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ongWooBae\0 Papers_Posters\pRBS-ID\2020_pRBS-ID_draft\Submission_2_Ncomm\Revision_1\Submission files\"/>
    </mc:Choice>
  </mc:AlternateContent>
  <bookViews>
    <workbookView xWindow="0" yWindow="0" windowWidth="18405" windowHeight="7695" firstSheet="8" activeTab="15"/>
  </bookViews>
  <sheets>
    <sheet name="Fig1b_4SU_opensearch" sheetId="1" r:id="rId1"/>
    <sheet name="Fig1c_6SG_opensearch" sheetId="11" r:id="rId2"/>
    <sheet name="Fig2b_UMCbar" sheetId="2" r:id="rId3"/>
    <sheet name="Fig2d_quant" sheetId="4" r:id="rId4"/>
    <sheet name="Fig3a_domains" sheetId="3" r:id="rId5"/>
    <sheet name="Fig3d_aafreq" sheetId="5" r:id="rId6"/>
    <sheet name="Fig3e_aafreq" sheetId="16" r:id="rId7"/>
    <sheet name="Fig4a_PTBP1_intensity" sheetId="12" r:id="rId8"/>
    <sheet name="Fig4b_HNRNPF_intensity" sheetId="13" r:id="rId9"/>
    <sheet name="Fig4c_FAU_intensity" sheetId="14" r:id="rId10"/>
    <sheet name="Fig4d_EDF1_intensity" sheetId="15" r:id="rId11"/>
    <sheet name="SFig1c_4SU_opensearch" sheetId="17" r:id="rId12"/>
    <sheet name="SFig1d_6SG_opensearch" sheetId="18" r:id="rId13"/>
    <sheet name="SFig8a_U_aafreq" sheetId="19" r:id="rId14"/>
    <sheet name="SFig8b_4SU_aafreq" sheetId="20" r:id="rId15"/>
    <sheet name="SFig8c_6SG_aafreq" sheetId="22" r:id="rId16"/>
  </sheets>
  <definedNames>
    <definedName name="_xlnm._FilterDatabase" localSheetId="3" hidden="1">Fig2d_quant!$A$1:$E$1675</definedName>
    <definedName name="_xlnm._FilterDatabase" localSheetId="5" hidden="1">Fig3d_aafreq!$A$1:$G$21</definedName>
    <definedName name="_xlnm._FilterDatabase" localSheetId="6" hidden="1">Fig3e_aafreq!$A$1:$G$21</definedName>
    <definedName name="_xlnm._FilterDatabase" localSheetId="7" hidden="1">Fig4a_PTBP1_intensity!$A$1:$E$21</definedName>
    <definedName name="_xlnm._FilterDatabase" localSheetId="8" hidden="1">Fig4b_HNRNPF_intensity!$A$1:$E$21</definedName>
    <definedName name="_xlnm._FilterDatabase" localSheetId="9" hidden="1">Fig4c_FAU_intensity!$A$1:$E$21</definedName>
    <definedName name="_xlnm._FilterDatabase" localSheetId="10" hidden="1">Fig4d_EDF1_intensity!$A$1:$E$21</definedName>
    <definedName name="_xlnm._FilterDatabase" localSheetId="13" hidden="1">SFig8a_U_aafreq!$A$1:$D$21</definedName>
    <definedName name="_xlnm._FilterDatabase" localSheetId="14" hidden="1">SFig8b_4SU_aafreq!$A$1:$D$21</definedName>
    <definedName name="_xlnm._FilterDatabase" localSheetId="15" hidden="1">SFig8c_6SG_aafreq!$A$1:$D$21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3" i="1"/>
  <c r="D403" i="18" l="1"/>
  <c r="D402" i="18"/>
  <c r="D401" i="18"/>
  <c r="D400" i="18"/>
  <c r="D399" i="18"/>
  <c r="D398" i="18"/>
  <c r="D397" i="18"/>
  <c r="D396" i="18"/>
  <c r="D395" i="18"/>
  <c r="D394" i="18"/>
  <c r="D393" i="18"/>
  <c r="D392" i="18"/>
  <c r="D391" i="18"/>
  <c r="D390" i="18"/>
  <c r="D389" i="18"/>
  <c r="D388" i="18"/>
  <c r="D387" i="18"/>
  <c r="D386" i="18"/>
  <c r="D385" i="18"/>
  <c r="D384" i="18"/>
  <c r="D383" i="18"/>
  <c r="D382" i="18"/>
  <c r="D381" i="18"/>
  <c r="D380" i="18"/>
  <c r="D379" i="18"/>
  <c r="D378" i="18"/>
  <c r="D377" i="18"/>
  <c r="D376" i="18"/>
  <c r="D375" i="18"/>
  <c r="D374" i="18"/>
  <c r="D373" i="18"/>
  <c r="D372" i="18"/>
  <c r="D371" i="18"/>
  <c r="D370" i="18"/>
  <c r="D369" i="18"/>
  <c r="D368" i="18"/>
  <c r="D367" i="18"/>
  <c r="D366" i="18"/>
  <c r="D365" i="18"/>
  <c r="D364" i="18"/>
  <c r="D363" i="18"/>
  <c r="D362" i="18"/>
  <c r="D361" i="18"/>
  <c r="D360" i="18"/>
  <c r="D359" i="18"/>
  <c r="D358" i="18"/>
  <c r="D357" i="18"/>
  <c r="D356" i="18"/>
  <c r="D355" i="18"/>
  <c r="D354" i="18"/>
  <c r="D353" i="18"/>
  <c r="D352" i="18"/>
  <c r="D351" i="18"/>
  <c r="D350" i="18"/>
  <c r="D349" i="18"/>
  <c r="D348" i="18"/>
  <c r="D347" i="18"/>
  <c r="D346" i="18"/>
  <c r="D345" i="18"/>
  <c r="D344" i="18"/>
  <c r="D343" i="18"/>
  <c r="D342" i="18"/>
  <c r="D341" i="18"/>
  <c r="D340" i="18"/>
  <c r="D339" i="18"/>
  <c r="D338" i="18"/>
  <c r="D337" i="18"/>
  <c r="D336" i="18"/>
  <c r="D335" i="18"/>
  <c r="D334" i="18"/>
  <c r="D333" i="18"/>
  <c r="D332" i="18"/>
  <c r="D331" i="18"/>
  <c r="D330" i="18"/>
  <c r="D329" i="18"/>
  <c r="D328" i="18"/>
  <c r="D327" i="18"/>
  <c r="D326" i="18"/>
  <c r="D325" i="18"/>
  <c r="D324" i="18"/>
  <c r="D323" i="18"/>
  <c r="D322" i="18"/>
  <c r="D321" i="18"/>
  <c r="D320" i="18"/>
  <c r="D319" i="18"/>
  <c r="D318" i="18"/>
  <c r="D317" i="18"/>
  <c r="D316" i="18"/>
  <c r="D315" i="18"/>
  <c r="D314" i="18"/>
  <c r="D313" i="18"/>
  <c r="D312" i="18"/>
  <c r="D311" i="18"/>
  <c r="D310" i="18"/>
  <c r="D309" i="18"/>
  <c r="D308" i="18"/>
  <c r="D307" i="18"/>
  <c r="D306" i="18"/>
  <c r="D305" i="18"/>
  <c r="D304" i="18"/>
  <c r="D303" i="18"/>
  <c r="D302" i="18"/>
  <c r="D301" i="18"/>
  <c r="D300" i="18"/>
  <c r="D299" i="18"/>
  <c r="D298" i="18"/>
  <c r="D297" i="18"/>
  <c r="D296" i="18"/>
  <c r="D295" i="18"/>
  <c r="D294" i="18"/>
  <c r="D293" i="18"/>
  <c r="D292" i="18"/>
  <c r="D291" i="18"/>
  <c r="D290" i="18"/>
  <c r="D289" i="18"/>
  <c r="D288" i="18"/>
  <c r="D287" i="18"/>
  <c r="D286" i="18"/>
  <c r="D285" i="18"/>
  <c r="D284" i="18"/>
  <c r="D283" i="18"/>
  <c r="D282" i="18"/>
  <c r="D281" i="18"/>
  <c r="D280" i="18"/>
  <c r="D279" i="18"/>
  <c r="D278" i="18"/>
  <c r="D277" i="18"/>
  <c r="D276" i="18"/>
  <c r="D275" i="18"/>
  <c r="D274" i="18"/>
  <c r="D273" i="18"/>
  <c r="D272" i="18"/>
  <c r="D271" i="18"/>
  <c r="D270" i="18"/>
  <c r="D269" i="18"/>
  <c r="D268" i="18"/>
  <c r="D267" i="18"/>
  <c r="D266" i="18"/>
  <c r="D265" i="18"/>
  <c r="D264" i="18"/>
  <c r="D263" i="18"/>
  <c r="D262" i="18"/>
  <c r="D261" i="18"/>
  <c r="D260" i="18"/>
  <c r="D259" i="18"/>
  <c r="D258" i="18"/>
  <c r="D257" i="18"/>
  <c r="D256" i="18"/>
  <c r="D255" i="18"/>
  <c r="D254" i="18"/>
  <c r="D253" i="18"/>
  <c r="D252" i="18"/>
  <c r="D251" i="18"/>
  <c r="D250" i="18"/>
  <c r="D249" i="18"/>
  <c r="D248" i="18"/>
  <c r="D247" i="18"/>
  <c r="D246" i="18"/>
  <c r="D245" i="18"/>
  <c r="D244" i="18"/>
  <c r="D243" i="18"/>
  <c r="D242" i="18"/>
  <c r="D241" i="18"/>
  <c r="D240" i="18"/>
  <c r="D239" i="18"/>
  <c r="D238" i="18"/>
  <c r="D237" i="18"/>
  <c r="D236" i="18"/>
  <c r="D235" i="18"/>
  <c r="D234" i="18"/>
  <c r="D233" i="18"/>
  <c r="D232" i="18"/>
  <c r="D231" i="18"/>
  <c r="D230" i="18"/>
  <c r="D229" i="18"/>
  <c r="D228" i="18"/>
  <c r="D227" i="18"/>
  <c r="D226" i="18"/>
  <c r="E226" i="18" s="1"/>
  <c r="D225" i="18"/>
  <c r="D224" i="18"/>
  <c r="D223" i="18"/>
  <c r="D222" i="18"/>
  <c r="D221" i="18"/>
  <c r="D220" i="18"/>
  <c r="D219" i="18"/>
  <c r="D218" i="18"/>
  <c r="D217" i="18"/>
  <c r="D216" i="18"/>
  <c r="D215" i="18"/>
  <c r="D214" i="18"/>
  <c r="D213" i="18"/>
  <c r="D212" i="18"/>
  <c r="D211" i="18"/>
  <c r="D210" i="18"/>
  <c r="D209" i="18"/>
  <c r="D208" i="18"/>
  <c r="D207" i="18"/>
  <c r="D206" i="18"/>
  <c r="D205" i="18"/>
  <c r="D204" i="18"/>
  <c r="D203" i="18"/>
  <c r="D202" i="18"/>
  <c r="D201" i="18"/>
  <c r="D200" i="18"/>
  <c r="D199" i="18"/>
  <c r="D198" i="18"/>
  <c r="D197" i="18"/>
  <c r="D196" i="18"/>
  <c r="D195" i="18"/>
  <c r="D194" i="18"/>
  <c r="D193" i="18"/>
  <c r="D192" i="18"/>
  <c r="D191" i="18"/>
  <c r="D190" i="18"/>
  <c r="D189" i="18"/>
  <c r="D188" i="18"/>
  <c r="D187" i="18"/>
  <c r="D186" i="18"/>
  <c r="D185" i="18"/>
  <c r="D184" i="18"/>
  <c r="D183" i="18"/>
  <c r="D182" i="18"/>
  <c r="D181" i="18"/>
  <c r="D180" i="18"/>
  <c r="D179" i="18"/>
  <c r="D178" i="18"/>
  <c r="D177" i="18"/>
  <c r="E177" i="18" s="1"/>
  <c r="D176" i="18"/>
  <c r="D175" i="18"/>
  <c r="D174" i="18"/>
  <c r="D173" i="18"/>
  <c r="E173" i="18" s="1"/>
  <c r="D172" i="18"/>
  <c r="D171" i="18"/>
  <c r="D170" i="18"/>
  <c r="D169" i="18"/>
  <c r="D168" i="18"/>
  <c r="D167" i="18"/>
  <c r="D166" i="18"/>
  <c r="E166" i="18" s="1"/>
  <c r="D165" i="18"/>
  <c r="D164" i="18"/>
  <c r="D163" i="18"/>
  <c r="D162" i="18"/>
  <c r="E162" i="18" s="1"/>
  <c r="D161" i="18"/>
  <c r="D160" i="18"/>
  <c r="D159" i="18"/>
  <c r="D158" i="18"/>
  <c r="E158" i="18" s="1"/>
  <c r="D157" i="18"/>
  <c r="D156" i="18"/>
  <c r="D155" i="18"/>
  <c r="D154" i="18"/>
  <c r="E154" i="18" s="1"/>
  <c r="D153" i="18"/>
  <c r="D152" i="18"/>
  <c r="D151" i="18"/>
  <c r="E150" i="18"/>
  <c r="D150" i="18"/>
  <c r="D149" i="18"/>
  <c r="D148" i="18"/>
  <c r="D147" i="18"/>
  <c r="E147" i="18" s="1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E135" i="18" s="1"/>
  <c r="D134" i="18"/>
  <c r="E134" i="18" s="1"/>
  <c r="D133" i="18"/>
  <c r="E133" i="18" s="1"/>
  <c r="D132" i="18"/>
  <c r="E132" i="18" s="1"/>
  <c r="D131" i="18"/>
  <c r="D130" i="18"/>
  <c r="D129" i="18"/>
  <c r="E129" i="18" s="1"/>
  <c r="D128" i="18"/>
  <c r="E128" i="18" s="1"/>
  <c r="D127" i="18"/>
  <c r="D126" i="18"/>
  <c r="D125" i="18"/>
  <c r="E125" i="18" s="1"/>
  <c r="D124" i="18"/>
  <c r="E124" i="18" s="1"/>
  <c r="D123" i="18"/>
  <c r="D122" i="18"/>
  <c r="D121" i="18"/>
  <c r="E121" i="18" s="1"/>
  <c r="D120" i="18"/>
  <c r="E120" i="18" s="1"/>
  <c r="D119" i="18"/>
  <c r="D118" i="18"/>
  <c r="D117" i="18"/>
  <c r="E117" i="18" s="1"/>
  <c r="D116" i="18"/>
  <c r="E116" i="18" s="1"/>
  <c r="D115" i="18"/>
  <c r="D114" i="18"/>
  <c r="D113" i="18"/>
  <c r="E113" i="18" s="1"/>
  <c r="D112" i="18"/>
  <c r="E112" i="18" s="1"/>
  <c r="D111" i="18"/>
  <c r="D110" i="18"/>
  <c r="D109" i="18"/>
  <c r="E109" i="18" s="1"/>
  <c r="D108" i="18"/>
  <c r="E108" i="18" s="1"/>
  <c r="D107" i="18"/>
  <c r="D106" i="18"/>
  <c r="D105" i="18"/>
  <c r="E105" i="18" s="1"/>
  <c r="D104" i="18"/>
  <c r="E104" i="18" s="1"/>
  <c r="D103" i="18"/>
  <c r="D102" i="18"/>
  <c r="D101" i="18"/>
  <c r="E101" i="18" s="1"/>
  <c r="D100" i="18"/>
  <c r="E100" i="18" s="1"/>
  <c r="D99" i="18"/>
  <c r="D98" i="18"/>
  <c r="D97" i="18"/>
  <c r="E97" i="18" s="1"/>
  <c r="D96" i="18"/>
  <c r="E96" i="18" s="1"/>
  <c r="D95" i="18"/>
  <c r="D94" i="18"/>
  <c r="D93" i="18"/>
  <c r="E93" i="18" s="1"/>
  <c r="D92" i="18"/>
  <c r="E92" i="18" s="1"/>
  <c r="D91" i="18"/>
  <c r="D90" i="18"/>
  <c r="D89" i="18"/>
  <c r="E89" i="18" s="1"/>
  <c r="D88" i="18"/>
  <c r="E88" i="18" s="1"/>
  <c r="D87" i="18"/>
  <c r="D86" i="18"/>
  <c r="D85" i="18"/>
  <c r="E85" i="18" s="1"/>
  <c r="D84" i="18"/>
  <c r="E84" i="18" s="1"/>
  <c r="D83" i="18"/>
  <c r="D82" i="18"/>
  <c r="D81" i="18"/>
  <c r="E81" i="18" s="1"/>
  <c r="D80" i="18"/>
  <c r="E80" i="18" s="1"/>
  <c r="D79" i="18"/>
  <c r="D78" i="18"/>
  <c r="D77" i="18"/>
  <c r="E77" i="18" s="1"/>
  <c r="D76" i="18"/>
  <c r="E76" i="18" s="1"/>
  <c r="D75" i="18"/>
  <c r="D74" i="18"/>
  <c r="D73" i="18"/>
  <c r="E73" i="18" s="1"/>
  <c r="D72" i="18"/>
  <c r="E72" i="18" s="1"/>
  <c r="D71" i="18"/>
  <c r="D70" i="18"/>
  <c r="D69" i="18"/>
  <c r="E69" i="18" s="1"/>
  <c r="D68" i="18"/>
  <c r="E68" i="18" s="1"/>
  <c r="D67" i="18"/>
  <c r="D66" i="18"/>
  <c r="D65" i="18"/>
  <c r="E65" i="18" s="1"/>
  <c r="D64" i="18"/>
  <c r="E64" i="18" s="1"/>
  <c r="D63" i="18"/>
  <c r="D62" i="18"/>
  <c r="D61" i="18"/>
  <c r="E61" i="18" s="1"/>
  <c r="D60" i="18"/>
  <c r="E60" i="18" s="1"/>
  <c r="D59" i="18"/>
  <c r="D58" i="18"/>
  <c r="D57" i="18"/>
  <c r="E57" i="18" s="1"/>
  <c r="D56" i="18"/>
  <c r="E56" i="18" s="1"/>
  <c r="D55" i="18"/>
  <c r="D54" i="18"/>
  <c r="D53" i="18"/>
  <c r="E53" i="18" s="1"/>
  <c r="D52" i="18"/>
  <c r="E52" i="18" s="1"/>
  <c r="D51" i="18"/>
  <c r="D50" i="18"/>
  <c r="D49" i="18"/>
  <c r="E49" i="18" s="1"/>
  <c r="D48" i="18"/>
  <c r="E48" i="18" s="1"/>
  <c r="D47" i="18"/>
  <c r="D46" i="18"/>
  <c r="D45" i="18"/>
  <c r="E45" i="18" s="1"/>
  <c r="D44" i="18"/>
  <c r="E44" i="18" s="1"/>
  <c r="D43" i="18"/>
  <c r="D42" i="18"/>
  <c r="D41" i="18"/>
  <c r="E41" i="18" s="1"/>
  <c r="D40" i="18"/>
  <c r="E40" i="18" s="1"/>
  <c r="D39" i="18"/>
  <c r="D38" i="18"/>
  <c r="D37" i="18"/>
  <c r="E37" i="18" s="1"/>
  <c r="D36" i="18"/>
  <c r="E36" i="18" s="1"/>
  <c r="D35" i="18"/>
  <c r="D34" i="18"/>
  <c r="D33" i="18"/>
  <c r="E33" i="18" s="1"/>
  <c r="D32" i="18"/>
  <c r="E32" i="18" s="1"/>
  <c r="D31" i="18"/>
  <c r="D30" i="18"/>
  <c r="D29" i="18"/>
  <c r="E29" i="18" s="1"/>
  <c r="D28" i="18"/>
  <c r="E28" i="18" s="1"/>
  <c r="D27" i="18"/>
  <c r="D26" i="18"/>
  <c r="D25" i="18"/>
  <c r="E25" i="18" s="1"/>
  <c r="D24" i="18"/>
  <c r="E24" i="18" s="1"/>
  <c r="D23" i="18"/>
  <c r="D22" i="18"/>
  <c r="D21" i="18"/>
  <c r="E21" i="18" s="1"/>
  <c r="D20" i="18"/>
  <c r="E20" i="18" s="1"/>
  <c r="D19" i="18"/>
  <c r="D18" i="18"/>
  <c r="D17" i="18"/>
  <c r="E17" i="18" s="1"/>
  <c r="D16" i="18"/>
  <c r="E16" i="18" s="1"/>
  <c r="D15" i="18"/>
  <c r="D14" i="18"/>
  <c r="D13" i="18"/>
  <c r="E13" i="18" s="1"/>
  <c r="D12" i="18"/>
  <c r="E12" i="18" s="1"/>
  <c r="D11" i="18"/>
  <c r="D10" i="18"/>
  <c r="D9" i="18"/>
  <c r="E9" i="18" s="1"/>
  <c r="D8" i="18"/>
  <c r="E8" i="18" s="1"/>
  <c r="D7" i="18"/>
  <c r="D6" i="18"/>
  <c r="D5" i="18"/>
  <c r="E5" i="18" s="1"/>
  <c r="D4" i="18"/>
  <c r="E4" i="18" s="1"/>
  <c r="D3" i="18"/>
  <c r="D403" i="17"/>
  <c r="D402" i="17"/>
  <c r="D401" i="17"/>
  <c r="D400" i="17"/>
  <c r="D399" i="17"/>
  <c r="D398" i="17"/>
  <c r="D397" i="17"/>
  <c r="D396" i="17"/>
  <c r="D395" i="17"/>
  <c r="D394" i="17"/>
  <c r="D393" i="17"/>
  <c r="D392" i="17"/>
  <c r="D391" i="17"/>
  <c r="D390" i="17"/>
  <c r="D389" i="17"/>
  <c r="D388" i="17"/>
  <c r="D387" i="17"/>
  <c r="D386" i="17"/>
  <c r="D385" i="17"/>
  <c r="D384" i="17"/>
  <c r="D383" i="17"/>
  <c r="D382" i="17"/>
  <c r="D381" i="17"/>
  <c r="D380" i="17"/>
  <c r="D379" i="17"/>
  <c r="D378" i="17"/>
  <c r="D377" i="17"/>
  <c r="D376" i="17"/>
  <c r="D375" i="17"/>
  <c r="D374" i="17"/>
  <c r="D373" i="17"/>
  <c r="D372" i="17"/>
  <c r="D371" i="17"/>
  <c r="D370" i="17"/>
  <c r="D369" i="17"/>
  <c r="D368" i="17"/>
  <c r="D367" i="17"/>
  <c r="D366" i="17"/>
  <c r="D365" i="17"/>
  <c r="D364" i="17"/>
  <c r="D363" i="17"/>
  <c r="D362" i="17"/>
  <c r="D361" i="17"/>
  <c r="D360" i="17"/>
  <c r="D359" i="17"/>
  <c r="D358" i="17"/>
  <c r="D357" i="17"/>
  <c r="D356" i="17"/>
  <c r="D355" i="17"/>
  <c r="D354" i="17"/>
  <c r="D353" i="17"/>
  <c r="D352" i="17"/>
  <c r="D351" i="17"/>
  <c r="D350" i="17"/>
  <c r="D349" i="17"/>
  <c r="D348" i="17"/>
  <c r="D347" i="17"/>
  <c r="D346" i="17"/>
  <c r="D345" i="17"/>
  <c r="D344" i="17"/>
  <c r="D343" i="17"/>
  <c r="D342" i="17"/>
  <c r="D341" i="17"/>
  <c r="E341" i="17" s="1"/>
  <c r="D340" i="17"/>
  <c r="D339" i="17"/>
  <c r="D338" i="17"/>
  <c r="D337" i="17"/>
  <c r="D336" i="17"/>
  <c r="D335" i="17"/>
  <c r="D334" i="17"/>
  <c r="D333" i="17"/>
  <c r="D332" i="17"/>
  <c r="D331" i="17"/>
  <c r="D330" i="17"/>
  <c r="D329" i="17"/>
  <c r="D328" i="17"/>
  <c r="D327" i="17"/>
  <c r="D326" i="17"/>
  <c r="D325" i="17"/>
  <c r="D324" i="17"/>
  <c r="D323" i="17"/>
  <c r="D322" i="17"/>
  <c r="D321" i="17"/>
  <c r="D320" i="17"/>
  <c r="D319" i="17"/>
  <c r="D318" i="17"/>
  <c r="D317" i="17"/>
  <c r="D316" i="17"/>
  <c r="D315" i="17"/>
  <c r="D314" i="17"/>
  <c r="D313" i="17"/>
  <c r="D312" i="17"/>
  <c r="D311" i="17"/>
  <c r="D310" i="17"/>
  <c r="D309" i="17"/>
  <c r="D308" i="17"/>
  <c r="D307" i="17"/>
  <c r="D306" i="17"/>
  <c r="D305" i="17"/>
  <c r="D304" i="17"/>
  <c r="D303" i="17"/>
  <c r="D302" i="17"/>
  <c r="D301" i="17"/>
  <c r="D300" i="17"/>
  <c r="D299" i="17"/>
  <c r="D298" i="17"/>
  <c r="D297" i="17"/>
  <c r="D296" i="17"/>
  <c r="D295" i="17"/>
  <c r="D294" i="17"/>
  <c r="D293" i="17"/>
  <c r="D292" i="17"/>
  <c r="D291" i="17"/>
  <c r="D290" i="17"/>
  <c r="D289" i="17"/>
  <c r="D288" i="17"/>
  <c r="D287" i="17"/>
  <c r="D286" i="17"/>
  <c r="D285" i="17"/>
  <c r="D284" i="17"/>
  <c r="D283" i="17"/>
  <c r="D282" i="17"/>
  <c r="D281" i="17"/>
  <c r="D280" i="17"/>
  <c r="D279" i="17"/>
  <c r="D278" i="17"/>
  <c r="D277" i="17"/>
  <c r="D276" i="17"/>
  <c r="D275" i="17"/>
  <c r="D274" i="17"/>
  <c r="D273" i="17"/>
  <c r="D272" i="17"/>
  <c r="D271" i="17"/>
  <c r="D270" i="17"/>
  <c r="D269" i="17"/>
  <c r="D268" i="17"/>
  <c r="D267" i="17"/>
  <c r="D266" i="17"/>
  <c r="D265" i="17"/>
  <c r="D264" i="17"/>
  <c r="D263" i="17"/>
  <c r="D262" i="17"/>
  <c r="D261" i="17"/>
  <c r="D260" i="17"/>
  <c r="D259" i="17"/>
  <c r="D258" i="17"/>
  <c r="D257" i="17"/>
  <c r="D256" i="17"/>
  <c r="D255" i="17"/>
  <c r="D254" i="17"/>
  <c r="D253" i="17"/>
  <c r="D252" i="17"/>
  <c r="D251" i="17"/>
  <c r="D250" i="17"/>
  <c r="D249" i="17"/>
  <c r="D248" i="17"/>
  <c r="D247" i="17"/>
  <c r="D246" i="17"/>
  <c r="D245" i="17"/>
  <c r="D244" i="17"/>
  <c r="D243" i="17"/>
  <c r="D242" i="17"/>
  <c r="D241" i="17"/>
  <c r="D240" i="17"/>
  <c r="D239" i="17"/>
  <c r="D238" i="17"/>
  <c r="D237" i="17"/>
  <c r="D236" i="17"/>
  <c r="D235" i="17"/>
  <c r="D234" i="17"/>
  <c r="D233" i="17"/>
  <c r="D232" i="17"/>
  <c r="D231" i="17"/>
  <c r="D230" i="17"/>
  <c r="D229" i="17"/>
  <c r="D228" i="17"/>
  <c r="D227" i="17"/>
  <c r="D226" i="17"/>
  <c r="D225" i="17"/>
  <c r="D224" i="17"/>
  <c r="D223" i="17"/>
  <c r="D222" i="17"/>
  <c r="D221" i="17"/>
  <c r="D220" i="17"/>
  <c r="D219" i="17"/>
  <c r="D218" i="17"/>
  <c r="D217" i="17"/>
  <c r="D216" i="17"/>
  <c r="D215" i="17"/>
  <c r="D214" i="17"/>
  <c r="D213" i="17"/>
  <c r="D212" i="17"/>
  <c r="D211" i="17"/>
  <c r="D210" i="17"/>
  <c r="D209" i="17"/>
  <c r="D208" i="17"/>
  <c r="D207" i="17"/>
  <c r="D206" i="17"/>
  <c r="D205" i="17"/>
  <c r="D204" i="17"/>
  <c r="D203" i="17"/>
  <c r="D202" i="17"/>
  <c r="D201" i="17"/>
  <c r="D200" i="17"/>
  <c r="D199" i="17"/>
  <c r="D198" i="17"/>
  <c r="D197" i="17"/>
  <c r="D196" i="17"/>
  <c r="D195" i="17"/>
  <c r="D194" i="17"/>
  <c r="D193" i="17"/>
  <c r="D192" i="17"/>
  <c r="D191" i="17"/>
  <c r="D190" i="17"/>
  <c r="D189" i="17"/>
  <c r="D188" i="17"/>
  <c r="D187" i="17"/>
  <c r="D186" i="17"/>
  <c r="D185" i="17"/>
  <c r="D184" i="17"/>
  <c r="D183" i="17"/>
  <c r="D182" i="17"/>
  <c r="D181" i="17"/>
  <c r="D180" i="17"/>
  <c r="E180" i="17" s="1"/>
  <c r="D179" i="17"/>
  <c r="D178" i="17"/>
  <c r="E178" i="17" s="1"/>
  <c r="D177" i="17"/>
  <c r="D176" i="17"/>
  <c r="E176" i="17" s="1"/>
  <c r="D175" i="17"/>
  <c r="D174" i="17"/>
  <c r="D173" i="17"/>
  <c r="D172" i="17"/>
  <c r="E172" i="17" s="1"/>
  <c r="D171" i="17"/>
  <c r="D170" i="17"/>
  <c r="E170" i="17" s="1"/>
  <c r="D169" i="17"/>
  <c r="D168" i="17"/>
  <c r="E168" i="17" s="1"/>
  <c r="D167" i="17"/>
  <c r="D166" i="17"/>
  <c r="D165" i="17"/>
  <c r="D164" i="17"/>
  <c r="E164" i="17" s="1"/>
  <c r="D163" i="17"/>
  <c r="D162" i="17"/>
  <c r="E162" i="17" s="1"/>
  <c r="D161" i="17"/>
  <c r="D160" i="17"/>
  <c r="E160" i="17" s="1"/>
  <c r="D159" i="17"/>
  <c r="D158" i="17"/>
  <c r="D157" i="17"/>
  <c r="D156" i="17"/>
  <c r="E156" i="17" s="1"/>
  <c r="D155" i="17"/>
  <c r="D154" i="17"/>
  <c r="E154" i="17" s="1"/>
  <c r="D153" i="17"/>
  <c r="D152" i="17"/>
  <c r="E152" i="17" s="1"/>
  <c r="D151" i="17"/>
  <c r="D150" i="17"/>
  <c r="D149" i="17"/>
  <c r="D148" i="17"/>
  <c r="E148" i="17" s="1"/>
  <c r="D147" i="17"/>
  <c r="D146" i="17"/>
  <c r="E146" i="17" s="1"/>
  <c r="D145" i="17"/>
  <c r="D144" i="17"/>
  <c r="E144" i="17" s="1"/>
  <c r="D143" i="17"/>
  <c r="D142" i="17"/>
  <c r="D141" i="17"/>
  <c r="D140" i="17"/>
  <c r="E140" i="17" s="1"/>
  <c r="D139" i="17"/>
  <c r="D138" i="17"/>
  <c r="D137" i="17"/>
  <c r="D136" i="17"/>
  <c r="E136" i="17" s="1"/>
  <c r="D135" i="17"/>
  <c r="D134" i="17"/>
  <c r="D133" i="17"/>
  <c r="D132" i="17"/>
  <c r="E132" i="17" s="1"/>
  <c r="D131" i="17"/>
  <c r="D130" i="17"/>
  <c r="E130" i="17" s="1"/>
  <c r="D129" i="17"/>
  <c r="D128" i="17"/>
  <c r="E128" i="17" s="1"/>
  <c r="D127" i="17"/>
  <c r="D126" i="17"/>
  <c r="D125" i="17"/>
  <c r="D124" i="17"/>
  <c r="E124" i="17" s="1"/>
  <c r="D123" i="17"/>
  <c r="D122" i="17"/>
  <c r="E122" i="17" s="1"/>
  <c r="D121" i="17"/>
  <c r="D120" i="17"/>
  <c r="E120" i="17" s="1"/>
  <c r="D119" i="17"/>
  <c r="D118" i="17"/>
  <c r="D117" i="17"/>
  <c r="D116" i="17"/>
  <c r="E116" i="17" s="1"/>
  <c r="D115" i="17"/>
  <c r="D114" i="17"/>
  <c r="E114" i="17" s="1"/>
  <c r="D113" i="17"/>
  <c r="D112" i="17"/>
  <c r="E112" i="17" s="1"/>
  <c r="D111" i="17"/>
  <c r="D110" i="17"/>
  <c r="D109" i="17"/>
  <c r="D108" i="17"/>
  <c r="E108" i="17" s="1"/>
  <c r="D107" i="17"/>
  <c r="D106" i="17"/>
  <c r="E106" i="17" s="1"/>
  <c r="D105" i="17"/>
  <c r="D104" i="17"/>
  <c r="E104" i="17" s="1"/>
  <c r="D103" i="17"/>
  <c r="D102" i="17"/>
  <c r="D101" i="17"/>
  <c r="D100" i="17"/>
  <c r="E100" i="17" s="1"/>
  <c r="D99" i="17"/>
  <c r="D98" i="17"/>
  <c r="E98" i="17" s="1"/>
  <c r="D97" i="17"/>
  <c r="E393" i="17" s="1"/>
  <c r="D96" i="17"/>
  <c r="E96" i="17" s="1"/>
  <c r="D95" i="17"/>
  <c r="D94" i="17"/>
  <c r="D93" i="17"/>
  <c r="D92" i="17"/>
  <c r="E92" i="17" s="1"/>
  <c r="D91" i="17"/>
  <c r="D90" i="17"/>
  <c r="D89" i="17"/>
  <c r="E89" i="17" s="1"/>
  <c r="D88" i="17"/>
  <c r="E88" i="17" s="1"/>
  <c r="D87" i="17"/>
  <c r="E86" i="17"/>
  <c r="D86" i="17"/>
  <c r="D85" i="17"/>
  <c r="D84" i="17"/>
  <c r="E84" i="17" s="1"/>
  <c r="D83" i="17"/>
  <c r="D82" i="17"/>
  <c r="D81" i="17"/>
  <c r="E81" i="17" s="1"/>
  <c r="D80" i="17"/>
  <c r="E80" i="17" s="1"/>
  <c r="D79" i="17"/>
  <c r="E78" i="17"/>
  <c r="D78" i="17"/>
  <c r="D77" i="17"/>
  <c r="D76" i="17"/>
  <c r="E76" i="17" s="1"/>
  <c r="D75" i="17"/>
  <c r="D74" i="17"/>
  <c r="E74" i="17" s="1"/>
  <c r="D73" i="17"/>
  <c r="E73" i="17" s="1"/>
  <c r="D72" i="17"/>
  <c r="E72" i="17" s="1"/>
  <c r="D71" i="17"/>
  <c r="E70" i="17"/>
  <c r="D70" i="17"/>
  <c r="D69" i="17"/>
  <c r="D68" i="17"/>
  <c r="E68" i="17" s="1"/>
  <c r="D67" i="17"/>
  <c r="D66" i="17"/>
  <c r="E66" i="17" s="1"/>
  <c r="D65" i="17"/>
  <c r="E65" i="17" s="1"/>
  <c r="D64" i="17"/>
  <c r="E64" i="17" s="1"/>
  <c r="D63" i="17"/>
  <c r="E62" i="17"/>
  <c r="D62" i="17"/>
  <c r="D61" i="17"/>
  <c r="D60" i="17"/>
  <c r="E60" i="17" s="1"/>
  <c r="D59" i="17"/>
  <c r="D58" i="17"/>
  <c r="E58" i="17" s="1"/>
  <c r="D57" i="17"/>
  <c r="E57" i="17" s="1"/>
  <c r="D56" i="17"/>
  <c r="E56" i="17" s="1"/>
  <c r="D55" i="17"/>
  <c r="E54" i="17"/>
  <c r="D54" i="17"/>
  <c r="D53" i="17"/>
  <c r="D52" i="17"/>
  <c r="E52" i="17" s="1"/>
  <c r="D51" i="17"/>
  <c r="D50" i="17"/>
  <c r="E50" i="17" s="1"/>
  <c r="D49" i="17"/>
  <c r="E49" i="17" s="1"/>
  <c r="D48" i="17"/>
  <c r="E48" i="17" s="1"/>
  <c r="D47" i="17"/>
  <c r="E46" i="17"/>
  <c r="D46" i="17"/>
  <c r="D45" i="17"/>
  <c r="D44" i="17"/>
  <c r="E44" i="17" s="1"/>
  <c r="D43" i="17"/>
  <c r="D42" i="17"/>
  <c r="D41" i="17"/>
  <c r="E41" i="17" s="1"/>
  <c r="D40" i="17"/>
  <c r="E40" i="17" s="1"/>
  <c r="D39" i="17"/>
  <c r="E38" i="17"/>
  <c r="D38" i="17"/>
  <c r="D37" i="17"/>
  <c r="D36" i="17"/>
  <c r="E36" i="17" s="1"/>
  <c r="D35" i="17"/>
  <c r="D34" i="17"/>
  <c r="E34" i="17" s="1"/>
  <c r="D33" i="17"/>
  <c r="E33" i="17" s="1"/>
  <c r="D32" i="17"/>
  <c r="E32" i="17" s="1"/>
  <c r="D31" i="17"/>
  <c r="E30" i="17"/>
  <c r="D30" i="17"/>
  <c r="D29" i="17"/>
  <c r="D28" i="17"/>
  <c r="D27" i="17"/>
  <c r="E27" i="17" s="1"/>
  <c r="D26" i="17"/>
  <c r="D25" i="17"/>
  <c r="D24" i="17"/>
  <c r="E24" i="17" s="1"/>
  <c r="D23" i="17"/>
  <c r="D22" i="17"/>
  <c r="E22" i="17" s="1"/>
  <c r="D21" i="17"/>
  <c r="E21" i="17" s="1"/>
  <c r="D20" i="17"/>
  <c r="D19" i="17"/>
  <c r="D18" i="17"/>
  <c r="D17" i="17"/>
  <c r="E17" i="17" s="1"/>
  <c r="D16" i="17"/>
  <c r="E16" i="17" s="1"/>
  <c r="D15" i="17"/>
  <c r="E14" i="17"/>
  <c r="D14" i="17"/>
  <c r="D13" i="17"/>
  <c r="D12" i="17"/>
  <c r="D11" i="17"/>
  <c r="E11" i="17" s="1"/>
  <c r="D10" i="17"/>
  <c r="E10" i="17" s="1"/>
  <c r="D9" i="17"/>
  <c r="D8" i="17"/>
  <c r="E8" i="17" s="1"/>
  <c r="D7" i="17"/>
  <c r="D6" i="17"/>
  <c r="D5" i="17"/>
  <c r="D4" i="17"/>
  <c r="E4" i="17" s="1"/>
  <c r="D3" i="17"/>
  <c r="E148" i="18" l="1"/>
  <c r="E163" i="18"/>
  <c r="E170" i="18"/>
  <c r="E178" i="18"/>
  <c r="E6" i="18"/>
  <c r="E10" i="18"/>
  <c r="E14" i="18"/>
  <c r="E18" i="18"/>
  <c r="E22" i="18"/>
  <c r="E26" i="18"/>
  <c r="E30" i="18"/>
  <c r="E34" i="18"/>
  <c r="E38" i="18"/>
  <c r="E42" i="18"/>
  <c r="E46" i="18"/>
  <c r="E50" i="18"/>
  <c r="E54" i="18"/>
  <c r="E58" i="18"/>
  <c r="E62" i="18"/>
  <c r="E66" i="18"/>
  <c r="E70" i="18"/>
  <c r="E74" i="18"/>
  <c r="E78" i="18"/>
  <c r="E82" i="18"/>
  <c r="E86" i="18"/>
  <c r="E90" i="18"/>
  <c r="E94" i="18"/>
  <c r="E98" i="18"/>
  <c r="E102" i="18"/>
  <c r="E106" i="18"/>
  <c r="E110" i="18"/>
  <c r="E114" i="18"/>
  <c r="E118" i="18"/>
  <c r="E122" i="18"/>
  <c r="E126" i="18"/>
  <c r="E130" i="18"/>
  <c r="E137" i="18"/>
  <c r="E141" i="18"/>
  <c r="E145" i="18"/>
  <c r="E160" i="18"/>
  <c r="E164" i="18"/>
  <c r="E167" i="18"/>
  <c r="E179" i="18"/>
  <c r="E258" i="18"/>
  <c r="E290" i="18"/>
  <c r="E144" i="18"/>
  <c r="E151" i="18"/>
  <c r="E174" i="18"/>
  <c r="E3" i="18"/>
  <c r="E7" i="18"/>
  <c r="E11" i="18"/>
  <c r="E15" i="18"/>
  <c r="E19" i="18"/>
  <c r="E23" i="18"/>
  <c r="E27" i="18"/>
  <c r="E31" i="18"/>
  <c r="E35" i="18"/>
  <c r="E39" i="18"/>
  <c r="E43" i="18"/>
  <c r="E47" i="18"/>
  <c r="E51" i="18"/>
  <c r="E55" i="18"/>
  <c r="E59" i="18"/>
  <c r="E63" i="18"/>
  <c r="E67" i="18"/>
  <c r="E71" i="18"/>
  <c r="E75" i="18"/>
  <c r="E79" i="18"/>
  <c r="E83" i="18"/>
  <c r="E87" i="18"/>
  <c r="E91" i="18"/>
  <c r="E95" i="18"/>
  <c r="E99" i="18"/>
  <c r="E103" i="18"/>
  <c r="E107" i="18"/>
  <c r="E111" i="18"/>
  <c r="E115" i="18"/>
  <c r="E119" i="18"/>
  <c r="E123" i="18"/>
  <c r="E127" i="18"/>
  <c r="E131" i="18"/>
  <c r="E138" i="18"/>
  <c r="E142" i="18"/>
  <c r="E146" i="18"/>
  <c r="E157" i="18"/>
  <c r="E161" i="18"/>
  <c r="E180" i="18"/>
  <c r="E184" i="18"/>
  <c r="E139" i="18"/>
  <c r="E149" i="18"/>
  <c r="E152" i="18"/>
  <c r="E155" i="18"/>
  <c r="E165" i="18"/>
  <c r="E168" i="18"/>
  <c r="E171" i="18"/>
  <c r="E181" i="18"/>
  <c r="E189" i="18"/>
  <c r="E140" i="18"/>
  <c r="E143" i="18"/>
  <c r="E153" i="18"/>
  <c r="E156" i="18"/>
  <c r="E159" i="18"/>
  <c r="E169" i="18"/>
  <c r="E172" i="18"/>
  <c r="E175" i="18"/>
  <c r="E94" i="17"/>
  <c r="E102" i="17"/>
  <c r="E113" i="17"/>
  <c r="E121" i="17"/>
  <c r="E126" i="17"/>
  <c r="E134" i="17"/>
  <c r="E145" i="17"/>
  <c r="E153" i="17"/>
  <c r="E158" i="17"/>
  <c r="E166" i="17"/>
  <c r="E174" i="17"/>
  <c r="E373" i="17"/>
  <c r="E389" i="17"/>
  <c r="E5" i="17"/>
  <c r="E9" i="17"/>
  <c r="E12" i="17"/>
  <c r="E15" i="17"/>
  <c r="E18" i="17"/>
  <c r="E28" i="17"/>
  <c r="E31" i="17"/>
  <c r="E39" i="17"/>
  <c r="E47" i="17"/>
  <c r="E55" i="17"/>
  <c r="E63" i="17"/>
  <c r="E71" i="17"/>
  <c r="E79" i="17"/>
  <c r="E87" i="17"/>
  <c r="E95" i="17"/>
  <c r="E103" i="17"/>
  <c r="E111" i="17"/>
  <c r="E119" i="17"/>
  <c r="E127" i="17"/>
  <c r="E135" i="17"/>
  <c r="E143" i="17"/>
  <c r="E151" i="17"/>
  <c r="E159" i="17"/>
  <c r="E402" i="17"/>
  <c r="E161" i="17"/>
  <c r="E397" i="17"/>
  <c r="E6" i="17"/>
  <c r="E13" i="17"/>
  <c r="E19" i="17"/>
  <c r="E25" i="17"/>
  <c r="E29" i="17"/>
  <c r="E37" i="17"/>
  <c r="E42" i="17"/>
  <c r="E45" i="17"/>
  <c r="E53" i="17"/>
  <c r="E61" i="17"/>
  <c r="E69" i="17"/>
  <c r="E77" i="17"/>
  <c r="E82" i="17"/>
  <c r="E85" i="17"/>
  <c r="E90" i="17"/>
  <c r="E93" i="17"/>
  <c r="E101" i="17"/>
  <c r="E109" i="17"/>
  <c r="E117" i="17"/>
  <c r="E125" i="17"/>
  <c r="E133" i="17"/>
  <c r="E138" i="17"/>
  <c r="E141" i="17"/>
  <c r="E149" i="17"/>
  <c r="E157" i="17"/>
  <c r="E165" i="17"/>
  <c r="E325" i="17"/>
  <c r="E333" i="17"/>
  <c r="E105" i="17"/>
  <c r="E110" i="17"/>
  <c r="E118" i="17"/>
  <c r="E129" i="17"/>
  <c r="E137" i="17"/>
  <c r="E142" i="17"/>
  <c r="E150" i="17"/>
  <c r="E381" i="17"/>
  <c r="E3" i="17"/>
  <c r="E7" i="17"/>
  <c r="E20" i="17"/>
  <c r="E23" i="17"/>
  <c r="E26" i="17"/>
  <c r="E35" i="17"/>
  <c r="E43" i="17"/>
  <c r="E51" i="17"/>
  <c r="E59" i="17"/>
  <c r="E67" i="17"/>
  <c r="E75" i="17"/>
  <c r="E83" i="17"/>
  <c r="E91" i="17"/>
  <c r="E99" i="17"/>
  <c r="E107" i="17"/>
  <c r="E115" i="17"/>
  <c r="E123" i="17"/>
  <c r="E131" i="17"/>
  <c r="E139" i="17"/>
  <c r="E147" i="17"/>
  <c r="E155" i="17"/>
  <c r="E163" i="17"/>
  <c r="E349" i="17"/>
  <c r="E357" i="17"/>
  <c r="E365" i="17"/>
  <c r="E97" i="17"/>
  <c r="E167" i="17"/>
  <c r="E169" i="17"/>
  <c r="E171" i="17"/>
  <c r="E173" i="17"/>
  <c r="E175" i="17"/>
  <c r="E177" i="17"/>
  <c r="E179" i="17"/>
  <c r="E318" i="18"/>
  <c r="E317" i="18"/>
  <c r="E316" i="18"/>
  <c r="E315" i="18"/>
  <c r="E314" i="18"/>
  <c r="E313" i="18"/>
  <c r="E312" i="18"/>
  <c r="E311" i="18"/>
  <c r="E310" i="18"/>
  <c r="E307" i="18"/>
  <c r="E303" i="18"/>
  <c r="E299" i="18"/>
  <c r="E295" i="18"/>
  <c r="E291" i="18"/>
  <c r="E287" i="18"/>
  <c r="E283" i="18"/>
  <c r="E279" i="18"/>
  <c r="E275" i="18"/>
  <c r="E271" i="18"/>
  <c r="E267" i="18"/>
  <c r="E263" i="18"/>
  <c r="E259" i="18"/>
  <c r="E255" i="18"/>
  <c r="E251" i="18"/>
  <c r="E247" i="18"/>
  <c r="E243" i="18"/>
  <c r="E239" i="18"/>
  <c r="E235" i="18"/>
  <c r="E231" i="18"/>
  <c r="E227" i="18"/>
  <c r="E223" i="18"/>
  <c r="E219" i="18"/>
  <c r="E308" i="18"/>
  <c r="E304" i="18"/>
  <c r="E300" i="18"/>
  <c r="E296" i="18"/>
  <c r="E292" i="18"/>
  <c r="E288" i="18"/>
  <c r="E284" i="18"/>
  <c r="E280" i="18"/>
  <c r="E276" i="18"/>
  <c r="E272" i="18"/>
  <c r="E268" i="18"/>
  <c r="E264" i="18"/>
  <c r="E260" i="18"/>
  <c r="E256" i="18"/>
  <c r="E252" i="18"/>
  <c r="E248" i="18"/>
  <c r="E244" i="18"/>
  <c r="E240" i="18"/>
  <c r="E236" i="18"/>
  <c r="E232" i="18"/>
  <c r="E228" i="18"/>
  <c r="E224" i="18"/>
  <c r="E220" i="18"/>
  <c r="E309" i="18"/>
  <c r="E305" i="18"/>
  <c r="E301" i="18"/>
  <c r="E297" i="18"/>
  <c r="E293" i="18"/>
  <c r="E289" i="18"/>
  <c r="E285" i="18"/>
  <c r="E281" i="18"/>
  <c r="E277" i="18"/>
  <c r="E273" i="18"/>
  <c r="E269" i="18"/>
  <c r="E265" i="18"/>
  <c r="E261" i="18"/>
  <c r="E257" i="18"/>
  <c r="E253" i="18"/>
  <c r="E249" i="18"/>
  <c r="E245" i="18"/>
  <c r="E241" i="18"/>
  <c r="E237" i="18"/>
  <c r="E233" i="18"/>
  <c r="E229" i="18"/>
  <c r="E225" i="18"/>
  <c r="E221" i="18"/>
  <c r="E302" i="18"/>
  <c r="E286" i="18"/>
  <c r="E270" i="18"/>
  <c r="E254" i="18"/>
  <c r="E238" i="18"/>
  <c r="E222" i="18"/>
  <c r="E206" i="18"/>
  <c r="E201" i="18"/>
  <c r="E193" i="18"/>
  <c r="E298" i="18"/>
  <c r="E282" i="18"/>
  <c r="E266" i="18"/>
  <c r="E250" i="18"/>
  <c r="E234" i="18"/>
  <c r="E218" i="18"/>
  <c r="E202" i="18"/>
  <c r="E194" i="18"/>
  <c r="E195" i="18"/>
  <c r="E198" i="18"/>
  <c r="E200" i="18"/>
  <c r="E230" i="18"/>
  <c r="E262" i="18"/>
  <c r="E294" i="18"/>
  <c r="E136" i="18"/>
  <c r="E176" i="18"/>
  <c r="E185" i="18"/>
  <c r="E188" i="18"/>
  <c r="E197" i="18"/>
  <c r="E210" i="18"/>
  <c r="E212" i="18"/>
  <c r="E242" i="18"/>
  <c r="E274" i="18"/>
  <c r="E306" i="18"/>
  <c r="E345" i="18"/>
  <c r="E361" i="18"/>
  <c r="E192" i="18"/>
  <c r="E203" i="18"/>
  <c r="E205" i="18"/>
  <c r="E207" i="18"/>
  <c r="E209" i="18"/>
  <c r="E214" i="18"/>
  <c r="E216" i="18"/>
  <c r="E246" i="18"/>
  <c r="E278" i="18"/>
  <c r="E183" i="18"/>
  <c r="E187" i="18"/>
  <c r="E191" i="18"/>
  <c r="E196" i="18"/>
  <c r="E199" i="18"/>
  <c r="E204" i="18"/>
  <c r="E211" i="18"/>
  <c r="E213" i="18"/>
  <c r="E377" i="18"/>
  <c r="E182" i="18"/>
  <c r="E186" i="18"/>
  <c r="E190" i="18"/>
  <c r="E208" i="18"/>
  <c r="E215" i="18"/>
  <c r="E217" i="18"/>
  <c r="E329" i="18"/>
  <c r="E393" i="18"/>
  <c r="E333" i="18"/>
  <c r="E349" i="18"/>
  <c r="E365" i="18"/>
  <c r="E381" i="18"/>
  <c r="E397" i="18"/>
  <c r="E321" i="18"/>
  <c r="E337" i="18"/>
  <c r="E353" i="18"/>
  <c r="E369" i="18"/>
  <c r="E385" i="18"/>
  <c r="E401" i="18"/>
  <c r="E325" i="18"/>
  <c r="E341" i="18"/>
  <c r="E357" i="18"/>
  <c r="E373" i="18"/>
  <c r="E389" i="18"/>
  <c r="E320" i="18"/>
  <c r="E324" i="18"/>
  <c r="E328" i="18"/>
  <c r="E332" i="18"/>
  <c r="E336" i="18"/>
  <c r="E340" i="18"/>
  <c r="E344" i="18"/>
  <c r="E348" i="18"/>
  <c r="E352" i="18"/>
  <c r="E356" i="18"/>
  <c r="E360" i="18"/>
  <c r="E364" i="18"/>
  <c r="E368" i="18"/>
  <c r="E372" i="18"/>
  <c r="E376" i="18"/>
  <c r="E380" i="18"/>
  <c r="E384" i="18"/>
  <c r="E388" i="18"/>
  <c r="E392" i="18"/>
  <c r="E396" i="18"/>
  <c r="E400" i="18"/>
  <c r="E319" i="18"/>
  <c r="E323" i="18"/>
  <c r="E327" i="18"/>
  <c r="E331" i="18"/>
  <c r="E335" i="18"/>
  <c r="E339" i="18"/>
  <c r="E343" i="18"/>
  <c r="E347" i="18"/>
  <c r="E351" i="18"/>
  <c r="E355" i="18"/>
  <c r="E359" i="18"/>
  <c r="E363" i="18"/>
  <c r="E367" i="18"/>
  <c r="E371" i="18"/>
  <c r="E375" i="18"/>
  <c r="E379" i="18"/>
  <c r="E383" i="18"/>
  <c r="E387" i="18"/>
  <c r="E391" i="18"/>
  <c r="E395" i="18"/>
  <c r="E399" i="18"/>
  <c r="E403" i="18"/>
  <c r="E322" i="18"/>
  <c r="E326" i="18"/>
  <c r="E330" i="18"/>
  <c r="E334" i="18"/>
  <c r="E338" i="18"/>
  <c r="E342" i="18"/>
  <c r="E346" i="18"/>
  <c r="E350" i="18"/>
  <c r="E354" i="18"/>
  <c r="E358" i="18"/>
  <c r="E362" i="18"/>
  <c r="E366" i="18"/>
  <c r="E370" i="18"/>
  <c r="E374" i="18"/>
  <c r="E378" i="18"/>
  <c r="E382" i="18"/>
  <c r="E386" i="18"/>
  <c r="E390" i="18"/>
  <c r="E394" i="18"/>
  <c r="E398" i="18"/>
  <c r="E402" i="18"/>
  <c r="E322" i="17"/>
  <c r="E324" i="17"/>
  <c r="E330" i="17"/>
  <c r="E338" i="17"/>
  <c r="E346" i="17"/>
  <c r="E354" i="17"/>
  <c r="E362" i="17"/>
  <c r="E370" i="17"/>
  <c r="E378" i="17"/>
  <c r="E386" i="17"/>
  <c r="E394" i="17"/>
  <c r="E321" i="17"/>
  <c r="E329" i="17"/>
  <c r="E337" i="17"/>
  <c r="E345" i="17"/>
  <c r="E353" i="17"/>
  <c r="E361" i="17"/>
  <c r="E369" i="17"/>
  <c r="E377" i="17"/>
  <c r="E385" i="17"/>
  <c r="E403" i="17"/>
  <c r="E399" i="17"/>
  <c r="E395" i="17"/>
  <c r="E391" i="17"/>
  <c r="E387" i="17"/>
  <c r="E383" i="17"/>
  <c r="E379" i="17"/>
  <c r="E375" i="17"/>
  <c r="E371" i="17"/>
  <c r="E367" i="17"/>
  <c r="E363" i="17"/>
  <c r="E359" i="17"/>
  <c r="E355" i="17"/>
  <c r="E351" i="17"/>
  <c r="E347" i="17"/>
  <c r="E343" i="17"/>
  <c r="E339" i="17"/>
  <c r="E335" i="17"/>
  <c r="E331" i="17"/>
  <c r="E327" i="17"/>
  <c r="E323" i="17"/>
  <c r="E319" i="17"/>
  <c r="E318" i="17"/>
  <c r="E317" i="17"/>
  <c r="E316" i="17"/>
  <c r="E315" i="17"/>
  <c r="E314" i="17"/>
  <c r="E313" i="17"/>
  <c r="E312" i="17"/>
  <c r="E311" i="17"/>
  <c r="E310" i="17"/>
  <c r="E309" i="17"/>
  <c r="E308" i="17"/>
  <c r="E307" i="17"/>
  <c r="E306" i="17"/>
  <c r="E305" i="17"/>
  <c r="E304" i="17"/>
  <c r="E303" i="17"/>
  <c r="E302" i="17"/>
  <c r="E301" i="17"/>
  <c r="E300" i="17"/>
  <c r="E299" i="17"/>
  <c r="E298" i="17"/>
  <c r="E297" i="17"/>
  <c r="E296" i="17"/>
  <c r="E295" i="17"/>
  <c r="E294" i="17"/>
  <c r="E293" i="17"/>
  <c r="E292" i="17"/>
  <c r="E291" i="17"/>
  <c r="E290" i="17"/>
  <c r="E289" i="17"/>
  <c r="E288" i="17"/>
  <c r="E287" i="17"/>
  <c r="E286" i="17"/>
  <c r="E285" i="17"/>
  <c r="E284" i="17"/>
  <c r="E283" i="17"/>
  <c r="E282" i="17"/>
  <c r="E281" i="17"/>
  <c r="E280" i="17"/>
  <c r="E279" i="17"/>
  <c r="E278" i="17"/>
  <c r="E277" i="17"/>
  <c r="E276" i="17"/>
  <c r="E275" i="17"/>
  <c r="E274" i="17"/>
  <c r="E273" i="17"/>
  <c r="E272" i="17"/>
  <c r="E271" i="17"/>
  <c r="E270" i="17"/>
  <c r="E269" i="17"/>
  <c r="E268" i="17"/>
  <c r="E267" i="17"/>
  <c r="E266" i="17"/>
  <c r="E265" i="17"/>
  <c r="E264" i="17"/>
  <c r="E263" i="17"/>
  <c r="E262" i="17"/>
  <c r="E261" i="17"/>
  <c r="E260" i="17"/>
  <c r="E259" i="17"/>
  <c r="E258" i="17"/>
  <c r="E257" i="17"/>
  <c r="E256" i="17"/>
  <c r="E255" i="17"/>
  <c r="E254" i="17"/>
  <c r="E253" i="17"/>
  <c r="E252" i="17"/>
  <c r="E251" i="17"/>
  <c r="E250" i="17"/>
  <c r="E249" i="17"/>
  <c r="E248" i="17"/>
  <c r="E247" i="17"/>
  <c r="E246" i="17"/>
  <c r="E245" i="17"/>
  <c r="E244" i="17"/>
  <c r="E243" i="17"/>
  <c r="E242" i="17"/>
  <c r="E241" i="17"/>
  <c r="E240" i="17"/>
  <c r="E239" i="17"/>
  <c r="E238" i="17"/>
  <c r="E237" i="17"/>
  <c r="E236" i="17"/>
  <c r="E235" i="17"/>
  <c r="E234" i="17"/>
  <c r="E233" i="17"/>
  <c r="E232" i="17"/>
  <c r="E231" i="17"/>
  <c r="E230" i="17"/>
  <c r="E229" i="17"/>
  <c r="E228" i="17"/>
  <c r="E227" i="17"/>
  <c r="E226" i="17"/>
  <c r="E225" i="17"/>
  <c r="E224" i="17"/>
  <c r="E223" i="17"/>
  <c r="E222" i="17"/>
  <c r="E221" i="17"/>
  <c r="E220" i="17"/>
  <c r="E219" i="17"/>
  <c r="E218" i="17"/>
  <c r="E217" i="17"/>
  <c r="E216" i="17"/>
  <c r="E215" i="17"/>
  <c r="E214" i="17"/>
  <c r="E213" i="17"/>
  <c r="E212" i="17"/>
  <c r="E211" i="17"/>
  <c r="E210" i="17"/>
  <c r="E209" i="17"/>
  <c r="E208" i="17"/>
  <c r="E207" i="17"/>
  <c r="E206" i="17"/>
  <c r="E205" i="17"/>
  <c r="E204" i="17"/>
  <c r="E203" i="17"/>
  <c r="E202" i="17"/>
  <c r="E201" i="17"/>
  <c r="E200" i="17"/>
  <c r="E199" i="17"/>
  <c r="E198" i="17"/>
  <c r="E197" i="17"/>
  <c r="E196" i="17"/>
  <c r="E195" i="17"/>
  <c r="E194" i="17"/>
  <c r="E193" i="17"/>
  <c r="E192" i="17"/>
  <c r="E191" i="17"/>
  <c r="E190" i="17"/>
  <c r="E189" i="17"/>
  <c r="E188" i="17"/>
  <c r="E187" i="17"/>
  <c r="E186" i="17"/>
  <c r="E185" i="17"/>
  <c r="E184" i="17"/>
  <c r="E183" i="17"/>
  <c r="E182" i="17"/>
  <c r="E181" i="17"/>
  <c r="E400" i="17"/>
  <c r="E396" i="17"/>
  <c r="E392" i="17"/>
  <c r="E388" i="17"/>
  <c r="E384" i="17"/>
  <c r="E380" i="17"/>
  <c r="E376" i="17"/>
  <c r="E372" i="17"/>
  <c r="E368" i="17"/>
  <c r="E364" i="17"/>
  <c r="E360" i="17"/>
  <c r="E356" i="17"/>
  <c r="E352" i="17"/>
  <c r="E348" i="17"/>
  <c r="E344" i="17"/>
  <c r="E340" i="17"/>
  <c r="E336" i="17"/>
  <c r="E332" i="17"/>
  <c r="E401" i="17"/>
  <c r="E320" i="17"/>
  <c r="E326" i="17"/>
  <c r="E328" i="17"/>
  <c r="E334" i="17"/>
  <c r="E342" i="17"/>
  <c r="E350" i="17"/>
  <c r="E358" i="17"/>
  <c r="E366" i="17"/>
  <c r="E374" i="17"/>
  <c r="E382" i="17"/>
  <c r="E390" i="17"/>
  <c r="E398" i="17"/>
  <c r="E2" i="15"/>
  <c r="E2" i="14"/>
  <c r="E3" i="14"/>
  <c r="E4" i="14"/>
  <c r="E5" i="14"/>
  <c r="E6" i="14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3" i="13"/>
  <c r="E2" i="13"/>
  <c r="E3" i="12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2" i="12"/>
  <c r="D3" i="11" l="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E131" i="11" s="1"/>
  <c r="D132" i="11"/>
  <c r="D133" i="11"/>
  <c r="D134" i="11"/>
  <c r="D135" i="11"/>
  <c r="D136" i="11"/>
  <c r="D137" i="11"/>
  <c r="D138" i="11"/>
  <c r="D139" i="11"/>
  <c r="E139" i="11" s="1"/>
  <c r="D140" i="11"/>
  <c r="D141" i="11"/>
  <c r="D142" i="11"/>
  <c r="D143" i="11"/>
  <c r="D144" i="11"/>
  <c r="E144" i="11" s="1"/>
  <c r="D145" i="11"/>
  <c r="D146" i="11"/>
  <c r="D147" i="11"/>
  <c r="E147" i="11" s="1"/>
  <c r="D148" i="11"/>
  <c r="D149" i="11"/>
  <c r="D150" i="11"/>
  <c r="D151" i="11"/>
  <c r="D152" i="11"/>
  <c r="E152" i="11" s="1"/>
  <c r="D153" i="11"/>
  <c r="D154" i="11"/>
  <c r="E154" i="11" s="1"/>
  <c r="D155" i="11"/>
  <c r="D156" i="11"/>
  <c r="E156" i="11" s="1"/>
  <c r="D157" i="11"/>
  <c r="D158" i="11"/>
  <c r="E158" i="11" s="1"/>
  <c r="D159" i="11"/>
  <c r="D160" i="11"/>
  <c r="E160" i="11" s="1"/>
  <c r="D161" i="11"/>
  <c r="D162" i="11"/>
  <c r="E162" i="11" s="1"/>
  <c r="D163" i="11"/>
  <c r="D164" i="11"/>
  <c r="E164" i="11" s="1"/>
  <c r="D165" i="11"/>
  <c r="D166" i="11"/>
  <c r="E166" i="11" s="1"/>
  <c r="D167" i="11"/>
  <c r="D168" i="11"/>
  <c r="E168" i="11" s="1"/>
  <c r="D169" i="11"/>
  <c r="D170" i="11"/>
  <c r="E170" i="11" s="1"/>
  <c r="D171" i="11"/>
  <c r="D172" i="11"/>
  <c r="E172" i="11" s="1"/>
  <c r="D173" i="11"/>
  <c r="D174" i="11"/>
  <c r="E174" i="11" s="1"/>
  <c r="D175" i="11"/>
  <c r="D176" i="11"/>
  <c r="E176" i="11" s="1"/>
  <c r="D177" i="11"/>
  <c r="D178" i="11"/>
  <c r="E178" i="11" s="1"/>
  <c r="D179" i="11"/>
  <c r="D180" i="11"/>
  <c r="E180" i="11" s="1"/>
  <c r="D181" i="11"/>
  <c r="D182" i="11"/>
  <c r="E182" i="11" s="1"/>
  <c r="D183" i="11"/>
  <c r="D184" i="11"/>
  <c r="E184" i="11" s="1"/>
  <c r="D185" i="11"/>
  <c r="D186" i="11"/>
  <c r="E186" i="11" s="1"/>
  <c r="D187" i="11"/>
  <c r="D188" i="11"/>
  <c r="E188" i="11" s="1"/>
  <c r="D189" i="11"/>
  <c r="D190" i="11"/>
  <c r="E190" i="11" s="1"/>
  <c r="D191" i="11"/>
  <c r="D192" i="11"/>
  <c r="E192" i="11" s="1"/>
  <c r="D193" i="11"/>
  <c r="D194" i="11"/>
  <c r="E194" i="11" s="1"/>
  <c r="D195" i="11"/>
  <c r="D196" i="11"/>
  <c r="E196" i="11" s="1"/>
  <c r="D197" i="11"/>
  <c r="D198" i="11"/>
  <c r="E198" i="11" s="1"/>
  <c r="D199" i="11"/>
  <c r="D200" i="11"/>
  <c r="E200" i="11" s="1"/>
  <c r="D201" i="11"/>
  <c r="D202" i="11"/>
  <c r="E202" i="11" s="1"/>
  <c r="D203" i="11"/>
  <c r="D204" i="11"/>
  <c r="E204" i="11" s="1"/>
  <c r="D205" i="11"/>
  <c r="D206" i="11"/>
  <c r="D207" i="11"/>
  <c r="E207" i="11" s="1"/>
  <c r="D208" i="11"/>
  <c r="E208" i="11" s="1"/>
  <c r="D209" i="11"/>
  <c r="E209" i="11"/>
  <c r="D210" i="11"/>
  <c r="D211" i="11"/>
  <c r="E211" i="11" s="1"/>
  <c r="D212" i="11"/>
  <c r="D213" i="11"/>
  <c r="D214" i="11"/>
  <c r="D215" i="11"/>
  <c r="E215" i="11"/>
  <c r="D216" i="11"/>
  <c r="D217" i="11"/>
  <c r="D218" i="11"/>
  <c r="D219" i="11"/>
  <c r="E219" i="11" s="1"/>
  <c r="D220" i="11"/>
  <c r="D221" i="11"/>
  <c r="D222" i="11"/>
  <c r="E222" i="11" s="1"/>
  <c r="D223" i="11"/>
  <c r="E223" i="11"/>
  <c r="D224" i="11"/>
  <c r="D225" i="11"/>
  <c r="D226" i="11"/>
  <c r="D227" i="11"/>
  <c r="E227" i="11" s="1"/>
  <c r="D228" i="11"/>
  <c r="E228" i="11" s="1"/>
  <c r="D229" i="11"/>
  <c r="D230" i="11"/>
  <c r="E230" i="11" s="1"/>
  <c r="D231" i="11"/>
  <c r="E231" i="11" s="1"/>
  <c r="D232" i="11"/>
  <c r="D233" i="11"/>
  <c r="D234" i="11"/>
  <c r="D235" i="11"/>
  <c r="E235" i="11"/>
  <c r="D236" i="11"/>
  <c r="E236" i="11"/>
  <c r="D237" i="11"/>
  <c r="D238" i="11"/>
  <c r="E238" i="11" s="1"/>
  <c r="D239" i="11"/>
  <c r="E239" i="11"/>
  <c r="D240" i="11"/>
  <c r="D241" i="11"/>
  <c r="D242" i="11"/>
  <c r="D243" i="11"/>
  <c r="E243" i="11" s="1"/>
  <c r="D244" i="11"/>
  <c r="E244" i="11" s="1"/>
  <c r="D245" i="11"/>
  <c r="D246" i="11"/>
  <c r="E246" i="11" s="1"/>
  <c r="D247" i="11"/>
  <c r="E247" i="11" s="1"/>
  <c r="D248" i="11"/>
  <c r="D249" i="11"/>
  <c r="D250" i="11"/>
  <c r="E250" i="11" s="1"/>
  <c r="D251" i="11"/>
  <c r="E251" i="11"/>
  <c r="D252" i="11"/>
  <c r="E252" i="11"/>
  <c r="D253" i="11"/>
  <c r="D254" i="11"/>
  <c r="E254" i="11" s="1"/>
  <c r="D255" i="11"/>
  <c r="E255" i="11"/>
  <c r="D256" i="11"/>
  <c r="E256" i="11"/>
  <c r="D257" i="11"/>
  <c r="D258" i="11"/>
  <c r="E258" i="11" s="1"/>
  <c r="D259" i="11"/>
  <c r="E259" i="11"/>
  <c r="D260" i="11"/>
  <c r="E260" i="11"/>
  <c r="D261" i="11"/>
  <c r="D262" i="11"/>
  <c r="E262" i="11" s="1"/>
  <c r="D263" i="11"/>
  <c r="E263" i="11"/>
  <c r="D264" i="11"/>
  <c r="E264" i="11"/>
  <c r="D265" i="11"/>
  <c r="D266" i="11"/>
  <c r="E266" i="11" s="1"/>
  <c r="D267" i="11"/>
  <c r="E267" i="11"/>
  <c r="D268" i="11"/>
  <c r="E268" i="11"/>
  <c r="D269" i="11"/>
  <c r="D270" i="11"/>
  <c r="E270" i="11" s="1"/>
  <c r="D271" i="11"/>
  <c r="E271" i="11"/>
  <c r="D272" i="11"/>
  <c r="E272" i="11"/>
  <c r="D273" i="11"/>
  <c r="D274" i="11"/>
  <c r="E274" i="11" s="1"/>
  <c r="D275" i="11"/>
  <c r="E275" i="11"/>
  <c r="D276" i="11"/>
  <c r="E276" i="11"/>
  <c r="D277" i="11"/>
  <c r="D278" i="11"/>
  <c r="E278" i="11" s="1"/>
  <c r="D279" i="11"/>
  <c r="E279" i="11"/>
  <c r="D280" i="11"/>
  <c r="E280" i="11"/>
  <c r="D281" i="11"/>
  <c r="D282" i="11"/>
  <c r="E282" i="11" s="1"/>
  <c r="D283" i="11"/>
  <c r="E283" i="11"/>
  <c r="D284" i="11"/>
  <c r="E284" i="11"/>
  <c r="D285" i="11"/>
  <c r="D286" i="11"/>
  <c r="E286" i="11" s="1"/>
  <c r="D287" i="11"/>
  <c r="E287" i="11"/>
  <c r="D288" i="11"/>
  <c r="E288" i="11"/>
  <c r="D289" i="11"/>
  <c r="D290" i="11"/>
  <c r="E290" i="11" s="1"/>
  <c r="D291" i="11"/>
  <c r="E291" i="11"/>
  <c r="D292" i="11"/>
  <c r="E292" i="11"/>
  <c r="D293" i="11"/>
  <c r="D294" i="11"/>
  <c r="E294" i="11" s="1"/>
  <c r="D295" i="11"/>
  <c r="E295" i="11" s="1"/>
  <c r="D296" i="11"/>
  <c r="D297" i="11"/>
  <c r="E297" i="11" s="1"/>
  <c r="D298" i="11"/>
  <c r="E298" i="11" s="1"/>
  <c r="D299" i="11"/>
  <c r="E299" i="11" s="1"/>
  <c r="D300" i="11"/>
  <c r="D301" i="11"/>
  <c r="E301" i="11" s="1"/>
  <c r="D302" i="11"/>
  <c r="D303" i="11"/>
  <c r="E303" i="11" s="1"/>
  <c r="D304" i="11"/>
  <c r="D305" i="11"/>
  <c r="E305" i="11" s="1"/>
  <c r="D306" i="11"/>
  <c r="D307" i="11"/>
  <c r="E307" i="11" s="1"/>
  <c r="D308" i="11"/>
  <c r="D309" i="11"/>
  <c r="E309" i="11" s="1"/>
  <c r="D310" i="11"/>
  <c r="D311" i="11"/>
  <c r="E311" i="11" s="1"/>
  <c r="D312" i="11"/>
  <c r="D313" i="11"/>
  <c r="E313" i="11" s="1"/>
  <c r="D314" i="11"/>
  <c r="D315" i="11"/>
  <c r="E315" i="11" s="1"/>
  <c r="D316" i="11"/>
  <c r="D317" i="11"/>
  <c r="E317" i="11" s="1"/>
  <c r="D318" i="11"/>
  <c r="D319" i="11"/>
  <c r="E319" i="11" s="1"/>
  <c r="D320" i="11"/>
  <c r="D321" i="11"/>
  <c r="E321" i="11" s="1"/>
  <c r="D322" i="11"/>
  <c r="D323" i="11"/>
  <c r="E323" i="11" s="1"/>
  <c r="D324" i="11"/>
  <c r="D325" i="11"/>
  <c r="E325" i="11" s="1"/>
  <c r="D326" i="11"/>
  <c r="E326" i="11" s="1"/>
  <c r="D327" i="11"/>
  <c r="E327" i="11" s="1"/>
  <c r="D328" i="11"/>
  <c r="E328" i="11" s="1"/>
  <c r="D329" i="11"/>
  <c r="E329" i="11" s="1"/>
  <c r="D330" i="11"/>
  <c r="E330" i="11" s="1"/>
  <c r="D331" i="11"/>
  <c r="E331" i="11" s="1"/>
  <c r="D332" i="11"/>
  <c r="E332" i="11" s="1"/>
  <c r="D333" i="11"/>
  <c r="E333" i="11" s="1"/>
  <c r="D334" i="11"/>
  <c r="E334" i="11" s="1"/>
  <c r="D335" i="11"/>
  <c r="E335" i="11" s="1"/>
  <c r="D336" i="11"/>
  <c r="E336" i="11" s="1"/>
  <c r="D337" i="11"/>
  <c r="E337" i="11" s="1"/>
  <c r="D338" i="11"/>
  <c r="E338" i="11" s="1"/>
  <c r="D339" i="11"/>
  <c r="E339" i="11" s="1"/>
  <c r="D340" i="11"/>
  <c r="E340" i="11" s="1"/>
  <c r="D341" i="11"/>
  <c r="E341" i="11" s="1"/>
  <c r="D342" i="11"/>
  <c r="E342" i="11" s="1"/>
  <c r="D343" i="11"/>
  <c r="E343" i="11" s="1"/>
  <c r="D344" i="11"/>
  <c r="E344" i="11" s="1"/>
  <c r="D345" i="11"/>
  <c r="E345" i="11" s="1"/>
  <c r="D346" i="11"/>
  <c r="E346" i="11" s="1"/>
  <c r="D347" i="11"/>
  <c r="E347" i="11" s="1"/>
  <c r="D348" i="11"/>
  <c r="E348" i="11" s="1"/>
  <c r="D349" i="11"/>
  <c r="E349" i="11" s="1"/>
  <c r="D350" i="11"/>
  <c r="E350" i="11" s="1"/>
  <c r="D351" i="11"/>
  <c r="E351" i="11" s="1"/>
  <c r="D352" i="11"/>
  <c r="E352" i="11" s="1"/>
  <c r="D353" i="11"/>
  <c r="E353" i="11" s="1"/>
  <c r="D354" i="11"/>
  <c r="E354" i="11" s="1"/>
  <c r="D355" i="11"/>
  <c r="E355" i="11" s="1"/>
  <c r="D356" i="11"/>
  <c r="E356" i="11" s="1"/>
  <c r="D357" i="11"/>
  <c r="E357" i="11" s="1"/>
  <c r="D358" i="11"/>
  <c r="E358" i="11" s="1"/>
  <c r="D359" i="11"/>
  <c r="E359" i="11" s="1"/>
  <c r="D360" i="11"/>
  <c r="E360" i="11" s="1"/>
  <c r="D361" i="11"/>
  <c r="E361" i="11" s="1"/>
  <c r="D362" i="11"/>
  <c r="E362" i="11" s="1"/>
  <c r="D363" i="11"/>
  <c r="E363" i="11" s="1"/>
  <c r="D364" i="11"/>
  <c r="E364" i="11" s="1"/>
  <c r="D365" i="11"/>
  <c r="E365" i="11" s="1"/>
  <c r="D366" i="11"/>
  <c r="E366" i="11" s="1"/>
  <c r="D367" i="11"/>
  <c r="E367" i="11" s="1"/>
  <c r="D368" i="11"/>
  <c r="E368" i="11" s="1"/>
  <c r="D369" i="11"/>
  <c r="E369" i="11" s="1"/>
  <c r="D370" i="11"/>
  <c r="E370" i="11" s="1"/>
  <c r="D371" i="11"/>
  <c r="E371" i="11" s="1"/>
  <c r="D372" i="11"/>
  <c r="E372" i="11" s="1"/>
  <c r="D373" i="11"/>
  <c r="E373" i="11" s="1"/>
  <c r="D374" i="11"/>
  <c r="E374" i="11" s="1"/>
  <c r="D375" i="11"/>
  <c r="E375" i="11" s="1"/>
  <c r="D376" i="11"/>
  <c r="E376" i="11" s="1"/>
  <c r="D377" i="11"/>
  <c r="E377" i="11" s="1"/>
  <c r="D378" i="11"/>
  <c r="E378" i="11" s="1"/>
  <c r="D379" i="11"/>
  <c r="E379" i="11" s="1"/>
  <c r="D380" i="11"/>
  <c r="E380" i="11" s="1"/>
  <c r="D381" i="11"/>
  <c r="E381" i="11" s="1"/>
  <c r="D382" i="11"/>
  <c r="E382" i="11"/>
  <c r="D383" i="11"/>
  <c r="E383" i="11" s="1"/>
  <c r="D384" i="11"/>
  <c r="E384" i="11" s="1"/>
  <c r="D385" i="11"/>
  <c r="E385" i="11" s="1"/>
  <c r="D386" i="11"/>
  <c r="E386" i="11" s="1"/>
  <c r="D387" i="11"/>
  <c r="E387" i="11"/>
  <c r="D388" i="11"/>
  <c r="E388" i="11" s="1"/>
  <c r="D389" i="11"/>
  <c r="E389" i="11"/>
  <c r="D390" i="11"/>
  <c r="E390" i="11" s="1"/>
  <c r="D391" i="11"/>
  <c r="E391" i="11"/>
  <c r="D392" i="11"/>
  <c r="D393" i="11"/>
  <c r="E393" i="11" s="1"/>
  <c r="D394" i="11"/>
  <c r="E394" i="11" s="1"/>
  <c r="D395" i="11"/>
  <c r="E395" i="11" s="1"/>
  <c r="D396" i="11"/>
  <c r="D397" i="11"/>
  <c r="E397" i="11" s="1"/>
  <c r="D398" i="11"/>
  <c r="E398" i="11" s="1"/>
  <c r="D399" i="11"/>
  <c r="E399" i="11" s="1"/>
  <c r="D400" i="11"/>
  <c r="E400" i="11" s="1"/>
  <c r="D401" i="11"/>
  <c r="E401" i="11" s="1"/>
  <c r="D402" i="11"/>
  <c r="E402" i="11" s="1"/>
  <c r="D403" i="11"/>
  <c r="E403" i="11" s="1"/>
  <c r="E210" i="11" l="1"/>
  <c r="E248" i="11"/>
  <c r="E242" i="11"/>
  <c r="E240" i="11"/>
  <c r="E234" i="11"/>
  <c r="E232" i="11"/>
  <c r="E226" i="11"/>
  <c r="E224" i="11"/>
  <c r="E218" i="11"/>
  <c r="E216" i="11"/>
  <c r="E206" i="11"/>
  <c r="E151" i="11"/>
  <c r="E148" i="11"/>
  <c r="E135" i="11"/>
  <c r="E132" i="11"/>
  <c r="E136" i="11"/>
  <c r="E213" i="11"/>
  <c r="E217" i="11"/>
  <c r="E221" i="11"/>
  <c r="E225" i="11"/>
  <c r="E229" i="11"/>
  <c r="E233" i="11"/>
  <c r="E237" i="11"/>
  <c r="E241" i="11"/>
  <c r="E245" i="11"/>
  <c r="E249" i="11"/>
  <c r="E253" i="11"/>
  <c r="E257" i="11"/>
  <c r="E261" i="11"/>
  <c r="E265" i="11"/>
  <c r="E269" i="11"/>
  <c r="E273" i="11"/>
  <c r="E277" i="11"/>
  <c r="E281" i="11"/>
  <c r="E285" i="11"/>
  <c r="E289" i="11"/>
  <c r="E293" i="11"/>
  <c r="E296" i="11"/>
  <c r="E300" i="11"/>
  <c r="E220" i="11"/>
  <c r="E214" i="11"/>
  <c r="E212" i="11"/>
  <c r="E143" i="11"/>
  <c r="E140" i="11"/>
  <c r="E324" i="11"/>
  <c r="E322" i="11"/>
  <c r="E320" i="11"/>
  <c r="E318" i="11"/>
  <c r="E316" i="11"/>
  <c r="E314" i="11"/>
  <c r="E312" i="11"/>
  <c r="E310" i="11"/>
  <c r="E308" i="11"/>
  <c r="E306" i="11"/>
  <c r="E304" i="11"/>
  <c r="E302" i="11"/>
  <c r="E149" i="11"/>
  <c r="E145" i="11"/>
  <c r="E141" i="11"/>
  <c r="E137" i="11"/>
  <c r="E133" i="11"/>
  <c r="E396" i="11"/>
  <c r="E392" i="11"/>
  <c r="E205" i="11"/>
  <c r="E203" i="11"/>
  <c r="E201" i="11"/>
  <c r="E199" i="11"/>
  <c r="E197" i="11"/>
  <c r="E195" i="11"/>
  <c r="E193" i="11"/>
  <c r="E191" i="11"/>
  <c r="E189" i="11"/>
  <c r="E187" i="11"/>
  <c r="E185" i="11"/>
  <c r="E183" i="11"/>
  <c r="E181" i="11"/>
  <c r="E179" i="11"/>
  <c r="E177" i="11"/>
  <c r="E175" i="11"/>
  <c r="E173" i="11"/>
  <c r="E171" i="11"/>
  <c r="E169" i="11"/>
  <c r="E167" i="11"/>
  <c r="E165" i="11"/>
  <c r="E163" i="11"/>
  <c r="E161" i="11"/>
  <c r="E159" i="11"/>
  <c r="E157" i="11"/>
  <c r="E155" i="11"/>
  <c r="E153" i="11"/>
  <c r="E150" i="11"/>
  <c r="E146" i="11"/>
  <c r="E142" i="11"/>
  <c r="E138" i="11"/>
  <c r="E134" i="11"/>
  <c r="E130" i="11"/>
  <c r="E128" i="11"/>
  <c r="E126" i="11"/>
  <c r="E124" i="11"/>
  <c r="E122" i="11"/>
  <c r="E120" i="11"/>
  <c r="E118" i="11"/>
  <c r="E116" i="11"/>
  <c r="E114" i="11"/>
  <c r="E112" i="11"/>
  <c r="E110" i="11"/>
  <c r="E108" i="11"/>
  <c r="E106" i="11"/>
  <c r="E104" i="11"/>
  <c r="E102" i="11"/>
  <c r="E100" i="11"/>
  <c r="E98" i="11"/>
  <c r="E96" i="11"/>
  <c r="E94" i="11"/>
  <c r="E92" i="11"/>
  <c r="E90" i="11"/>
  <c r="E86" i="11"/>
  <c r="E84" i="11"/>
  <c r="E82" i="11"/>
  <c r="E80" i="11"/>
  <c r="E78" i="11"/>
  <c r="E76" i="11"/>
  <c r="E74" i="11"/>
  <c r="E72" i="11"/>
  <c r="E70" i="11"/>
  <c r="E68" i="11"/>
  <c r="E66" i="11"/>
  <c r="E64" i="11"/>
  <c r="E129" i="11"/>
  <c r="E127" i="11"/>
  <c r="E125" i="11"/>
  <c r="E123" i="11"/>
  <c r="E121" i="11"/>
  <c r="E119" i="11"/>
  <c r="E117" i="11"/>
  <c r="E115" i="11"/>
  <c r="E113" i="11"/>
  <c r="E111" i="11"/>
  <c r="E109" i="11"/>
  <c r="E107" i="11"/>
  <c r="E105" i="11"/>
  <c r="E103" i="11"/>
  <c r="E101" i="11"/>
  <c r="E99" i="11"/>
  <c r="E97" i="11"/>
  <c r="E95" i="11"/>
  <c r="E93" i="11"/>
  <c r="E91" i="11"/>
  <c r="E5" i="11"/>
  <c r="E9" i="11"/>
  <c r="E13" i="11"/>
  <c r="E17" i="11"/>
  <c r="E21" i="11"/>
  <c r="E25" i="11"/>
  <c r="E29" i="11"/>
  <c r="E33" i="11"/>
  <c r="E37" i="11"/>
  <c r="E41" i="11"/>
  <c r="E45" i="11"/>
  <c r="E49" i="11"/>
  <c r="E53" i="11"/>
  <c r="E57" i="11"/>
  <c r="E61" i="11"/>
  <c r="E65" i="11"/>
  <c r="E69" i="11"/>
  <c r="E73" i="11"/>
  <c r="E77" i="11"/>
  <c r="E81" i="11"/>
  <c r="E85" i="11"/>
  <c r="E4" i="11"/>
  <c r="E8" i="11"/>
  <c r="E12" i="11"/>
  <c r="E16" i="11"/>
  <c r="E20" i="11"/>
  <c r="E24" i="11"/>
  <c r="E28" i="11"/>
  <c r="E32" i="11"/>
  <c r="E36" i="11"/>
  <c r="E40" i="11"/>
  <c r="E44" i="11"/>
  <c r="E48" i="11"/>
  <c r="E52" i="11"/>
  <c r="E56" i="11"/>
  <c r="E60" i="11"/>
  <c r="E3" i="11"/>
  <c r="E7" i="11"/>
  <c r="E11" i="11"/>
  <c r="E15" i="11"/>
  <c r="E19" i="11"/>
  <c r="E23" i="11"/>
  <c r="E27" i="11"/>
  <c r="E31" i="11"/>
  <c r="E35" i="11"/>
  <c r="E39" i="11"/>
  <c r="E43" i="11"/>
  <c r="E47" i="11"/>
  <c r="E51" i="11"/>
  <c r="E55" i="11"/>
  <c r="E59" i="11"/>
  <c r="E63" i="11"/>
  <c r="E67" i="11"/>
  <c r="E71" i="11"/>
  <c r="E75" i="11"/>
  <c r="E79" i="11"/>
  <c r="E83" i="11"/>
  <c r="E87" i="11"/>
  <c r="E88" i="11"/>
  <c r="E89" i="11"/>
  <c r="E6" i="11"/>
  <c r="E10" i="11"/>
  <c r="E14" i="11"/>
  <c r="E18" i="11"/>
  <c r="E22" i="11"/>
  <c r="E26" i="11"/>
  <c r="E30" i="11"/>
  <c r="E34" i="11"/>
  <c r="E38" i="11"/>
  <c r="E42" i="11"/>
  <c r="E46" i="11"/>
  <c r="E50" i="11"/>
  <c r="E54" i="11"/>
  <c r="E58" i="11"/>
  <c r="E62" i="11"/>
  <c r="D3" i="2"/>
  <c r="D4" i="2"/>
  <c r="D5" i="2"/>
  <c r="D6" i="2"/>
  <c r="D7" i="2"/>
  <c r="D8" i="2"/>
  <c r="D9" i="2"/>
  <c r="D10" i="2"/>
  <c r="D11" i="2"/>
  <c r="D12" i="2"/>
  <c r="D13" i="2"/>
  <c r="D2" i="2"/>
  <c r="C10" i="2"/>
  <c r="B10" i="2"/>
  <c r="C4" i="2"/>
  <c r="B4" i="2"/>
  <c r="C13" i="2"/>
  <c r="B13" i="2"/>
  <c r="C7" i="2"/>
  <c r="B7" i="2"/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3" i="1"/>
</calcChain>
</file>

<file path=xl/sharedStrings.xml><?xml version="1.0" encoding="utf-8"?>
<sst xmlns="http://schemas.openxmlformats.org/spreadsheetml/2006/main" count="2033" uniqueCount="1882">
  <si>
    <t>4SU_1_MODa</t>
    <phoneticPr fontId="1" type="noConversion"/>
  </si>
  <si>
    <t>4SU_2_MSFragger</t>
  </si>
  <si>
    <t>4SU_1_MSFragger</t>
    <phoneticPr fontId="1" type="noConversion"/>
  </si>
  <si>
    <t>4SU_2_MODa</t>
  </si>
  <si>
    <t>6SG_1_MODa</t>
    <phoneticPr fontId="1" type="noConversion"/>
  </si>
  <si>
    <t>6SG_2_MSFragger</t>
  </si>
  <si>
    <t>4SU_MODa_mean</t>
    <phoneticPr fontId="1" type="noConversion"/>
  </si>
  <si>
    <t>4SU_MSFragger_mean</t>
    <phoneticPr fontId="1" type="noConversion"/>
  </si>
  <si>
    <t>6SG_2_MODa</t>
    <phoneticPr fontId="1" type="noConversion"/>
  </si>
  <si>
    <t>6SG_MODa_mean</t>
    <phoneticPr fontId="1" type="noConversion"/>
  </si>
  <si>
    <t>6SG_1_MSFragger</t>
    <phoneticPr fontId="1" type="noConversion"/>
  </si>
  <si>
    <t>6SG_MSFragger_mean</t>
    <phoneticPr fontId="1" type="noConversion"/>
  </si>
  <si>
    <t>Modified nominal mass</t>
    <phoneticPr fontId="1" type="noConversion"/>
  </si>
  <si>
    <t>Base</t>
    <phoneticPr fontId="1" type="noConversion"/>
  </si>
  <si>
    <t>Nucleoside</t>
    <phoneticPr fontId="1" type="noConversion"/>
  </si>
  <si>
    <t>4SU-RBS-identified domains</t>
    <phoneticPr fontId="1" type="noConversion"/>
  </si>
  <si>
    <t>4SU-RBS counts</t>
    <phoneticPr fontId="1" type="noConversion"/>
  </si>
  <si>
    <t>6SG-RBS-identified domains</t>
    <phoneticPr fontId="1" type="noConversion"/>
  </si>
  <si>
    <t>6SG-RBS counts</t>
    <phoneticPr fontId="1" type="noConversion"/>
  </si>
  <si>
    <t>RRM</t>
  </si>
  <si>
    <t>KH</t>
  </si>
  <si>
    <t>ZNF_C3H1</t>
  </si>
  <si>
    <t>Helicase ATP-binding</t>
  </si>
  <si>
    <t>TNase-like</t>
  </si>
  <si>
    <t>Helicase C-terminal</t>
  </si>
  <si>
    <t>ZNF_CCHC</t>
  </si>
  <si>
    <t>PUM-HD</t>
  </si>
  <si>
    <t>S5 DRBM</t>
  </si>
  <si>
    <t>DZF</t>
  </si>
  <si>
    <t>KH type-2</t>
  </si>
  <si>
    <t>Coiled coil</t>
  </si>
  <si>
    <t>ZNF_Matrin</t>
  </si>
  <si>
    <t>SAM-dependent MTase TRM10-type</t>
  </si>
  <si>
    <t>DRBM</t>
  </si>
  <si>
    <t>CMP/dCMP-type deaminase</t>
  </si>
  <si>
    <t>ZNF_UPF1</t>
  </si>
  <si>
    <t>Thioredoxin</t>
  </si>
  <si>
    <t>MIF4G</t>
  </si>
  <si>
    <t>B30.2/SPRY</t>
  </si>
  <si>
    <t>No domain</t>
    <phoneticPr fontId="1" type="noConversion"/>
  </si>
  <si>
    <t>ZNF_C2H2</t>
  </si>
  <si>
    <t>Ubiquitin-like</t>
  </si>
  <si>
    <t>bHLH</t>
  </si>
  <si>
    <t>SH3</t>
  </si>
  <si>
    <t>S1 motif</t>
  </si>
  <si>
    <t>R3H</t>
  </si>
  <si>
    <t>PPM-type phosphatase</t>
  </si>
  <si>
    <t>PCI</t>
  </si>
  <si>
    <t>Nudix hydrolase</t>
  </si>
  <si>
    <t>Kinesin motor</t>
  </si>
  <si>
    <t>CoA carboxyltransferase N-terminal</t>
  </si>
  <si>
    <t>ZNF_RanBP2</t>
  </si>
  <si>
    <t>U-RBS counts</t>
    <phoneticPr fontId="1" type="noConversion"/>
  </si>
  <si>
    <t>Amino acid</t>
    <phoneticPr fontId="1" type="noConversion"/>
  </si>
  <si>
    <t>4SU-RBS counts</t>
    <phoneticPr fontId="1" type="noConversion"/>
  </si>
  <si>
    <t>Counts in 4SU-RBS proteins</t>
    <phoneticPr fontId="1" type="noConversion"/>
  </si>
  <si>
    <t>4SU-RBS frequency</t>
    <phoneticPr fontId="1" type="noConversion"/>
  </si>
  <si>
    <t>Counts in 6SG-RBS proteins</t>
    <phoneticPr fontId="1" type="noConversion"/>
  </si>
  <si>
    <t>6SG-RBS frequency</t>
    <phoneticPr fontId="1" type="noConversion"/>
  </si>
  <si>
    <t>RBS-peptide</t>
  </si>
  <si>
    <t>4SU-RBS-peptide intensity_1</t>
  </si>
  <si>
    <t>4SU-RBS-peptide intensity_2</t>
  </si>
  <si>
    <t>6SG-RBS-peptide intensity_2</t>
  </si>
  <si>
    <t>sp|O00422|SAP18_HUMAN.T94-KKGTHFNFAIVFT.DVKRPGYR</t>
  </si>
  <si>
    <t>sp|P07910|HNRPC_HUMAN.V90-MIAGQVLDINLAAEPKV.NR</t>
  </si>
  <si>
    <t>sp|P62847|RS24_HUMAN.F56-TTPDVIF.VFGFR</t>
  </si>
  <si>
    <t>sp|P26599|PTBP1_HUMAN.G330-IAIPG.LAGAGNSVLLVSNLNPER</t>
  </si>
  <si>
    <t>sp|Q6P5R6|RL22L_HUMAN.Y79;sp|P35268|RL22_HUMAN.Y85-YLKY.LTK</t>
  </si>
  <si>
    <t>sp|Q9UH17|ABC3B_HUMAN.C247;sp|P31941|ABC3A_HUMAN.C64-NLLC.GFYGR</t>
  </si>
  <si>
    <t>sp|P23396|RS3_HUMAN.K108-YK.LLGGLAVR</t>
  </si>
  <si>
    <t>sp|P84103|SRSF3_HUMAN.G47-SVWVARNPPG.FAFVEFEDPRDAADAVR</t>
  </si>
  <si>
    <t>sp|Q32P51|RA1L2_HUMAN.R140;sp|P09651|ROA1_HUMAN.R140-IEVIEIMTDR.GSGK</t>
  </si>
  <si>
    <t>sp|Q32P51|RA1L2_HUMAN.P98;sp|P09651|ROA1_HUMAN.P98-EDSQRP.GAHLTVK</t>
  </si>
  <si>
    <t>sp|P07910|HNRPC_HUMAN.G41-KSDVEAIFSKYG.KIVGCSVHK</t>
  </si>
  <si>
    <t>sp|Q07955|SRSF1_HUMAN.G52-G.GPPFAFVEFEDPR</t>
  </si>
  <si>
    <t>sp|P67809|YBOX1_HUMAN.D105;sp|P16989|YBOX3_HUMAN.D137-KYLRSVGD.GETVEFDVVEGEK</t>
  </si>
  <si>
    <t>sp|B7ZW38|HNRC3_HUMAN.F19;sp|P0DMR1|HNRC4_HUMAN.F19;sp|P07910|HNRPC_HUMAN.F19;sp|B2RXH8|HNRC2_HUMAN.F19;sp|O60812|HNRC1_HUMAN.F19-VF.IGNLNTLVVK</t>
  </si>
  <si>
    <t>sp|Q32P51|RA1L2_HUMAN.S91;sp|P09651|ROA1_HUMAN.S91-AVS.REDSQRPGAHLTVK</t>
  </si>
  <si>
    <t>sp|P07910|HNRPC_HUMAN.P140-MYSYP.ARVPPPPPIAR</t>
  </si>
  <si>
    <t>sp|P57721|PCBP3_HUMAN.P87;sp|Q15366|PCBP2_HUMAN.P55;sp|Q15365|PCBP1_HUMAN.P55-INISEGNCP.ER</t>
  </si>
  <si>
    <t>sp|Q9H307|PININ_HUMAN.G49-LLALSG.PGGGR</t>
  </si>
  <si>
    <t>sp|P38159|RBMX_HUMAN.A78-A.IKVEQATKPSFESGR</t>
  </si>
  <si>
    <t>sp|P51991|ROA3_HUMAN.K29-RGEEGHDPK.EPEQLR</t>
  </si>
  <si>
    <t>sp|Q92945|FUBP2_HUMAN.N315-DQGGFGDRN.EYGSRIGGGIDVPVPR</t>
  </si>
  <si>
    <t>sp|O76087|GAGE7_HUMAN.Y9;sp|Q13065|GAGE1_HUMAN.Y9;sp|Q13069|GAGE5_HUMAN.Y9;sp|Q13070|GAGE6_HUMAN.Y9;sp|Q4V326|GAG2E_HUMAN.Y9;sp|A1L429|GG12C_HUMAN.Y9;sp|P0CL80|GG12F_HUMAN.Y9;sp|P0CL81|GG12G_HUMAN.Y9;sp|A6NDE8|GG12H_HUMAN.Y9;sp|P0CL82|GG12I_HUMAN.Y9;sp|A6NER3|GG12J_HUMAN.Y9;sp|Q4V321|GAG13_HUMAN.Y9-STY.YWPRPR</t>
  </si>
  <si>
    <t>sp|Q9H6T0|ESRP2_HUMAN.W266-GLPW.QSSDQDVAR</t>
  </si>
  <si>
    <t>sp|P84103|SRSF3_HUMAN.P45;sp|Q16629|SRSF7_HUMAN.P46-NP.PGFAFVEFEDPR</t>
  </si>
  <si>
    <t>sp|Q9UKM9|RALY_HUMAN.K44-SDVETIFSK.YGRVAGCSVHK</t>
  </si>
  <si>
    <t>sp|Q6P444|MTFR2_HUMAN.R51-MLPLEPCR.R</t>
  </si>
  <si>
    <t>sp|Q9UL54|TAOK2_HUMAN.W1085-RGISRLW.LR</t>
  </si>
  <si>
    <t>sp|P61978|HNRPK_HUMAN.C184-LFQEC.CPHSTDR</t>
  </si>
  <si>
    <t>sp|O43390|HNRPR_HUMAN.C292;sp|O60506|HNRPQ_HUMAN.C289-GFC.FLEYEDHK</t>
  </si>
  <si>
    <t>sp|O00425|IF2B3_HUMAN.R501-VPSFAAGR.VIGK</t>
  </si>
  <si>
    <t>sp|P22626|ROA2_HUMAN.R12-TLETVPLER.K</t>
  </si>
  <si>
    <t>sp|Q7KZF4|SND1_HUMAN.N566-N.LPGLVQEGEPFSEEATLFTK</t>
  </si>
  <si>
    <t>sp|Q08170|SRSF4_HUMAN.R8-VYIGR.LSYQAR</t>
  </si>
  <si>
    <t>sp|P14866|HNRPL_HUMAN.P270-IEYAKP.TR</t>
  </si>
  <si>
    <t>sp|Q9NZB2|F120A_HUMAN.R732-ILR.RQELDAFLAQALSPK</t>
  </si>
  <si>
    <t>sp|P52597|HNRPF_HUMAN.K299-GLPYK.ATENDIYNFFSPLNPVR</t>
  </si>
  <si>
    <t>sp|P52272|HNRPM_HUMAN.F662-NLPF.DFTWK</t>
  </si>
  <si>
    <t>sp|Q15428|SF3A2_HUMAN.L60-LCL.TLHNNEGSYLAHTQGK</t>
  </si>
  <si>
    <t>sp|Q15365|PCBP1_HUMAN.D203-CSD.AAGYPHATHDLEGPPLDAYSIQGQHTISPLDLAK</t>
  </si>
  <si>
    <t>sp|P84103|SRSF3_HUMAN.F50;sp|Q16629|SRSF7_HUMAN.F51-NPPGFAF.VEFEDPR</t>
  </si>
  <si>
    <t>sp|Q13283|G3BP1_HUMAN.P312-INIPP.QRGPRPIR</t>
  </si>
  <si>
    <t>sp|O14979|HNRDL_HUMAN.C277-RGFC.FITYTDEEPVKK</t>
  </si>
  <si>
    <t>sp|P22626|ROA2_HUMAN.S149-IDTIEIITDRQS.GK</t>
  </si>
  <si>
    <t>sp|O75152|ZC11A_HUMAN.R47-CFR.QVCR</t>
  </si>
  <si>
    <t>sp|P23246|SFPQ_HUMAN.F327-YGEPGEVF.INK</t>
  </si>
  <si>
    <t>sp|Q96EP5|DAZP1_HUMAN.A148-FGVVTEVVMIYDA.EKQRPR</t>
  </si>
  <si>
    <t>sp|Q92945|FUBP2_HUMAN.C176-IQQDSGC.KVQISPDSGGLPER</t>
  </si>
  <si>
    <t>sp|P98179|RBM3_HUMAN.F15-LFVGGLNF.NTDEQALEDHFSSFGPISEVVVVK</t>
  </si>
  <si>
    <t>sp|Q16629|SRSF7_HUMAN.A30-A.FSYYGPLR</t>
  </si>
  <si>
    <t>sp|P84103|SRSF3_HUMAN.K23-VYVGNLGNNGNK.TELER</t>
  </si>
  <si>
    <t>sp|P18124|RL7_HUMAN.R177-IALTDNALIAR.SLGK</t>
  </si>
  <si>
    <t>sp|Q7KZF4|SND1_HUMAN.R565-GAR.NLPGLVQEGEPFSEEATLFTK</t>
  </si>
  <si>
    <t>sp|Q15233|NONO_HUMAN.G112-DKGFG.FIRLETR</t>
  </si>
  <si>
    <t>sp|Q14103|HNRPD_HUMAN.T127-FGEVVDCT.LKLDPITGR</t>
  </si>
  <si>
    <t>sp|P52272|HNRPM_HUMAN.Y213-LGSTVFVANLDY.K</t>
  </si>
  <si>
    <t>sp|Q96E39|RMXL1_HUMAN.Y206;sp|P38159|RBMX_HUMAN.Y206-DVY.LSPR</t>
  </si>
  <si>
    <t>sp|P26599|PTBP1_HUMAN.F487-GFKFF.QKDR</t>
  </si>
  <si>
    <t>sp|P84103|SRSF3_HUMAN.W96-GPPPSW.GR</t>
  </si>
  <si>
    <t>sp|P62888|RL30_HUMAN.A54-LVILANNCPA.LRK</t>
  </si>
  <si>
    <t>sp|Q9NYY8|FAKD2_HUMAN.C377-VVLDNIHGC.PLR</t>
  </si>
  <si>
    <t>sp|Q00839|HNRPU_HUMAN.R347-IPVR.HLYTK</t>
  </si>
  <si>
    <t>sp|B7ZW38|HNRC3_HUMAN.K29;sp|P0DMR1|HNRC4_HUMAN.K29;sp|P07910|HNRPC_HUMAN.K29;sp|B2RXH8|HNRC2_HUMAN.K29;sp|O60812|HNRC1_HUMAN.K29-VFIGNLNTLVVK.K</t>
  </si>
  <si>
    <t>sp|Q14103|HNRPD_HUMAN.G224-RG.FCFITFK</t>
  </si>
  <si>
    <t>sp|Q8IY67|RAVR1_HUMAN.A96-GTA.FVTLLNGEQAEAAINAFHQSR</t>
  </si>
  <si>
    <t>sp|P23396|RS3_HUMAN.Y107-Y.KLLGGLAVR</t>
  </si>
  <si>
    <t>sp|P19338|NUCL_HUMAN.K467-SISLYYTGEK.GQNQDYR</t>
  </si>
  <si>
    <t>sp|P52597|HNRPF_HUMAN.W20-GLPW.SCSVEDVQNFLSDCTIHDGAAGVHFIYTR</t>
  </si>
  <si>
    <t>sp|Q92841|DDX17_HUMAN.A282;sp|P17844|DDX5_HUMAN.A205-STCIYGGA.PKGPQIR</t>
  </si>
  <si>
    <t>sp|Q9H361|PABP3_HUMAN.Y364;sp|P11940|PABP1_HUMAN.Y364-IVATKPLY.VALAQR</t>
  </si>
  <si>
    <t>sp|P09651|ROA1_HUMAN.G211-GGGFG.GNDNFGR</t>
  </si>
  <si>
    <t>sp|P42704|LPPRC_HUMAN.R917-IIETPGIR.AR</t>
  </si>
  <si>
    <t>sp|P14866|HNRPL_HUMAN.C404-VFNVFC.LYGNVEK</t>
  </si>
  <si>
    <t>sp|P39023|RL3_HUMAN.K5;sp|Q92901|RL3L_HUMAN.K5-K.FSAPR</t>
  </si>
  <si>
    <t>sp|P61978|HNRPK_HUMAN.A56-NAGA.VIGK</t>
  </si>
  <si>
    <t>sp|P52272|HNRPM_HUMAN.Y213-LGSTVFVANLDY.KVGWKK</t>
  </si>
  <si>
    <t>sp|P23588|IF4B_HUMAN.Y105-SPPYTAFLGNLPY.DVTEESIK</t>
  </si>
  <si>
    <t>sp|P23246|SFPQ_HUMAN.A306-LFVGNLPA.DITEDEFKR</t>
  </si>
  <si>
    <t>sp|P14866|HNRPL_HUMAN.K493-FSTPEQAAK.NR</t>
  </si>
  <si>
    <t>sp|O76021|RL1D1_HUMAN.C197-EINDC.IGGTVLNISK</t>
  </si>
  <si>
    <t>sp|P31483|TIA1_HUMAN.F151-GYGF.VSFFNK</t>
  </si>
  <si>
    <t>sp|Q96EP5|DAZP1_HUMAN.F55-GFGF.VK</t>
  </si>
  <si>
    <t>sp|Q15366|PCBP2_HUMAN.K115-LVVPASQCGSLIGK.GGCK</t>
  </si>
  <si>
    <t>sp|P43243|MATR3_HUMAN.P580-LVLRIP.NR</t>
  </si>
  <si>
    <t>sp|Q86SE5|RALYL_HUMAN.G50;sp|P07910|HNRPC_HUMAN.G45-IVG.CSVHK</t>
  </si>
  <si>
    <t>sp|Q01130|SRSF2_HUMAN.R55-ESR.GFAFVR</t>
  </si>
  <si>
    <t>sp|O14979|HNRDL_HUMAN.P242-VFVGGLSP.DTSEEQIK</t>
  </si>
  <si>
    <t>sp|Q96QR8|PURB_HUMAN.Y254-VSEVKPSY.RNAITVPFK</t>
  </si>
  <si>
    <t>sp|O43390|HNRPR_HUMAN.P254-LFVGSIP.KNK</t>
  </si>
  <si>
    <t>sp|Q9UKM9|RALY_HUMAN.P153-VTVP.LVR</t>
  </si>
  <si>
    <t>sp|P51991|ROA3_HUMAN.F38-KLF.IGGLSFETTDDSLR</t>
  </si>
  <si>
    <t>sp|P35268|RL22_HUMAN.K84-ITVTSEVPFSKRYLK.YLTK</t>
  </si>
  <si>
    <t>sp|O00425|IF2B3_HUMAN.C194-QKPC.DLPLR</t>
  </si>
  <si>
    <t>sp|Q8WVV9|HNRLL_HUMAN.C405;sp|P14866|HNRPL_HUMAN.C452-LNVC.VSK</t>
  </si>
  <si>
    <t>sp|Q9UKM9|RALY_HUMAN.P93-VLAGQTLDINMAGEP.KPDRPK</t>
  </si>
  <si>
    <t>sp|Q9H707|ZN552_HUMAN.T347-RVHT.GQK</t>
  </si>
  <si>
    <t>sp|Q99729|ROAA_HUMAN.F199-RGFVF.ITFKEEEPVKK</t>
  </si>
  <si>
    <t>sp|Q9UKA9|PTBP2_HUMAN.S529;sp|P26599|PTBP1_HUMAN.S529;sp|O95758|PTBP3_HUMAN.S550-VSFSKS.TI</t>
  </si>
  <si>
    <t>sp|O43390|HNRPR_HUMAN.D413-EIEGEEIEIVLAKPPD.KKR</t>
  </si>
  <si>
    <t>sp|Q9NY12|GAR1_HUMAN.P153-FYIDPYKLLP.LQR</t>
  </si>
  <si>
    <t>sp|Q7L014|DDX46_HUMAN.W947-YEEELEINDFPQTARW.K</t>
  </si>
  <si>
    <t>sp|P17844|DDX5_HUMAN.P447-TGTAYTFFTP.NNIK</t>
  </si>
  <si>
    <t>sp|P18124|RL7_HUMAN.R115-LR.QIFNGTFVK</t>
  </si>
  <si>
    <t>sp|Q15717|ELAV1_HUMAN.P98-VSYARP.SSEVIK</t>
  </si>
  <si>
    <t>sp|P31942|HNRH3_HUMAN.H83-IGH.RYIEIFR</t>
  </si>
  <si>
    <t>sp|P52272|HNRPM_HUMAN.C653-KAC.QIFVR</t>
  </si>
  <si>
    <t>sp|O75821|EIF3G_HUMAN.G263-ETDLQELFRPFG.SISR</t>
  </si>
  <si>
    <t>sp|P31943|HNRH1_HUMAN.E50-E.GRPSGEAFVELESEDEVK</t>
  </si>
  <si>
    <t>sp|O76021|RL1D1_HUMAN.Y174-HFY.QRKKVPVSVNLLSK</t>
  </si>
  <si>
    <t>sp|P22626|ROA2_HUMAN.G239-GGSDGYGSGRG.FGDGYNGYGGGPGGGNFGGSPGYGGGR</t>
  </si>
  <si>
    <t>sp|Q8WXF1|PSPC1_HUMAN.F112-YGEPSEVF.INRDR</t>
  </si>
  <si>
    <t>sp|O75534|CSDE1_HUMAN.C464-EKEAEDGIIAYDDC.GVK</t>
  </si>
  <si>
    <t>sp|O75534|CSDE1_HUMAN.P275-VIPKVP.SK</t>
  </si>
  <si>
    <t>sp|P61978|HNRPK_HUMAN.L383-GSYGDL.GGPIITTQVTIPK</t>
  </si>
  <si>
    <t>sp|P07910|HNRPC_HUMAN.V153-VPPPPPIARAV.VPSK</t>
  </si>
  <si>
    <t>sp|P22626|ROA2_HUMAN.G252-GFGDGYNGYGGGPG.GGNFGGSPGYGGGR</t>
  </si>
  <si>
    <t>sp|P10636|TAU_HUMAN.S396-KAKTS.TR</t>
  </si>
  <si>
    <t>sp|P42704|LPPRC_HUMAN.S539-SNTLPISLQS.IRSSLLLGFR</t>
  </si>
  <si>
    <t>sp|Q7L2E3|DHX30_HUMAN.G1053-TKSG.NILLHK</t>
  </si>
  <si>
    <t>sp|Q17RY0|CPEB4_HUMAN.P590;sp|Q7Z5Q1|CPEB2_HUMAN.P450;sp|Q8NE35|CPEB3_HUMAN.P559-TIFVGGVPRP.LR</t>
  </si>
  <si>
    <t>sp|P61978|HNRPK_HUMAN.G384-GSYGDLG.GPIITTQVTIPK</t>
  </si>
  <si>
    <t>sp|O75533|SF3B1_HUMAN.C1035-VQENC.IDLVGR</t>
  </si>
  <si>
    <t>sp|Q9UN86|G3BP2_HUMAN.N373-GVGGKLPN.FGFVVFDDSEPVQR</t>
  </si>
  <si>
    <t>sp|Q86V81|THOC4_HUMAN.Q237-NSKQQ.LSAEELDAQLDAYNAR</t>
  </si>
  <si>
    <t>sp|P61978|HNRPK_HUMAN.I218-IILDLISESPI.KGR</t>
  </si>
  <si>
    <t>sp|Q00839|HNRPU_HUMAN.L349-IPVRHL.YTK</t>
  </si>
  <si>
    <t>sp|P42704|LPPRC_HUMAN.T748-LDSSAVLDT.GKYVGLVR</t>
  </si>
  <si>
    <t>sp|Q9GZT3|SLIRP_HUMAN.R14-R.SINQPVAFVR</t>
  </si>
  <si>
    <t>sp|P62861|RS30_HUMAN.F49-FVNVVPTF.GKKK</t>
  </si>
  <si>
    <t>sp|Q01130|SRSF2_HUMAN.L30-TSPDTL.RR</t>
  </si>
  <si>
    <t>sp|P26599|PTBP1_HUMAN.V367-V.KILFNKK</t>
  </si>
  <si>
    <t>sp|P51991|ROA3_HUMAN.F171-RGFAF.VTFDDHDTVDK</t>
  </si>
  <si>
    <t>sp|P14866|HNRPL_HUMAN.R484-NNR.FSTPEQAAK</t>
  </si>
  <si>
    <t>sp|P23588|IF4B_HUMAN.P127-GLNISAVRLP.REPSNPER</t>
  </si>
  <si>
    <t>sp|Q16629|SRSF7_HUMAN.P46-TVWIARNP.PGFAFVEFEDPRDAEDAVR</t>
  </si>
  <si>
    <t>sp|P50914|RL14_HUMAN.D32-LVAIVDVID.QNR</t>
  </si>
  <si>
    <t>sp|Q8N684|CPSF7_HUMAN.T73-TPAILYT.YSGLRNR</t>
  </si>
  <si>
    <t>sp|P43243|MATR3_HUMAN.G408-VVHIMDFQRG.KNLR</t>
  </si>
  <si>
    <t>sp|Q15233|NONO_HUMAN.F104-AGEVF.IHK</t>
  </si>
  <si>
    <t>sp|Q96PK6|RBM14_HUMAN.C90-IFVGNVSAAC.TSQELR</t>
  </si>
  <si>
    <t>sp|P51991|ROA3_HUMAN.F38-KLF.IGGLSFETTDDSLREHFEK</t>
  </si>
  <si>
    <t>sp|Q9NR30|DDX21_HUMAN.P297-KLSVACFYGGTP.YGGQFER</t>
  </si>
  <si>
    <t>sp|Q9UKM9|RALY_HUMAN.K99-VLAGQTLDINMAGEPKPDRPK.GLK</t>
  </si>
  <si>
    <t>sp|O43390|HNRPR_HUMAN.Y431-STAY.EDYYYHPPPR</t>
  </si>
  <si>
    <t>sp|P07910|HNRPC_HUMAN.H49-IVGCSVH.KGFAFVQYVNER</t>
  </si>
  <si>
    <t>sp|Q00839|HNRPU_HUMAN.P201-SSGPTSLFAVTVAPP.GAR</t>
  </si>
  <si>
    <t>sp|P61978|HNRPK_HUMAN.S77-TDYNASVS.VPDSSGPER</t>
  </si>
  <si>
    <t>sp|Q13148|TADBP_HUMAN.F283-FGGNPGGF.GNQGGFGNSR</t>
  </si>
  <si>
    <t>sp|Q86V81|THOC4_HUMAN.L146-SGRSL.GTADVHFER</t>
  </si>
  <si>
    <t>sp|Q96QR8|PURB_HUMAN.G156-GGGG.FGAGPGPGGLQSGQTIALPAQGLIEFR</t>
  </si>
  <si>
    <t>sp|Q96AE4|FUBP1_HUMAN.R409-SISQQSGAR.IELQR</t>
  </si>
  <si>
    <t>sp|P09651|ROA1_HUMAN.G343-SSGPYGG.GGQYFAKPR</t>
  </si>
  <si>
    <t>sp|P84103|SRSF3_HUMAN.G47-SVWVARNPPG.FAFVEFEDPR</t>
  </si>
  <si>
    <t>sp|P67809|YBOX1_HUMAN.K137-GAEAANVTGPGGVPVQGSK.YAADR</t>
  </si>
  <si>
    <t>sp|Q32P51|RA1L2_HUMAN.H101;sp|P09651|ROA1_HUMAN.H101-EDSQRPGAH.LTVKK</t>
  </si>
  <si>
    <t>sp|P31943|HNRH1_HUMAN.F360-YVELF.LNSTAGASGGAYEHR</t>
  </si>
  <si>
    <t>sp|P52272|HNRPM_HUMAN.F61-GGNRF.EPYANPTKR</t>
  </si>
  <si>
    <t>sp|Q02878|RL6_HUMAN.Y240-HQEGEIFDTEKEKY.EITEQR</t>
  </si>
  <si>
    <t>sp|Q96QR8|PURB_HUMAN.Q148-Q.TVNRGGGGFGAGPGPGGLQSGQTIALPAQGLIEFR</t>
  </si>
  <si>
    <t>sp|Q86SE5|RALYL_HUMAN.K201;sp|P07910|HNRPC_HUMAN.K198-K.ELTQIK</t>
  </si>
  <si>
    <t>sp|Q92945|FUBP2_HUMAN.I477-LFII.RGSPQQIDHAK</t>
  </si>
  <si>
    <t>sp|P19338|NUCL_HUMAN.R561-LELQGPR.GSPNAR</t>
  </si>
  <si>
    <t>sp|P26599|PTBP1_HUMAN.A332-IAIPGLA.GAGNSVLLVSNLNPER</t>
  </si>
  <si>
    <t>sp|Q12849|GRSF1_HUMAN.C476-YIELFLNSC.PK</t>
  </si>
  <si>
    <t>sp|P62701|RS4X_HUMAN.C41-LREC.LPLIIFLR</t>
  </si>
  <si>
    <t>sp|P61978|HNRPK_HUMAN.S51-ILLQS.KNAGAVIGK</t>
  </si>
  <si>
    <t>sp|Q00577|PURA_HUMAN.Y253-VSEVKPTY.RNSITVPYK</t>
  </si>
  <si>
    <t>sp|Q00839|HNRPU_HUMAN.H253-EDH.GRGYFEYIEENK</t>
  </si>
  <si>
    <t>sp|P67809|YBOX1_HUMAN.R247-FRR.GPPR</t>
  </si>
  <si>
    <t>sp|Q96AE4|FUBP1_HUMAN.C132-IQQESGC.KIQIAPDSGGLPER</t>
  </si>
  <si>
    <t>sp|Q15717|ELAV1_HUMAN.H201-NVALLSQLYH.SPAR</t>
  </si>
  <si>
    <t>sp|P26599|PTBP1_HUMAN.P125-GQP.IYIQFSNHK</t>
  </si>
  <si>
    <t>sp|Q71DI3|H32_HUMAN.Y42;sp|Q6NXT2|H3C_HUMAN.Y41;sp|Q16695|H31T_HUMAN.Y42;sp|P84243|H33_HUMAN.Y42;sp|P68431|H31_HUMAN.Y42-Y.RPGTVALR</t>
  </si>
  <si>
    <t>sp|P35268|RL22_HUMAN.F78-ITVTSEVPF.SKRYLK</t>
  </si>
  <si>
    <t>sp|P16989|YBOX3_HUMAN.Y240-FPPY.HVGQTFDR</t>
  </si>
  <si>
    <t>sp|P35268|RL22_HUMAN.I70-I.TVTSEVPFSK</t>
  </si>
  <si>
    <t>sp|Q07955|SRSF1_HUMAN.G145-EAG.DVCYADVYR</t>
  </si>
  <si>
    <t>sp|Q08170|SRSF4_HUMAN.P2;sp|Q13247|SRSF6_HUMAN.P2-P.RVYIGR</t>
  </si>
  <si>
    <t>sp|Q00839|HNRPU_HUMAN.Q557-LNTLLQ.RAPQCLGK</t>
  </si>
  <si>
    <t>sp|Q15056|IF4H_HUMAN.G124-KQDKG.GFGFR</t>
  </si>
  <si>
    <t>sp|P22626|ROA2_HUMAN.F157-KRGFGF.VTFDDHDPVDK</t>
  </si>
  <si>
    <t>sp|Q96AE4|FUBP1_HUMAN.V287-IGGNEGIDVPIPRFAV.GIVIGR</t>
  </si>
  <si>
    <t>sp|P22626|ROA2_HUMAN.G150-QSG.KKRGFGFVTFDDHDPVDK</t>
  </si>
  <si>
    <t>sp|P52272|HNRPM_HUMAN.F80-AFITNIPF.DVK</t>
  </si>
  <si>
    <t>sp|Q13242|SRSF9_HUMAN.H49-NRH.GLVPFAFVR</t>
  </si>
  <si>
    <t>sp|Q9H307|PININ_HUMAN.R38-DPNDVR.PIQAR</t>
  </si>
  <si>
    <t>sp|O43390|HNRPR_HUMAN.P412-EIEGEEIEIVLAKPP.DKK</t>
  </si>
  <si>
    <t>sp|P62826|RAN_HUMAN.Y155-SNY.NFEKPFLWLAR</t>
  </si>
  <si>
    <t>sp|Q13151|ROA0_HUMAN.G183-AVPKEDIYSGG.GGGGSR</t>
  </si>
  <si>
    <t>sp|P42704|LPPRC_HUMAN.R114-VFNDTCR.SGGLGGSHALLLLR</t>
  </si>
  <si>
    <t>sp|Q96I24|FUBP3_HUMAN.D157-NGPGFHND.IDSNSTIQEILIPASK</t>
  </si>
  <si>
    <t>sp|P43243|MATR3_HUMAN.H505-VIHLSNLPH.SGYSDSAVLK</t>
  </si>
  <si>
    <t>sp|P19338|NUCL_HUMAN.I431-SKGI.AYIEFK</t>
  </si>
  <si>
    <t>sp|Q08211|DHX9_HUMAN.C242-LAAQSC.ALSLVR</t>
  </si>
  <si>
    <t>sp|Q08211|DHX9_HUMAN.S688-YQILPLHS.QIPREEQR</t>
  </si>
  <si>
    <t>sp|P39023|RL3_HUMAN.C253;sp|Q92901|RL3L_HUMAN.C253-VAC.IGAWHPAR</t>
  </si>
  <si>
    <t>sp|O60506|HNRPQ_HUMAN.H277-VTEGLTDVILYH.QPDDK</t>
  </si>
  <si>
    <t>sp|Q9NR30|DDX21_HUMAN.E719-WQLSVATEQPELEGPRE.GYGGFR</t>
  </si>
  <si>
    <t>sp|Q16629|SRSF7_HUMAN.Y107-RPFDPNDRCY.ECGEK</t>
  </si>
  <si>
    <t>sp|P61978|HNRPK_HUMAN.Y380-GSY.GDLGGPIITTQVTIPK</t>
  </si>
  <si>
    <t>sp|Q12849|GRSF1_HUMAN.F410-GLPF.QANAQDIINFFAPLKPVR</t>
  </si>
  <si>
    <t>sp|P22626|ROA2_HUMAN.R147-IDTIEIITDR.QSGK</t>
  </si>
  <si>
    <t>sp|P62241|RS8_HUMAN.C182-LLACIASRPGQC.GR</t>
  </si>
  <si>
    <t>sp|O60506|HNRPQ_HUMAN.F375-LKDYAF.IHFDER</t>
  </si>
  <si>
    <t>sp|P61978|HNRPK_HUMAN.K405-DLAGSIIGK.GGQR</t>
  </si>
  <si>
    <t>sp|P22626|ROA2_HUMAN.R89-PHSIDGR.VVEPK</t>
  </si>
  <si>
    <t>sp|Q15233|NONO_HUMAN.H106-AGEVFIH.KDK</t>
  </si>
  <si>
    <t>sp|Q32P51|RA1L2_HUMAN.M137;sp|P09651|ROA1_HUMAN.M137-IEVIEIM.TDR</t>
  </si>
  <si>
    <t>sp|P61978|HNRPK_HUMAN.C145-GSDFDC.ELR</t>
  </si>
  <si>
    <t>sp|Q96E39|RMXL1_HUMAN.T17;sp|P38159|RBMX_HUMAN.T17-LFIGGLNT.ETNEK</t>
  </si>
  <si>
    <t>sp|Q15233|NONO_HUMAN.F104-AGEVF.IHKDKGFGFIR</t>
  </si>
  <si>
    <t>sp|Q96A72|MGN2_HUMAN.G17;sp|P61326|MGN_HUMAN.G15-YYVGHKG.KFGHEFLEFEFRPDGK</t>
  </si>
  <si>
    <t>sp|Q96E39|RMXL1_HUMAN.P209;sp|P38159|RBMX_HUMAN.P209-DVYLSP.RDDGYSTK</t>
  </si>
  <si>
    <t>sp|Q02543|RL18A_HUMAN.Y63-SSGEIVY.CGQVFEK</t>
  </si>
  <si>
    <t>sp|Q32P51|RA1L2_HUMAN.S22;sp|P09651|ROA1_HUMAN.S22-LFIGGLS.FETTDESLR</t>
  </si>
  <si>
    <t>sp|P22626|ROA2_HUMAN.Y247-GFGDGYNGY.GGGPGGGNFGGSPGYGGGR</t>
  </si>
  <si>
    <t>sp|Q7KZF4|SND1_HUMAN.H201-HFVDSHHQKPVNAIIEH.VR</t>
  </si>
  <si>
    <t>sp|Q96EP5|DAZP1_HUMAN.C85-NIDPKPC.TPR</t>
  </si>
  <si>
    <t>sp|P26599|PTBP1_HUMAN.Q421-HQNVQLPREGQ.EDQGLTK</t>
  </si>
  <si>
    <t>sp|Q96E39|RMXL1_HUMAN.R203;sp|P38159|RBMX_HUMAN.R203-REPLPSRR.DVYLSPR</t>
  </si>
  <si>
    <t>sp|Q99729|ROAA_HUMAN.G241-EVYQQQQYG.SGGRGNR</t>
  </si>
  <si>
    <t>sp|P09651|ROA1_HUMAN.R336-GGNFGGR.SSGPYGGGGQYFAKPR</t>
  </si>
  <si>
    <t>sp|P19338|NUCL_HUMAN.G456-QGTEIDG.RSISLYYTGEK</t>
  </si>
  <si>
    <t>sp|O60506|HNRPQ_HUMAN.A374-LKDYA.FIHFDER</t>
  </si>
  <si>
    <t>sp|Q13151|ROA0_HUMAN.K176-AVPK.EDIYSGGGGGGSR</t>
  </si>
  <si>
    <t>sp|P43243|MATR3_HUMAN.N432-YQLLQLVEPFGVISNHLILN.K</t>
  </si>
  <si>
    <t>sp|O43390|HNRPR_HUMAN.P412-EIEGEEIEIVLAKPP.DKKR</t>
  </si>
  <si>
    <t>sp|B7ZW38|HNRC3_HUMAN.L26;sp|P0DMR1|HNRC4_HUMAN.L26;sp|P07910|HNRPC_HUMAN.L26;sp|B2RXH8|HNRC2_HUMAN.L26;sp|O60812|HNRC1_HUMAN.L26-VFIGNLNTL.VVKK</t>
  </si>
  <si>
    <t>sp|Q86V81|THOC4_HUMAN.F96-QLPDKWQHDLFDSGF.GGGAGVETGGK</t>
  </si>
  <si>
    <t>sp|Q01130|SRSF2_HUMAN.P46-VGDVYIP.RDR</t>
  </si>
  <si>
    <t>sp|P22626|ROA2_HUMAN.G257-GFGDGYNGYGGGPGGGNFG.GSPGYGGGR</t>
  </si>
  <si>
    <t>sp|P14866|HNRPL_HUMAN.P573-NPNGP.YPYTLK</t>
  </si>
  <si>
    <t>sp|Q8WXF1|PSPC1_HUMAN.F112-YGEPSEVF.INR</t>
  </si>
  <si>
    <t>sp|Q13435|SF3B2_HUMAN.R515-R.GIEKPPFELPDFIK</t>
  </si>
  <si>
    <t>sp|P84103|SRSF3_HUMAN.P45-SVWVARNP.PGFAFVEFEDPR</t>
  </si>
  <si>
    <t>sp|P52272|HNRPM_HUMAN.A73-YRA.FITNIPFDVK</t>
  </si>
  <si>
    <t>sp|Q9UN86|G3BP2_HUMAN.G375-GVGGKLPNFG.FVVFDDSEPVQR</t>
  </si>
  <si>
    <t>sp|O75534|CSDE1_HUMAN.C42-LLTSYGFIQC.SER</t>
  </si>
  <si>
    <t>sp|P22626|ROA2_HUMAN.F157-RGFGF.VTFDDHDPVDK</t>
  </si>
  <si>
    <t>sp|Q13283|G3BP1_HUMAN.G374-INSG.GKLPNFGFVVFDDSEPVQK</t>
  </si>
  <si>
    <t>sp|P62263|RS14_HUMAN.P108-TKTP.GPGAQSALR</t>
  </si>
  <si>
    <t>sp|O60506|HNRPQ_HUMAN.G167-YGGPPPDSVYSGQQPSVGTEIFVG.KIPR</t>
  </si>
  <si>
    <t>sp|P17844|DDX5_HUMAN.P28-AGP.LSGK</t>
  </si>
  <si>
    <t>sp|Q96QR8|PURB_HUMAN.F123;sp|Q00577|PURA_HUMAN.F147-RALKSEF.LVR</t>
  </si>
  <si>
    <t>sp|O75821|EIF3G_HUMAN.K274-IYLAKDK.TTGQSK</t>
  </si>
  <si>
    <t>sp|O00571|DDX3X_HUMAN.S543-VGNLGLATS.FFNERNINITK</t>
  </si>
  <si>
    <t>sp|Q02543|RL18A_HUMAN.I150-I.KFPLPHR</t>
  </si>
  <si>
    <t>sp|O15226|NKRF_HUMAN.H637-QIH.QIAQK</t>
  </si>
  <si>
    <t>sp|Q9P275|UBP36_HUMAN.A540-KPA.PPQHFSPR</t>
  </si>
  <si>
    <t>sp|P19338|NUCL_HUMAN.K403-NLPYK.VTQDELKEVFEDAAEIR</t>
  </si>
  <si>
    <t>sp|Q9GZT3|SLIRP_HUMAN.W64-GLGW.VQFSSEEGLR</t>
  </si>
  <si>
    <t>sp|Q96A72|MGN2_HUMAN.G17;sp|P61326|MGN_HUMAN.G15-G.KFGHEFLEFEFRPDGK</t>
  </si>
  <si>
    <t>sp|Q9NYY8|FAKD2_HUMAN.H461-NILSILH.TYSSLNHVYK</t>
  </si>
  <si>
    <t>sp|Q96QR8|PURB_HUMAN.Y241-FFFDVGCNKY.GVFLR</t>
  </si>
  <si>
    <t>sp|Q7RTV0|PHF5A_HUMAN.P64-CVICGGP.GVSDAYYCK</t>
  </si>
  <si>
    <t>sp|Q15233|NONO_HUMAN.R142-VR.FACHSASLTVR</t>
  </si>
  <si>
    <t>sp|P62854|RS26_HUMAN.R51-NIVEAAAVR.DISEASVFDAYVLPK</t>
  </si>
  <si>
    <t>sp|Q5T440|CAF17_HUMAN.G304-FLDPLPTSGITPGATVLTASG.QTVGKFR</t>
  </si>
  <si>
    <t>sp|Q01085|TIAR_HUMAN.F237-QTFSPFGQIMEIRVF.PEK</t>
  </si>
  <si>
    <t>sp|Q08211|DHX9_HUMAN.E631-LSMSQLNEKE.TPFELIEALLK</t>
  </si>
  <si>
    <t>sp|Q8WXF1|PSPC1_HUMAN.V182-NLSPVVSNELLEQAFSQFGPV.EK</t>
  </si>
  <si>
    <t>sp|O43390|HNRPR_HUMAN.A430-QASRSTA.YEDYYYHPPPR</t>
  </si>
  <si>
    <t>sp|Q15717|ELAV1_HUMAN.A194-NVA.LLSQLYHSPAR</t>
  </si>
  <si>
    <t>sp|P14866|HNRPL_HUMAN.P168-QALVEFEDVLGACNAVNYAADNQIYIAGHP.AFVNYSTSQK</t>
  </si>
  <si>
    <t>sp|Q92544|TM9S4_HUMAN.G406-G.HRWKK</t>
  </si>
  <si>
    <t>sp|Q14103|HNRPD_HUMAN.P191-IFVGGLSP.DTPEEK</t>
  </si>
  <si>
    <t>sp|Q92945|FUBP2_HUMAN.H332-IGGGIDVPVPRH.SVGVVIGR</t>
  </si>
  <si>
    <t>sp|Q86SE5|RALYL_HUMAN.K47;sp|P07910|HNRPC_HUMAN.K42-YGK.IVGCSVHK</t>
  </si>
  <si>
    <t>sp|O43390|HNRPR_HUMAN.G290;sp|O60506|HNRPQ_HUMAN.G287-G.FCFLEYEDHK</t>
  </si>
  <si>
    <t>sp|Q9GZT3|SLIRP_HUMAN.I16-RSI.NQPVAFVR</t>
  </si>
  <si>
    <t>sp|O60506|HNRPQ_HUMAN.P409-DLEGENIEIVFAKPP.DQKR</t>
  </si>
  <si>
    <t>sp|O43390|HNRPR_HUMAN.T142;sp|O60506|HNRPQ_HUMAN.T139-TGYTLDVTT.GQRK</t>
  </si>
  <si>
    <t>sp|P52272|HNRPM_HUMAN.P646-GNFGGSFAGSFGGAGGHAP.GVARK</t>
  </si>
  <si>
    <t>sp|Q00577|PURA_HUMAN.L180-GPGL.GSTQGQTIALPAQGLIEFR</t>
  </si>
  <si>
    <t>sp|Q16629|SRSF7_HUMAN.F91-SRF.DRPPAR</t>
  </si>
  <si>
    <t>sp|Q6P5R6|RL22L_HUMAN.R91;sp|P35268|RL22_HUMAN.R97-NNLR.DWLR</t>
  </si>
  <si>
    <t>sp|O14979|HNRDL_HUMAN.P183-FGEVVDCTIKTDP.VTGR</t>
  </si>
  <si>
    <t>sp|O43390|HNRPR_HUMAN.C292;sp|O60506|HNRPQ_HUMAN.C289-NRGFC.FLEYEDHK</t>
  </si>
  <si>
    <t>sp|P51991|ROA3_HUMAN.S43-KLFIGGLS.FETTDDSLR</t>
  </si>
  <si>
    <t>sp|P31943|HNRH1_HUMAN.W20-VRGLPW.SCSADEVQR</t>
  </si>
  <si>
    <t>sp|P15880|RS2_HUMAN.R152-EVATAIR.GAIILAK</t>
  </si>
  <si>
    <t>sp|Q92945|FUBP2_HUMAN.E459-AINQQTGAFVE.ISR</t>
  </si>
  <si>
    <t>sp|P09651|ROA1_HUMAN.G339-SSG.PYGGGGQYFAKPR</t>
  </si>
  <si>
    <t>sp|Q99729|ROAA_HUMAN.F199-GFVF.ITFKEEEPVKK</t>
  </si>
  <si>
    <t>sp|Q96E39|RMXL1_HUMAN.S48;sp|O75526|RMXL2_HUMAN.S48;sp|P38159|RBMX_HUMAN.S48-DRETNKS.RGFAFVTFESPADAK</t>
  </si>
  <si>
    <t>sp|P31943|HNRH1_HUMAN.F120-LRGLPF.GCSKEEIVQFFSGLEIVPNGITLPVDFQGR</t>
  </si>
  <si>
    <t>sp|Q96QZ7|MAGI1_HUMAN.H1473-SSRH.PPEQRRR</t>
  </si>
  <si>
    <t>sp|P46087|NOP2_HUMAN.P337-GVNLDP.LGK</t>
  </si>
  <si>
    <t>sp|Q15056|IF4H_HUMAN.R112-SLR.VDIAEGR</t>
  </si>
  <si>
    <t>sp|O00422|SAP18_HUMAN.V96-GTHFNFAIVFTDV.KRPGYR</t>
  </si>
  <si>
    <t>sp|P98179|RBM3_HUMAN.D119-YYD.SRPGGYGYGYGR</t>
  </si>
  <si>
    <t>sp|Q96E39|RMXL1_HUMAN.F53;sp|O75526|RMXL2_HUMAN.F53;sp|Q8N7X1|RMXL3_HUMAN.F53;sp|P38159|RBMX_HUMAN.F53-GFAF.VTFESPADAK</t>
  </si>
  <si>
    <t>sp|Q01085|TIAR_HUMAN.P177;sp|P31483|TIA1_HUMAN.P186-TNWATRKP.PAPK</t>
  </si>
  <si>
    <t>sp|P38159|RBMX_HUMAN.R94-R.GPPPPPR</t>
  </si>
  <si>
    <t>sp|Q8WXF1|PSPC1_HUMAN.P208-GFVEFAAKPP.AR</t>
  </si>
  <si>
    <t>sp|P61978|HNRPK_HUMAN.Q113-IIPTLEEGLQ.LPSPTATSQLPLESDAVECLNYQHYK</t>
  </si>
  <si>
    <t>sp|P62995|TRA2B_HUMAN.A162-SRGFA.FVYFENVDDAK</t>
  </si>
  <si>
    <t>sp|P14866|HNRPL_HUMAN.S471-QPAIMPGQSYGLEDGS.CSYKDFSESR</t>
  </si>
  <si>
    <t>sp|O14979|HNRDL_HUMAN.K180-FGEVVDCTIK.TDPVTGR</t>
  </si>
  <si>
    <t>sp|Q9BY77|PDIP3_HUMAN.Q37-SRVGIQ.QGLLSQSTR</t>
  </si>
  <si>
    <t>sp|P23246|SFPQ_HUMAN.T368-VRFAT.HAAALSVR</t>
  </si>
  <si>
    <t>sp|Q15366|PCBP2_HUMAN.G195-GVTIPYRPKPSSSPVIFAG.GQDR</t>
  </si>
  <si>
    <t>sp|P16989|YBOX3_HUMAN.P238-RFP.PYHVGQTFDR</t>
  </si>
  <si>
    <t>sp|Q13283|G3BP1_HUMAN.F382-LPNFGF.VVFDDSEPVQK</t>
  </si>
  <si>
    <t>sp|P61978|HNRPK_HUMAN.P217-IILDLISESP.IK</t>
  </si>
  <si>
    <t>sp|P52272|HNRPM_HUMAN.Y681-FNECGHVLY.ADIK</t>
  </si>
  <si>
    <t>sp|O76021|RL1D1_HUMAN.G170-RLLPSLIG.RHFYQR</t>
  </si>
  <si>
    <t>sp|P62633|CNBP_HUMAN.Y138-VKCY.RCGETGHVAINCSK</t>
  </si>
  <si>
    <t>sp|P50914|RL14_HUMAN.C42-ALVDGPC.TQVR</t>
  </si>
  <si>
    <t>sp|P52272|HNRPM_HUMAN.Y64-FEPY.ANPTKR</t>
  </si>
  <si>
    <t>sp|O76021|RL1D1_HUMAN.F173-LLPSLIGRHF.YQR</t>
  </si>
  <si>
    <t>sp|Q07955|SRSF1_HUMAN.E143-E.AGDVCYADVYR</t>
  </si>
  <si>
    <t>sp|P19338|NUCL_HUMAN.P401-NLP.YKVTQDELK</t>
  </si>
  <si>
    <t>sp|O43390|HNRPR_HUMAN.R289;sp|O60506|HNRPQ_HUMAN.R286-NR.GFCFLEYEDHK</t>
  </si>
  <si>
    <t>sp|Q9UKA9|PTBP2_HUMAN.H412-VTLSKH.QTVQLPR</t>
  </si>
  <si>
    <t>sp|P05455|LA_HUMAN.W329-IIEDQQESLNKW.K</t>
  </si>
  <si>
    <t>sp|P62249|RS16_HUMAN.P2-P.SKGPLQSVQVFGR</t>
  </si>
  <si>
    <t>sp|P61978|HNRPK_HUMAN.K179-ENTQTTIK.LFQECCPHSTDR</t>
  </si>
  <si>
    <t>sp|O75391|SPAG7_HUMAN.Y167-Y.SHLIGK</t>
  </si>
  <si>
    <t>sp|P31943|HNRH1_HUMAN.T301-GLPYRAT.ENDIYNFFSPLNPVR</t>
  </si>
  <si>
    <t>sp|Q16629|SRSF7_HUMAN.P46-TVWIARNP.PGFAFVEFEDPR</t>
  </si>
  <si>
    <t>sp|P19338|NUCL_HUMAN.R554-AIR.LELQGPR</t>
  </si>
  <si>
    <t>sp|Q14694|UBP10_HUMAN.P495-DIRP.GAAFEPTYIYR</t>
  </si>
  <si>
    <t>sp|O95758|PTBP3_HUMAN.F508-AFKFF.QK</t>
  </si>
  <si>
    <t>sp|P42704|LPPRC_HUMAN.P1285-CGAIAEQTP.ILLLFLLRNSR</t>
  </si>
  <si>
    <t>sp|O95758|PTBP3_HUMAN.H432-ATLSKH.QAVQLPR</t>
  </si>
  <si>
    <t>sp|P22626|ROA2_HUMAN.G27-LFIGG.LSFETTEESLR</t>
  </si>
  <si>
    <t>sp|P61978|HNRPK_HUMAN.P313-NLPLPPPP.PPR</t>
  </si>
  <si>
    <t>sp|Q8NB15|ZN511_HUMAN.G241-G.FKSNKKKTK</t>
  </si>
  <si>
    <t>sp|Q14103|HNRPD_HUMAN.G139;sp|O14979|HNRDL_HUMAN.G190-G.FGFVLFK</t>
  </si>
  <si>
    <t>sp|P26599|PTBP1_HUMAN.H400-LH.GKPIR</t>
  </si>
  <si>
    <t>sp|P52272|HNRPM_HUMAN.G695-GCG.VVKFESPEVAER</t>
  </si>
  <si>
    <t>sp|P52272|HNRPM_HUMAN.G632-GNFGG.SFAGSFGGAGGHAPGVAR</t>
  </si>
  <si>
    <t>sp|O14979|HNRDL_HUMAN.T178-FGEVVDCT.IKTDPVTGR</t>
  </si>
  <si>
    <t>sp|Q9NR56|MBNL1_HUMAN.N85;sp|Q5VZF2|MBNL2_HUMAN.N85;sp|Q9NUK0|MBNL3_HUMAN.N86-TQLEINGRN.NLIQQK</t>
  </si>
  <si>
    <t>sp|P62249|RS16_HUMAN.K4-PSK.GPLQSVQVFGR</t>
  </si>
  <si>
    <t>sp|Q7L2E3|DHX30_HUMAN.I975-ENYLEENLLYAPSLRFI.HGLIK</t>
  </si>
  <si>
    <t>sp|O43390|HNRPR_HUMAN.D413-EIEGEEIEIVLAKPPD.K</t>
  </si>
  <si>
    <t>sp|Q13151|ROA0_HUMAN.P175-KAVP.KEDIYSGGGGGGSR</t>
  </si>
  <si>
    <t>sp|Q96E39|RMXL1_HUMAN.N16;sp|P38159|RBMX_HUMAN.N16-LFIGGLN.TETNEK</t>
  </si>
  <si>
    <t>sp|P62995|TRA2B_HUMAN.R159-RSR.GFAFVYFENVDDAK</t>
  </si>
  <si>
    <t>sp|P26599|PTBP1_HUMAN.S131-GQPIYIQFS.NHKELK</t>
  </si>
  <si>
    <t>sp|P61978|HNRPK_HUMAN.R414-IKQIR.HESGASIKIDEPLEGSEDR</t>
  </si>
  <si>
    <t>sp|Q15233|NONO_HUMAN.V170-NLPQYVSNELLEEAFSV.FGQVER</t>
  </si>
  <si>
    <t>sp|Q00839|HNRPU_HUMAN.C453-PLFPHVLCHNC.AVEFNFGQK</t>
  </si>
  <si>
    <t>sp|B7ZW38|HNRC3_HUMAN.K30;sp|P0DMR1|HNRC4_HUMAN.K30;sp|P07910|HNRPC_HUMAN.K30;sp|B2RXH8|HNRC2_HUMAN.K30;sp|O60812|HNRC1_HUMAN.K30-K.SDVEAIFSK</t>
  </si>
  <si>
    <t>sp|P14866|HNRPL_HUMAN.F535-RPSSVKVF.SGK</t>
  </si>
  <si>
    <t>sp|O43390|HNRPR_HUMAN.K300-GFCFLEYEDHK.SAAQAR</t>
  </si>
  <si>
    <t>sp|Q86TB9|PATL1_HUMAN.A472-LEHA.YKPVQFEGSLGK</t>
  </si>
  <si>
    <t>sp|P62857|RS28_HUMAN.G19-VLG.RTGSQGQCTQVR</t>
  </si>
  <si>
    <t>sp|Q00839|HNRPU_HUMAN.C562-APQC.LGK</t>
  </si>
  <si>
    <t>sp|P40429|RL13A_HUMAN.K134-K.FAYLGR</t>
  </si>
  <si>
    <t>sp|P43243|MATR3_HUMAN.R578-LVLR.IPNR</t>
  </si>
  <si>
    <t>sp|Q13838|DX39B_HUMAN.K155-VAVFFGGLSIK.KDEEVLK</t>
  </si>
  <si>
    <t>sp|Q86V81|THOC4_HUMAN.P84-QLP.DKWQHDLFDSGFGGGAGVETGGK</t>
  </si>
  <si>
    <t>sp|Q96QR8|PURB_HUMAN.R255-VSEVKPSYR.NAITVPFK</t>
  </si>
  <si>
    <t>sp|P42704|LPPRC_HUMAN.A1106-GFTLNDAA.NSR</t>
  </si>
  <si>
    <t>sp|P16989|YBOX3_HUMAN.R169-GAEAANVTGPDGVPVEGSR.YAADR</t>
  </si>
  <si>
    <t>sp|Q9UN86|G3BP2_HUMAN.F376-LPNFGF.VVFDDSEPVQR</t>
  </si>
  <si>
    <t>sp|P31943|HNRH1_HUMAN.F184;sp|P55795|HNRH2_HUMAN.F184-YIEIF.K</t>
  </si>
  <si>
    <t>sp|P22626|ROA2_HUMAN.S29-KLFIGGLS.FETTEESLR</t>
  </si>
  <si>
    <t>sp|P35268|RL22_HUMAN.G51-IKVNG.KAGNLGGGVVTIER</t>
  </si>
  <si>
    <t>sp|Q969Z0|FAKD4_HUMAN.F186-HLAF.LAESCATLSQEQHSQELLAELLTHLER</t>
  </si>
  <si>
    <t>sp|P43243|MATR3_HUMAN.Y413-NLRY.QLLQLVEPFGVISNHLILNK</t>
  </si>
  <si>
    <t>sp|Q15233|NONO_HUMAN.K203-GIVEFSGKPAARK.ALDR</t>
  </si>
  <si>
    <t>sp|P07910|HNRPC_HUMAN.G45-IVG.CSVHKGFAFVQYVNER</t>
  </si>
  <si>
    <t>sp|Q16629|SRSF7_HUMAN.R44-TVWIAR.NPPGFAFVEFEDPR</t>
  </si>
  <si>
    <t>sp|P09651|ROA1_HUMAN.S54-S.RGFGFVTYATVEEVDAAMNARPHK</t>
  </si>
  <si>
    <t>sp|P31943|HNRH1_HUMAN.G295-G.LPYRATENDIYNFFSPLNPVR</t>
  </si>
  <si>
    <t>sp|P26599|PTBP1_HUMAN.K485-GFK.FFQK</t>
  </si>
  <si>
    <t>sp|P43243|MATR3_HUMAN.R582-IPNR.GIDLLKK</t>
  </si>
  <si>
    <t>sp|Q96KR1|ZFR_HUMAN.G787-ALKG.VLR</t>
  </si>
  <si>
    <t>sp|Q16629|SRSF7_HUMAN.G23-VYVGNLGTGAG.KGELER</t>
  </si>
  <si>
    <t>sp|P12956|XRCC6_HUMAN.A84-IISSDRDLLA.VVFYGTEK</t>
  </si>
  <si>
    <t>sp|Q92879|CELF1_HUMAN.C62;sp|O95319|CELF2_HUMAN.C86-GCC.FVTFYTR</t>
  </si>
  <si>
    <t>sp|O00425|IF2B3_HUMAN.H563-IQEILTQVKQH.QQQK</t>
  </si>
  <si>
    <t>sp|O75534|CSDE1_HUMAN.C680-ATVEC.VKDQFGFINYEVGDSKK</t>
  </si>
  <si>
    <t>sp|P26599|PTBP1_HUMAN.F192-IIVENLF.YPVTLDVLHQIFSK</t>
  </si>
  <si>
    <t>sp|P23396|RS3_HUMAN.V91-V.ATRGLCAIAQAESLR</t>
  </si>
  <si>
    <t>sp|P67809|YBOX1_HUMAN.N286-NFN.YRR</t>
  </si>
  <si>
    <t>sp|P06748|NPM_HUMAN.Y271-FINY.VK</t>
  </si>
  <si>
    <t>sp|P14866|HNRPL_HUMAN.C261-ASLNGADIYSGCC.TLK</t>
  </si>
  <si>
    <t>sp|Q7Z4V5|HDGR2_HUMAN.K568-VNKAGMEK.EK</t>
  </si>
  <si>
    <t>sp|P38159|RBMX_HUMAN.P87-AIKVEQATKP.SFESGR</t>
  </si>
  <si>
    <t>sp|Q07955|SRSF1_HUMAN.G52-RG.GPPFAFVEFEDPR</t>
  </si>
  <si>
    <t>sp|P13639|EF2_HUMAN.P446-EDLYLKP.IQR</t>
  </si>
  <si>
    <t>sp|P07910|HNRPC_HUMAN.V58-GFAFVQYV.NER</t>
  </si>
  <si>
    <t>sp|Q16629|SRSF7_HUMAN.K24-VYVGNLGTGAGK.GELER</t>
  </si>
  <si>
    <t>sp|P36578|RL4_HUMAN.Q392-Q.KKPLVGK</t>
  </si>
  <si>
    <t>sp|P52272|HNRPM_HUMAN.K698-GCGVVK.FESPEVAER</t>
  </si>
  <si>
    <t>sp|P23396|RS3_HUMAN.R117-R.ACYGVLR</t>
  </si>
  <si>
    <t>sp|Q07020|RL18_HUMAN.C134-GC.GTVLLSGPR</t>
  </si>
  <si>
    <t>sp|O75494|SRS10_HUMAN.Q80-WICGRQ.IEIQFAQGDR</t>
  </si>
  <si>
    <t>sp|O00754|MA2B1_HUMAN.A122-FIYVEIA.FFSR</t>
  </si>
  <si>
    <t>sp|P07910|HNRPC_HUMAN.P144-MYSYPARVP.PPPPIAR</t>
  </si>
  <si>
    <t>sp|P52272|HNRPM_HUMAN.P661-NLP.FDFTWK</t>
  </si>
  <si>
    <t>sp|Q8IX01|SUGP2_HUMAN.F419-NCFF.EIIKPFDK</t>
  </si>
  <si>
    <t>sp|Q32P51|RA1L2_HUMAN.F150;sp|P09651|ROA1_HUMAN.F150-KRGFAF.VTFDDHDSVDK</t>
  </si>
  <si>
    <t>sp|Q86V81|THOC4_HUMAN.F115-LLVSNLDF.GVSDADIQELFAEFGTLKK</t>
  </si>
  <si>
    <t>sp|P52597|HNRPF_HUMAN.W20-LRGLPW.SCSVEDVQNFLSDCTIHDGAAGVHFIYTR</t>
  </si>
  <si>
    <t>sp|P67809|YBOX1_HUMAN.A140-GAEAANVTGPGGVPVQGSKYAA.DR</t>
  </si>
  <si>
    <t>sp|Q13243|SRSF5_HUMAN.R10-VFIGR.LNPAAR</t>
  </si>
  <si>
    <t>sp|Q02878|RL6_HUMAN.A276-AIPQLQGYLRSVFA.LTNGIYPHK</t>
  </si>
  <si>
    <t>sp|P31943|HNRH1_HUMAN.R179;sp|P55795|HNRH2_HUMAN.R179-IGHR.YIEIFK</t>
  </si>
  <si>
    <t>sp|P07910|HNRPC_HUMAN.G51-G.FAFVQYVNER</t>
  </si>
  <si>
    <t>sp|Q00341|VIGLN_HUMAN.P313-YVIGP.KGNSLQEILER</t>
  </si>
  <si>
    <t>sp|P22626|ROA2_HUMAN.F30-LFIGGLSF.ETTEESLR</t>
  </si>
  <si>
    <t>sp|B7ZW38|HNRC3_HUMAN.K89;sp|P0DMR1|HNRC4_HUMAN.K89;sp|O60812|HNRC1_HUMAN.K89-MIASQVVDINLAAEPK.VNR</t>
  </si>
  <si>
    <t>sp|Q15233|NONO_HUMAN.A144-FA.CHSASLTVR</t>
  </si>
  <si>
    <t>sp|O75534|CSDE1_HUMAN.C680-ATVEC.VKDQFGFINYEVGDSK</t>
  </si>
  <si>
    <t>sp|P23396|RS3_HUMAN.R124-ACYGVLR.FIMESGAK</t>
  </si>
  <si>
    <t>sp|O60506|HNRPQ_HUMAN.F207-GYAF.VTFCTK</t>
  </si>
  <si>
    <t>sp|Q14011|CIRBP_HUMAN.G50-SRGFG.FVTFENIDDAK</t>
  </si>
  <si>
    <t>sp|Q9BY77|PDIP3_HUMAN.T45-VGIQQGLLSQST.RTATFQQR</t>
  </si>
  <si>
    <t>sp|Q7KZF4|SND1_HUMAN.S538-SEAVVEYVFSGS.RLK</t>
  </si>
  <si>
    <t>sp|Q6KC79|NIPBL_HUMAN.S484-ES.AIERERFSK</t>
  </si>
  <si>
    <t>sp|P52272|HNRPM_HUMAN.H135-AAEVLNKH.SLSGRPLK</t>
  </si>
  <si>
    <t>sp|Q15717|ELAV1_HUMAN.P187-FAANP.NQNK</t>
  </si>
  <si>
    <t>sp|P84103|SRSF3_HUMAN.T24-VYVGNLGNNGNKT.ELER</t>
  </si>
  <si>
    <t>sp|P31943|HNRH1_HUMAN.A24-GLPWSCSA.DEVQR</t>
  </si>
  <si>
    <t>sp|Q15717|ELAV1_HUMAN.K50-SLFSSIGEVESAK.LIR</t>
  </si>
  <si>
    <t>sp|P22626|ROA2_HUMAN.G235-GGSDGYG.SGRGFGDGYNGYGGGPGGGNFGGSPGYGGGR</t>
  </si>
  <si>
    <t>sp|P07910|HNRPC_HUMAN.S47-IVGCS.VHKGFAFVQYVNER</t>
  </si>
  <si>
    <t>sp|P68104|EF1A1_HUMAN.G260;sp|Q05639|EF1A2_HUMAN.G260;sp|Q5VTE0|EF1A3_HUMAN.G260-IGGIG.TVPVGR</t>
  </si>
  <si>
    <t>sp|Q15233|NONO_HUMAN.K198-GIVEFSGK.PAAR</t>
  </si>
  <si>
    <t>sp|P62979|RS27A_HUMAN.H68;sp|P0CG48|UBC_HUMAN.H68;sp|P62987|RL40_HUMAN.H68;sp|P0CG47|UBB_HUMAN.H68-ESTLH.LVLR</t>
  </si>
  <si>
    <t>sp|P23396|RS3_HUMAN.L113-LLGGL.AVR</t>
  </si>
  <si>
    <t>sp|P19338|NUCL_HUMAN.G524-G.YAFIEFASFEDAK</t>
  </si>
  <si>
    <t>sp|P67809|YBOX1_HUMAN.F85;sp|P16989|YBOX3_HUMAN.F117-NDTKEDVF.VHQTAIKK</t>
  </si>
  <si>
    <t>sp|Q15366|PCBP2_HUMAN.F193-GVTIPYRPKPSSSPVIF.AGGQDR</t>
  </si>
  <si>
    <t>sp|P22626|ROA2_HUMAN.G210-GGNFGFG.DSR</t>
  </si>
  <si>
    <t>sp|Q9BW85|YJU2_HUMAN.P72-ETVQNEVYLGLP.IFR</t>
  </si>
  <si>
    <t>sp|Q86UN2|R4RL1_HUMAN.A298-HGQDLKLLRA.EDFR</t>
  </si>
  <si>
    <t>sp|Q14011|CIRBP_HUMAN.S14-LFVGGLS.FDTNEQSLEQVFSK</t>
  </si>
  <si>
    <t>sp|P61978|HNRPK_HUMAN.G111-IIPTLEEG.LQLPSPTATSQLPLESDAVECLNYQHYK</t>
  </si>
  <si>
    <t>sp|Q07955|SRSF1_HUMAN.R51-NRR.GGPPFAFVEFEDPRDAEDAVYGR</t>
  </si>
  <si>
    <t>sp|O75534|CSDE1_HUMAN.F199-EAFGF.IER</t>
  </si>
  <si>
    <t>sp|Q00839|HNRPU_HUMAN.Y266-GYFEYIEENKY.SR</t>
  </si>
  <si>
    <t>sp|P61978|HNRPK_HUMAN.G197-VVLIGG.KPDR</t>
  </si>
  <si>
    <t>sp|O76021|RL1D1_HUMAN.P180-KKVP.VSVNLLSK</t>
  </si>
  <si>
    <t>sp|P26599|PTBP1_HUMAN.R366-VTPQSLFILFGVYGDVQR.VK</t>
  </si>
  <si>
    <t>sp|P49458|SRP09_HUMAN.C48-VTDDLVC.LVYK</t>
  </si>
  <si>
    <t>sp|P23246|SFPQ_HUMAN.T368-FAT.HAAALSVR</t>
  </si>
  <si>
    <t>sp|P09651|ROA1_HUMAN.G203-SGSGNFG.GGRGGGFGGNDNFGR</t>
  </si>
  <si>
    <t>sp|Q9GZT3|SLIRP_HUMAN.P19-SINQP.VAFVR</t>
  </si>
  <si>
    <t>sp|Q96KR1|ZFR_HUMAN.S625-KVNPDLQVEVKPS.IRAR</t>
  </si>
  <si>
    <t>sp|P61978|HNRPK_HUMAN.E416-IKQIRHE.SGASIK</t>
  </si>
  <si>
    <t>sp|P19338|NUCL_HUMAN.Y402-NLPY.KVTQDELKEVFEDAAEIR</t>
  </si>
  <si>
    <t>sp|Q13243|SRSF5_HUMAN.F41-RGFGF.VEFEDPRDADDAVYELDGK</t>
  </si>
  <si>
    <t>sp|O75533|SF3B1_HUMAN.D586-ILVVIEPLLIDED.YYAR</t>
  </si>
  <si>
    <t>sp|Q00577|PURA_HUMAN.G181-IRQTVNRGPGLG.STQGQTIALPAQGLIEFR</t>
  </si>
  <si>
    <t>sp|P22626|ROA2_HUMAN.K152-K.RGFGFVTFDDHDPVDK</t>
  </si>
  <si>
    <t>sp|Q8N2E2|VWDE_HUMAN.F826-LCLAF.LGK</t>
  </si>
  <si>
    <t>sp|P22626|ROA2_HUMAN.Y262-GFGDGYNGYGGGPGGGNFGGSPGY.GGGR</t>
  </si>
  <si>
    <t>sp|P31943|HNRH1_HUMAN.G17-VRG.LPWSCSADEVQR</t>
  </si>
  <si>
    <t>sp|P19338|NUCL_HUMAN.L400-NL.PYKVTQDELKEVFEDAAEIR</t>
  </si>
  <si>
    <t>sp|P26599|PTBP1_HUMAN.K402-LHGK.PIR</t>
  </si>
  <si>
    <t>sp|P07910|HNRPC_HUMAN.V154-VPPPPPIARAVV.PSK</t>
  </si>
  <si>
    <t>sp|Q96EP5|DAZP1_HUMAN.Q151-FGVVTEVVMIYDAEKQ.RPR</t>
  </si>
  <si>
    <t>sp|Q16629|SRSF7_HUMAN.A43-TVWIA.RNPPGFAFVEFEDPR</t>
  </si>
  <si>
    <t>sp|Q32P51|RA1L2_HUMAN.G141;sp|P09651|ROA1_HUMAN.G141-G.SGKKRGFAFVTFDDHDSVDK</t>
  </si>
  <si>
    <t>sp|P42704|LPPRC_HUMAN.P677-TVQLTSSELESTLETLKAENQP.IRDVLK</t>
  </si>
  <si>
    <t>sp|P22626|ROA2_HUMAN.H108-EESGKPGAH.VTVK</t>
  </si>
  <si>
    <t>sp|P31943|HNRH1_HUMAN.N303-GLPYRATEN.DIYNFFSPLNPVR</t>
  </si>
  <si>
    <t>sp|P52597|HNRPF_HUMAN.S54-EGRQS.GEAFVELGSEDDVK</t>
  </si>
  <si>
    <t>sp|Q00577|PURA_HUMAN.N70-VDIQN.KRFYLDVK</t>
  </si>
  <si>
    <t>sp|P35637|FUS_HUMAN.F288-HDSEQDNSDNNTIF.VQGLGENVTIESVADYFK</t>
  </si>
  <si>
    <t>sp|P09651|ROA1_HUMAN.Y347-SSGPYGGGGQY.FAKPR</t>
  </si>
  <si>
    <t>sp|Q15365|PCBP1_HUMAN.C109-LVVPATQC.GSLIGK</t>
  </si>
  <si>
    <t>sp|Q08211|DHX9_HUMAN.P633-LSMSQLNEKETP.FELIEALLK</t>
  </si>
  <si>
    <t>sp|P52272|HNRPM_HUMAN.N59-GGN.RFEPYANPTKR</t>
  </si>
  <si>
    <t>sp|P19338|NUCL_HUMAN.G559-LELQG.PR</t>
  </si>
  <si>
    <t>sp|P23396|RS3_HUMAN.T53-TEIIILAT.RTQNVLGEK</t>
  </si>
  <si>
    <t>sp|P62633|CNBP_HUMAN.Y75-DCDLQEDACY.NCGR</t>
  </si>
  <si>
    <t>sp|P22626|ROA2_HUMAN.G220-GGGGNFG.PGPGSNFR</t>
  </si>
  <si>
    <t>sp|Q14103|HNRPD_HUMAN.Y244-KY.HNVGLSK</t>
  </si>
  <si>
    <t>sp|Q9NZI8|IF2B1_HUMAN.G166-VSYIPDEQIAQGPENG.RR</t>
  </si>
  <si>
    <t>sp|P52272|HNRPM_HUMAN.F634-GNFGGSF.AGSFGGAGGHAPGVAR</t>
  </si>
  <si>
    <t>sp|P62633|CNBP_HUMAN.W15-SGHW.AR</t>
  </si>
  <si>
    <t>sp|Q9HCE1|MOV10_HUMAN.P691-QLGPVLRSP.LTQK</t>
  </si>
  <si>
    <t>sp|P07910|HNRPC_HUMAN.P146-VPPP.PPIAR</t>
  </si>
  <si>
    <t>sp|Q00839|HNRPU_HUMAN.C648-GNFTLPEVAEC.FDEITYVELQKEEAQK</t>
  </si>
  <si>
    <t>sp|P18124|RL7_HUMAN.A176-IALTDNALIA.RSLGK</t>
  </si>
  <si>
    <t>sp|Q92900|RENT1_HUMAN.G153-GNTSG.SHIVNHLVR</t>
  </si>
  <si>
    <t>sp|P31943|HNRH1_HUMAN.F120-GLPF.GCSKEEIVQFFSGLEIVPNGITLPVDFQGR</t>
  </si>
  <si>
    <t>sp|Q4VXU2|PAP1L_HUMAN.L38;sp|P11940|PABP1_HUMAN.L38-FSPAGPIL.SIRVCR</t>
  </si>
  <si>
    <t>sp|Q96E39|RMXL1_HUMAN.R202;sp|P38159|RBMX_HUMAN.R202-REPLPSR.RDVYLSPR</t>
  </si>
  <si>
    <t>sp|Q07955|SRSF1_HUMAN.P115-YGPP.SR</t>
  </si>
  <si>
    <t>sp|Q96KR1|ZFR_HUMAN.R627-VNPDLQVEVKPSIR.AR</t>
  </si>
  <si>
    <t>sp|Q9Y3D9|RT23_HUMAN.R133-ALLAEGVILR.R</t>
  </si>
  <si>
    <t>sp|Q32P51|RA1L2_HUMAN.G283;sp|P09651|ROA1_HUMAN.G335-GGNFGG.RSSGPYGGGGQYFAK</t>
  </si>
  <si>
    <t>sp|P78346|RPP30_HUMAN.Y136-LPFY.FKRPPINVAIDR</t>
  </si>
  <si>
    <t>sp|Q9NR30|DDX21_HUMAN.R718-WQLSVATEQPELEGPR.EGYGGFR</t>
  </si>
  <si>
    <t>sp|P61978|HNRPK_HUMAN.L309-NLPL.PPPPPPR</t>
  </si>
  <si>
    <t>sp|Q02543|RL18A_HUMAN.F44-SRF.WYFVSQLKK</t>
  </si>
  <si>
    <t>sp|O00763|ACACB_HUMAN.A1727-QA.LFKLWGSPDK</t>
  </si>
  <si>
    <t>sp|O14979|HNRDL_HUMAN.F278-RGFCF.ITYTDEEPVKK</t>
  </si>
  <si>
    <t>sp|P23246|SFPQ_HUMAN.S420-GIVEFAS.KPAAR</t>
  </si>
  <si>
    <t>sp|P22626|ROA2_HUMAN.S225-GGGGNFGPGPGS.NFRGGSDGYGSGR</t>
  </si>
  <si>
    <t>sp|O43390|HNRPR_HUMAN.H299-GFCFLEYEDH.KSAAQAR</t>
  </si>
  <si>
    <t>sp|Q14103|HNRPD_HUMAN.P132-FGEVVDCTLKLDP.ITGR</t>
  </si>
  <si>
    <t>sp|Q96QR8|PURB_HUMAN.G169-GGGGFGAGPGPGGLQSG.QTIALPAQGLIEFR</t>
  </si>
  <si>
    <t>sp|P46782|RS5_HUMAN.W152-VNQAIW.LLCTGAR</t>
  </si>
  <si>
    <t>sp|Q8NC51|PAIRB_HUMAN.H212-SSFSHYSGLKH.EDKR</t>
  </si>
  <si>
    <t>sp|Q00839|HNRPU_HUMAN.S187-S.SGPTSLFAVTVAPPGAR</t>
  </si>
  <si>
    <t>sp|P26599|PTBP1_HUMAN.E135-GQPIYIQFSNHKE.LK</t>
  </si>
  <si>
    <t>sp|P22626|ROA2_HUMAN.N226-GGGGNFGPGPGSN.FR</t>
  </si>
  <si>
    <t>sp|Q13310|PABP4_HUMAN.I40-FSPAGPVLSI.RVCR</t>
  </si>
  <si>
    <t>sp|Q00839|HNRPU_HUMAN.H631-DLPEH.AVLK</t>
  </si>
  <si>
    <t>sp|P62995|TRA2B_HUMAN.L127-ANPDPNCCLGVFGLSL.YTTER</t>
  </si>
  <si>
    <t>sp|Q13148|TADBP_HUMAN.P262-GISVHISNAEP.K</t>
  </si>
  <si>
    <t>sp|Q13283|G3BP1_HUMAN.G381-INSGGKLPNFG.FVVFDDSEPVQK</t>
  </si>
  <si>
    <t>sp|P35268|RL22_HUMAN.P77-ITVTSEVP.FSKRYLK</t>
  </si>
  <si>
    <t>sp|Q7KZF4|SND1_HUMAN.P561-ETCLITFLLAGIECP.RGAR</t>
  </si>
  <si>
    <t>sp|Q16629|SRSF7_HUMAN.N45-N.PPGFAFVEFEDPRDAEDAVR</t>
  </si>
  <si>
    <t>sp|O14979|HNRDL_HUMAN.K311-VAQPK.EVYR</t>
  </si>
  <si>
    <t>sp|O43390|HNRPR_HUMAN.P282-VTEGLVDVILYHQP.DDKKK</t>
  </si>
  <si>
    <t>sp|O75534|CSDE1_HUMAN.F685-ATVECVKDQF.GFINYEVGDSK</t>
  </si>
  <si>
    <t>sp|Q9GZT3|SLIRP_HUMAN.F22-SINQPVAF.VR</t>
  </si>
  <si>
    <t>sp|P22626|ROA2_HUMAN.Y174-IVLQKY.HTINGHNAEVR</t>
  </si>
  <si>
    <t>sp|B7ZW38|HNRC3_HUMAN.K193;sp|P0DMR1|HNRC4_HUMAN.K193;sp|P07910|HNRPC_HUMAN.K206;sp|B2RXH8|HNRC2_HUMAN.K193;sp|O60812|HNRC1_HUMAN.K193-QK.VDSLLENLEK</t>
  </si>
  <si>
    <t>sp|Q9NZI8|IF2B1_HUMAN.P482-LKEENFFGP.KEEVK</t>
  </si>
  <si>
    <t>sp|Q99729|ROAA_HUMAN.G113-GFG.FILFK</t>
  </si>
  <si>
    <t>sp|P37108|SRP14_HUMAN.Y27-TSGSVY.ITLK</t>
  </si>
  <si>
    <t>sp|P15880|RS2_HUMAN.R194-CGSVLVR.LIPAPR</t>
  </si>
  <si>
    <t>sp|P62995|TRA2B_HUMAN.Y151-YGPIADVSIVY.DQQSR</t>
  </si>
  <si>
    <t>sp|O60506|HNRPQ_HUMAN.D280-VTEGLTDVILYHQPD.DKKK</t>
  </si>
  <si>
    <t>sp|Q08211|DHX9_HUMAN.F634-ETPF.ELIEALLK</t>
  </si>
  <si>
    <t>sp|P62910|RL32_HUMAN.A2-MA.ALRPLVKPK</t>
  </si>
  <si>
    <t>sp|Q96E39|RMXL1_HUMAN.R49;sp|O75526|RMXL2_HUMAN.R49;sp|Q8N7X1|RMXL3_HUMAN.R49;sp|P38159|RBMX_HUMAN.R49-SR.GFAFVTFESPADAK</t>
  </si>
  <si>
    <t>sp|Q15365|PCBP1_HUMAN.P64-IITLTGP.TNAIFK</t>
  </si>
  <si>
    <t>sp|Q15717|ELAV1_HUMAN.G58-LIRDKVAG.HSLGYGFVNYVTAK</t>
  </si>
  <si>
    <t>sp|Q13247|SRSF6_HUMAN.Y11-LSY.NVR</t>
  </si>
  <si>
    <t>sp|Q13151|ROA0_HUMAN.G184-EDIYSGGG.GGGSR</t>
  </si>
  <si>
    <t>sp|O95639|CPSF4_HUMAN.Y246-PLEQVTCY.KCGEK</t>
  </si>
  <si>
    <t>sp|P51991|ROA3_HUMAN.S112-AVS.REDSVKPGAHLTVK</t>
  </si>
  <si>
    <t>sp|Q00839|HNRPU_HUMAN.F258-GYF.EYIEENK</t>
  </si>
  <si>
    <t>sp|P42704|LPPRC_HUMAN.L537-SNTLPISL.QSIRSSLLLGFR</t>
  </si>
  <si>
    <t>sp|Q15717|ELAV1_HUMAN.L199-NVALLSQL.YHSPAR</t>
  </si>
  <si>
    <t>sp|P07910|HNRPC_HUMAN.S38-KSDVEAIFS.KYGKIVGCSVHK</t>
  </si>
  <si>
    <t>sp|Q08211|DHX9_HUMAN.R899-R.LGYIHR</t>
  </si>
  <si>
    <t>sp|Q92879|CELF1_HUMAN.P143;sp|O95319|CELF2_HUMAN.P167-ILRGP.DGLSR</t>
  </si>
  <si>
    <t>sp|P62995|TRA2B_HUMAN.H107-H.VGNRANPDPNCCLGVFGLSLYTTER</t>
  </si>
  <si>
    <t>sp|Q15233|NONO_HUMAN.V141-V.RFACHSASLTVR</t>
  </si>
  <si>
    <t>sp|P38159|RBMX_HUMAN.P96-RGP.PPPPR</t>
  </si>
  <si>
    <t>sp|P42704|LPPRC_HUMAN.K655-NLDFQK.TVQLTSSELESTLETLK</t>
  </si>
  <si>
    <t>sp|Q8IY81|SPB1_HUMAN.F30-SAF.KLIQLNR</t>
  </si>
  <si>
    <t>sp|Q13148|TADBP_HUMAN.N265-GISVHISNAEPKHN.SNR</t>
  </si>
  <si>
    <t>sp|P51991|ROA3_HUMAN.F44-KLFIGGLSF.ETTDDSLR</t>
  </si>
  <si>
    <t>sp|P62995|TRA2B_HUMAN.D234-GYDDRD.YYSR</t>
  </si>
  <si>
    <t>sp|O43390|HNRPR_HUMAN.D433-STAYED.YYYHPPPR</t>
  </si>
  <si>
    <t>sp|Q9H0Z9|RBM38_HUMAN.G112;sp|Q9BX46|RBM24_HUMAN.G89-ANVNLAYLG.AKPR</t>
  </si>
  <si>
    <t>sp|Q86V81|THOC4_HUMAN.G98-WQHDLFDSGFGG.GAGVETGGK</t>
  </si>
  <si>
    <t>sp|Q86TB9|PATL1_HUMAN.Y473-LEHAY.KPVQFEGSLGK</t>
  </si>
  <si>
    <t>sp|Q9H361|PABP3_HUMAN.P362;sp|P11940|PABP1_HUMAN.P362-IVATKP.LYVALAQR</t>
  </si>
  <si>
    <t>sp|Q8NC51|PAIRB_HUMAN.K346-K.PANDITSQLEINFGDLGR</t>
  </si>
  <si>
    <t>sp|P31942|HNRH3_HUMAN.D210-GLPFRATEND.IANFFSPLNPIR</t>
  </si>
  <si>
    <t>sp|B7ZW38|HNRC3_HUMAN.S38;sp|P0DMR1|HNRC4_HUMAN.S38;sp|P07910|HNRPC_HUMAN.S38;sp|B2RXH8|HNRC2_HUMAN.S38;sp|O60812|HNRC1_HUMAN.S38-KSDVEAIFS.KYGK</t>
  </si>
  <si>
    <t>sp|P09651|ROA1_HUMAN.S364-NQGGYGGSSSSS.SYGSGRRF</t>
  </si>
  <si>
    <t>sp|Q15717|ELAV1_HUMAN.Q189-FAANPNQ.NK</t>
  </si>
  <si>
    <t>sp|Q9UKM9|RALY_HUMAN.R133-GR.LSPVPVPR</t>
  </si>
  <si>
    <t>sp|P07910|HNRPC_HUMAN.R61-GFAFVQYVNER.NAR</t>
  </si>
  <si>
    <t>sp|Q9UN86|G3BP2_HUMAN.G368-GVG.GKLPNFGFVVFDDSEPVQR</t>
  </si>
  <si>
    <t>sp|P08621|RU17_HUMAN.L175-RVL.VDVER</t>
  </si>
  <si>
    <t>sp|O75534|CSDE1_HUMAN.F687-ATVECVKDQFGF.INYEVGDSKK</t>
  </si>
  <si>
    <t>sp|P14866|HNRPL_HUMAN.I496-NRI.QHPSNVLHFFNAPLEVTEENFFEICDELGVK</t>
  </si>
  <si>
    <t>sp|P62633|CNBP_HUMAN.Y159-TSEVNCY.RCGESGHLAR</t>
  </si>
  <si>
    <t>sp|Q92900|RENT1_HUMAN.H390-GIGH.VIKVPDNYGDEIAIELR</t>
  </si>
  <si>
    <t>sp|Q07955|SRSF1_HUMAN.R85;sp|Q13242|SRSF9_HUMAN.R83-LR.VEFPR</t>
  </si>
  <si>
    <t>sp|Q96A72|MGN2_HUMAN.F19;sp|P61326|MGN_HUMAN.F17-GKF.GHEFLEFEFRPDGK</t>
  </si>
  <si>
    <t>sp|Q13838|DX39B_HUMAN.N182-ILALARN.K</t>
  </si>
  <si>
    <t>sp|Q96E39|RMXL1_HUMAN.K63;sp|P38159|RBMX_HUMAN.K63-GFAFVTFESPADAK.DAAR</t>
  </si>
  <si>
    <t>sp|Q9NX05|F120C_HUMAN.H347;sp|Q9NZB2|F120A_HUMAN.H272-VRAH.QLVLPPCDVVIK</t>
  </si>
  <si>
    <t>sp|P52272|HNRPM_HUMAN.P646-GNFGGSFAGSFGGAGGHAP.GVAR</t>
  </si>
  <si>
    <t>sp|O76021|RL1D1_HUMAN.H172-RLLPSLIGRH.FYQR</t>
  </si>
  <si>
    <t>sp|Q14103|HNRPD_HUMAN.F227-RGFCF.ITFKEEEPVKK</t>
  </si>
  <si>
    <t>sp|Q96E39|RMXL1_HUMAN.P193;sp|P38159|RBMX_HUMAN.P193-DSYGGP.PRREPLPSR</t>
  </si>
  <si>
    <t>sp|Q15233|NONO_HUMAN.P465-AAPGAEFAP.NKRR</t>
  </si>
  <si>
    <t>sp|P26599|PTBP1_HUMAN.K482-VLFSSNGGVVK.GFK</t>
  </si>
  <si>
    <t>sp|Q01085|TIAR_HUMAN.R175;sp|P31483|TIA1_HUMAN.R184-TNWATR.KPPAPK</t>
  </si>
  <si>
    <t>sp|P38919|IF4A3_HUMAN.Y155-KLDY.GQHVVAGTPGR</t>
  </si>
  <si>
    <t>sp|Q8IXT5|RB12B_HUMAN.Y164-GLPY.LVNEDDVR</t>
  </si>
  <si>
    <t>sp|P31943|HNRH1_HUMAN.G117-LRG.LPFGCSKEEIVQFFSGLEIVPNGITLPVDFQGR</t>
  </si>
  <si>
    <t>sp|P62861|RS30_HUMAN.F49-FVNVVPTF.GK</t>
  </si>
  <si>
    <t>sp|Q00839|HNRPU_HUMAN.E630-DLPE.HAVLK</t>
  </si>
  <si>
    <t>sp|Q96AE4|FUBP1_HUMAN.Y268-NEY.GSRIGGNEGIDVPIPR</t>
  </si>
  <si>
    <t>sp|Q9BRL6|SRSF8_HUMAN.V40;sp|Q01130|SRSF2_HUMAN.V40-V.GDVYIPR</t>
  </si>
  <si>
    <t>sp|P61978|HNRPK_HUMAN.S417-IKQIRHES.GASIKIDEPLEGSEDR</t>
  </si>
  <si>
    <t>sp|Q9BY77|PDIP3_HUMAN.S44-VGIQQGLLSQS.TRTATFQQR</t>
  </si>
  <si>
    <t>sp|P19338|NUCL_HUMAN.T301-VEGT.EPTTAFNLFVGNLNFNK</t>
  </si>
  <si>
    <t>sp|O43390|HNRPR_HUMAN.P254;sp|O60506|HNRPQ_HUMAN.P251-LFVGSIP.K</t>
  </si>
  <si>
    <t>sp|Q9BUL9|RPP25_HUMAN.P133-NVP.GLAILLSK</t>
  </si>
  <si>
    <t>sp|Q32P51|RA1L2_HUMAN.F23;sp|P09651|ROA1_HUMAN.F23-LFIGGLSF.ETTDESLR</t>
  </si>
  <si>
    <t>sp|P52272|HNRPM_HUMAN.D212-LGSTVFVANLD.YKVGWKK</t>
  </si>
  <si>
    <t>sp|Q01085|TIAR_HUMAN.C35-DVTEVLILQLFSQIGPC.K</t>
  </si>
  <si>
    <t>sp|Q92945|FUBP2_HUMAN.P182-VQISP.DSGGLPER</t>
  </si>
  <si>
    <t>sp|P22626|ROA2_HUMAN.G216-GGG.GNFGPGPGSNFR</t>
  </si>
  <si>
    <t>sp|Q00839|HNRPU_HUMAN.P200-SSGPTSLFAVTVAP.PGAR</t>
  </si>
  <si>
    <t>sp|P51991|ROA3_HUMAN.A110-A.VSREDSVKPGAHLTVK</t>
  </si>
  <si>
    <t>sp|Q9UKM9|RALY_HUMAN.P95-VLAGQTLDINMAGEPKP.DRPKGLK</t>
  </si>
  <si>
    <t>sp|P62633|CNBP_HUMAN.L50-GFQFVSSSL.PDICYR</t>
  </si>
  <si>
    <t>sp|B7ZW38|HNRC3_HUMAN.G173;sp|P0DMR1|HNRC4_HUMAN.G173;sp|P07910|HNRPC_HUMAN.G186;sp|B2RXH8|HNRC2_HUMAN.G173;sp|O60812|HNRC1_HUMAN.G173-GSSKSG.KLKGDDLQAIK</t>
  </si>
  <si>
    <t>sp|Q6ZP65|BICL1_HUMAN.A114-EKDLVLAA.RLGK</t>
  </si>
  <si>
    <t>sp|P26599|PTBP1_HUMAN.H133-GQPIYIQFSNH.KELK</t>
  </si>
  <si>
    <t>sp|Q8WXF1|PSPC1_HUMAN.G180-NLSPVVSNELLEQAFSQFG.PVEK</t>
  </si>
  <si>
    <t>sp|P40429|RL13A_HUMAN.Y54-LKY.LAFLR</t>
  </si>
  <si>
    <t>sp|Q07955|SRSF1_HUMAN.F58-GGPPFAF.VEFEDPR</t>
  </si>
  <si>
    <t>sp|Q9BRL6|SRSF8_HUMAN.R39;sp|Q01130|SRSF2_HUMAN.R39-YGR.VGDVYIPR</t>
  </si>
  <si>
    <t>sp|P26599|PTBP1_HUMAN.F216-IITF.TKNNQFQALLQYADPVSAQHAK</t>
  </si>
  <si>
    <t>sp|Q15717|ELAV1_HUMAN.H212-FGGPVH.HQAQR</t>
  </si>
  <si>
    <t>sp|Q9NR30|DDX21_HUMAN.P297-LSVACFYGGTP.YGGQFER</t>
  </si>
  <si>
    <t>sp|Q92879|CELF1_HUMAN.C61;sp|O95319|CELF2_HUMAN.C85-GC.CFVTFYTR</t>
  </si>
  <si>
    <t>sp|Q8WVV9|HNRLL_HUMAN.N460-NIIQPPSCVLHYYN.VPLCVTEETFTK</t>
  </si>
  <si>
    <t>sp|P61978|HNRPK_HUMAN.K219-IILDLISESPIK.GR</t>
  </si>
  <si>
    <t>sp|P51991|ROA3_HUMAN.G372-SSGSPYGGGYGSGGGSGG.YGSR</t>
  </si>
  <si>
    <t>sp|Q9NYY8|FAKD2_HUMAN.H395-DLQYH.NLDLFK</t>
  </si>
  <si>
    <t>sp|P42704|LPPRC_HUMAN.L1140-TVLDQQQTPSRL.AVTR</t>
  </si>
  <si>
    <t>sp|O00425|IF2B3_HUMAN.H563-KIQEILTQVKQH.QQQK</t>
  </si>
  <si>
    <t>sp|Q14103|HNRPD_HUMAN.F227-GFCF.ITFK</t>
  </si>
  <si>
    <t>sp|P42704|LPPRC_HUMAN.L537-SNTLPISL.QSIR</t>
  </si>
  <si>
    <t>sp|Q9BRZ2|TRI56_HUMAN.P498-PIFYCSFP.TR</t>
  </si>
  <si>
    <t>sp|Q8TB72|PUM2_HUMAN.H739-DLIGHIVEFSQDQH.GSR</t>
  </si>
  <si>
    <t>sp|P43243|MATR3_HUMAN.G423-YQLLQLVEPFG.VISNHLILNK</t>
  </si>
  <si>
    <t>sp|Q9NY12|GAR1_HUMAN.C86-VVLLGEFLHPCEDDIVC.K</t>
  </si>
  <si>
    <t>sp|P42704|LPPRC_HUMAN.L546-SSLLL.GFR</t>
  </si>
  <si>
    <t>sp|Q5JR12|PPM1J_HUMAN.Q463-YTALAQ.ALVLGAR</t>
  </si>
  <si>
    <t>sp|Q9UHX1|PUF60_HUMAN.Y138-VYVGSIYY.ELGEDTIR</t>
  </si>
  <si>
    <t>sp|P52272|HNRPM_HUMAN.F80-AFITNIPF.DVKWQSLK</t>
  </si>
  <si>
    <t>sp|P22626|ROA2_HUMAN.G222-GGGGNFGPG.PGSNFR</t>
  </si>
  <si>
    <t>sp|P07910|HNRPC_HUMAN.K176-SGFNSK.SGQR</t>
  </si>
  <si>
    <t>sp|Q13148|TADBP_HUMAN.H264-GISVHISNAEPKH.NSNR</t>
  </si>
  <si>
    <t>sp|Q99729|ROAA_HUMAN.Y240-EVYQQQQY.GSGGRGNR</t>
  </si>
  <si>
    <t>sp|Q86U06|RBM23_HUMAN.F272;sp|Q14498|RBM39_HUMAN.F259-LYVGSLHF.NITEDMLR</t>
  </si>
  <si>
    <t>sp|Q02543|RL18A_HUMAN.L159-IKFPLPHRVL.R</t>
  </si>
  <si>
    <t>sp|P22626|ROA2_HUMAN.R153-R.GFGFVTFDDHDPVDK</t>
  </si>
  <si>
    <t>sp|P09651|ROA1_HUMAN.R352-SSGPYGGGGQYFAKPR.NQGGYGGSSSSSSYGSGR</t>
  </si>
  <si>
    <t>sp|P67809|YBOX1_HUMAN.W65;sp|P16989|YBOX3_HUMAN.W97-VLGTVKW.FNVR</t>
  </si>
  <si>
    <t>sp|P52597|HNRPF_HUMAN.R179-IGHR.YIEVFK</t>
  </si>
  <si>
    <t>sp|P26599|PTBP1_HUMAN.P81-KLPIDVTEGEVISLGLP.FGK</t>
  </si>
  <si>
    <t>sp|Q99729|ROAA_HUMAN.K232-VAQPK.EVYQQQQYGSGGR</t>
  </si>
  <si>
    <t>sp|P42704|LPPRC_HUMAN.F1379-YAGEPVPFIEPPESF.EFYAQQLR</t>
  </si>
  <si>
    <t>sp|Q32P51|RA1L2_HUMAN.P288;sp|P09651|ROA1_HUMAN.P340-SSGP.YGGGGQYFAK</t>
  </si>
  <si>
    <t>sp|P22626|ROA2_HUMAN.A57-LTDCVVMRDPA.SKR</t>
  </si>
  <si>
    <t>sp|B7ZW38|HNRC3_HUMAN.V18;sp|P0DMR1|HNRC4_HUMAN.V18;sp|P07910|HNRPC_HUMAN.V18;sp|B2RXH8|HNRC2_HUMAN.V18;sp|O60812|HNRC1_HUMAN.V18-V.FIGNLNTLVVK</t>
  </si>
  <si>
    <t>sp|Q15366|PCBP2_HUMAN.A342-QVTITGSAA.SISLAQYLINVR</t>
  </si>
  <si>
    <t>sp|O00425|IF2B3_HUMAN.P482-IKEENFVSP.KEEVK</t>
  </si>
  <si>
    <t>sp|P84103|SRSF3_HUMAN.P45-NP.PGFAFVEFEDPRDAADAVR</t>
  </si>
  <si>
    <t>sp|P31942|HNRH3_HUMAN.R205-GLPFR.ATENDIANFFSPLNPIR</t>
  </si>
  <si>
    <t>sp|P52272|HNRPM_HUMAN.G647-GNFGGSFAGSFGGAGGHAPG.VAR</t>
  </si>
  <si>
    <t>sp|Q14324|MYPC2_HUMAN.K198-KREVVEEEK.KK</t>
  </si>
  <si>
    <t>sp|P67809|YBOX1_HUMAN.K92;sp|P16989|YBOX3_HUMAN.K124-NDTKEDVFVHQTAIK.K</t>
  </si>
  <si>
    <t>sp|Q15233|NONO_HUMAN.F113-DKGFGF.IRLETR</t>
  </si>
  <si>
    <t>sp|P52597|HNRPF_HUMAN.P311;sp|P31943|HNRH1_HUMAN.P311-ATENDIYNFFSP.LNPVR</t>
  </si>
  <si>
    <t>sp|O95218|ZRAB2_HUMAN.W79-TCSNVNW.AR</t>
  </si>
  <si>
    <t>sp|Q96PK6|RBM14_HUMAN.G150-INVELSTKG.QKK</t>
  </si>
  <si>
    <t>sp|Q9UKM9|RALY_HUMAN.R149-RPR.VTVPLVR</t>
  </si>
  <si>
    <t>sp|P22626|ROA2_HUMAN.G204-G.GNFGFGDSR</t>
  </si>
  <si>
    <t>sp|Q00577|PURA_HUMAN.V174-QTV.NRGPGLGSTQGQTIALPAQGLIEFR</t>
  </si>
  <si>
    <t>sp|P84103|SRSF3_HUMAN.G91-NRG.PPPSWGR</t>
  </si>
  <si>
    <t>sp|Q13283|G3BP1_HUMAN.L377-INSGGKL.PNFGFVVFDDSEPVQK</t>
  </si>
  <si>
    <t>sp|O43390|HNRPR_HUMAN.G207-G.YAFITFCGK</t>
  </si>
  <si>
    <t>sp|Q13148|TADBP_HUMAN.K263-GISVHISNAEPK.HNSNR</t>
  </si>
  <si>
    <t>sp|O76021|RL1D1_HUMAN.H172-LLPSLIGRH.FYQR</t>
  </si>
  <si>
    <t>sp|P84103|SRSF3_HUMAN.W40-SVW.VAR</t>
  </si>
  <si>
    <t>sp|P23246|SFPQ_HUMAN.G302-LFVG.NLPADITEDEFK</t>
  </si>
  <si>
    <t>sp|P52272|HNRPM_HUMAN.L680-DKFNECGHVL.YADIK</t>
  </si>
  <si>
    <t>sp|Q13595|TRA2A_HUMAN.G147-YGPLSG.VNVVYDQR</t>
  </si>
  <si>
    <t>sp|Q13243|SRSF5_HUMAN.G9-VFIG.RLNPAAR</t>
  </si>
  <si>
    <t>sp|P26599|PTBP1_HUMAN.A234-NNQFQALLQYADPVSA.QHAK</t>
  </si>
  <si>
    <t>sp|Q13310|PABP4_HUMAN.G234-GFG.FVSYEK</t>
  </si>
  <si>
    <t>sp|Q15366|PCBP2_HUMAN.I58-INISEGNCPERI.ITLAGPTNAIFK</t>
  </si>
  <si>
    <t>sp|P17844|DDX5_HUMAN.G479-LLQLVEDRG.SGR</t>
  </si>
  <si>
    <t>sp|P38159|RBMX_HUMAN.P87-VEQATKP.SFESGR</t>
  </si>
  <si>
    <t>sp|Q9UQ35|SRRM2_HUMAN.S149-AAFGISDSYVDGS.SFDPQRR</t>
  </si>
  <si>
    <t>sp|O76021|RL1D1_HUMAN.L168-LLPSL.IGRHFYQR</t>
  </si>
  <si>
    <t>sp|P61978|HNRPK_HUMAN.C132-IIPTLEEGLQLPSPTATSQLPLESDAVEC.LNYQHYK</t>
  </si>
  <si>
    <t>sp|Q9P2E3|ZNFX1_HUMAN.L1036-ACQHLILIGDHQQL.RPSANVYDLAK</t>
  </si>
  <si>
    <t>sp|Q07955|SRSF1_HUMAN.Y153-EAGDVCYADVY.RDGTGVVEFVR</t>
  </si>
  <si>
    <t>sp|Q01085|TIAR_HUMAN.P238-VFP.EKGYSFVR</t>
  </si>
  <si>
    <t>sp|Q9NZI8|IF2B1_HUMAN.T528-TVNELQNLTAAEVVVPRDQT.PDENDQVIVK</t>
  </si>
  <si>
    <t>sp|P62861|RS30_HUMAN.G50-RFVNVVPTFG.KKK</t>
  </si>
  <si>
    <t>sp|O43390|HNRPR_HUMAN.P438-STAYEDYYYHP.PPR</t>
  </si>
  <si>
    <t>sp|P13010|XRCC5_HUMAN.R271-SILQER.VKK</t>
  </si>
  <si>
    <t>sp|P61978|HNRPK_HUMAN.P217-IILDLISESP.IKGR</t>
  </si>
  <si>
    <t>sp|P98179|RBM3_HUMAN.Y125-YYDSRPGGY.GYGYGR</t>
  </si>
  <si>
    <t>sp|Q9NZB2|F120A_HUMAN.L863-QSHTLPFPPPPAL.PFYPASAYPR</t>
  </si>
  <si>
    <t>sp|Q96EP5|DAZP1_HUMAN.C124-IFVGGIPHNC.GETELR</t>
  </si>
  <si>
    <t>sp|P22626|ROA2_HUMAN.L28-LFIGGL.SFETTEESLR</t>
  </si>
  <si>
    <t>sp|Q96QE5|TEFM_HUMAN.F175-AVNSIISIVF.GTRR</t>
  </si>
  <si>
    <t>sp|P22626|ROA2_HUMAN.F227-GGGGNFGPGPGSNF.RGGSDGYGSGR</t>
  </si>
  <si>
    <t>sp|Q15056|IF4H_HUMAN.F128-GGFGF.RKGGPDDR</t>
  </si>
  <si>
    <t>sp|O60506|HNRPQ_HUMAN.K252-LFVGSIPK.SK</t>
  </si>
  <si>
    <t>sp|Q92841|DDX17_HUMAN.I297;sp|P17844|DDX5_HUMAN.I220-DLERGVEI.CIATPGR</t>
  </si>
  <si>
    <t>sp|P22626|ROA2_HUMAN.F30-KLFIGGLSF.ETTEESLR</t>
  </si>
  <si>
    <t>sp|P26599|PTBP1_HUMAN.L340-IAIPGLAGAGNSVLL.VSNLNPER</t>
  </si>
  <si>
    <t>sp|Q86TG7|PEG10_HUMAN.G276-ALVLPHIASHHQVDPTEPVGG.AR</t>
  </si>
  <si>
    <t>sp|P22626|ROA2_HUMAN.S212-GGNFGFGDS.RGGGGNFGPGPGSNFR</t>
  </si>
  <si>
    <t>sp|Q15233|NONO_HUMAN.G172-NLPQYVSNELLEEAFSVFG.QVER</t>
  </si>
  <si>
    <t>sp|Q32P51|RA1L2_HUMAN.A100;sp|P09651|ROA1_HUMAN.A100-EDSQRPGA.HLTVK</t>
  </si>
  <si>
    <t>sp|P62277|RS13_HUMAN.E86-GLAPDLPE.DLYHLIK</t>
  </si>
  <si>
    <t>sp|P42704|LPPRC_HUMAN.Q538-SNTLPISLQ.SIR</t>
  </si>
  <si>
    <t>sp|P35268|RL22_HUMAN.S68-S.KITVTSEVPFSKR</t>
  </si>
  <si>
    <t>sp|Q86V81|THOC4_HUMAN.Q236-NSKQ.QLSAEELDAQLDAYNAR</t>
  </si>
  <si>
    <t>sp|Q13247|SRSF6_HUMAN.R8-VYIGR.LSYNVR</t>
  </si>
  <si>
    <t>sp|Q5JNZ5|RS26L_HUMAN.R42;sp|P62854|RS26_HUMAN.R42-KFVIR.NIVEAAAVR</t>
  </si>
  <si>
    <t>sp|P26599|PTBP1_HUMAN.P403-LHGKP.IR</t>
  </si>
  <si>
    <t>sp|P62633|CNBP_HUMAN.Q44-GFQ.FVSSSLPDICYR</t>
  </si>
  <si>
    <t>sp|P31943|HNRH1_HUMAN.R116;sp|P55795|HNRH2_HUMAN.R116;sp|P31942|HNRH3_HUMAN.R21-LR.GLPFGCSK</t>
  </si>
  <si>
    <t>sp|P26368|U2AF2_HUMAN.C429-SIEIPRPVDGVEVPGC.GK</t>
  </si>
  <si>
    <t>sp|P67809|YBOX1_HUMAN.Y208-RPYGRRPQY.SNPPVQGEVMEGADNQGAGEQGRPVR</t>
  </si>
  <si>
    <t>sp|P52272|HNRPM_HUMAN.I75-AFI.TNIPFDVK</t>
  </si>
  <si>
    <t>sp|Q00839|HNRPU_HUMAN.K602-K.AVVVCPK</t>
  </si>
  <si>
    <t>sp|P84103|SRSF3_HUMAN.K11-DSCPLDCK.VYVGNLGNNGNK</t>
  </si>
  <si>
    <t>sp|Q9UGR2|Z3H7B_HUMAN.F478-TSF.VGSYYLCK</t>
  </si>
  <si>
    <t>sp|O00425|IF2B3_HUMAN.F33-IPVSGPF.LVK</t>
  </si>
  <si>
    <t>sp|P43243|MATR3_HUMAN.C296-GYPHLCSIC.DLPVHSNK</t>
  </si>
  <si>
    <t>sp|P62861|RS30_HUMAN.K51-FVNVVPTFGK.KKGPNANS</t>
  </si>
  <si>
    <t>sp|P55081|MFAP1_HUMAN.Y335-GKY.KFLQK</t>
  </si>
  <si>
    <t>sp|Q00839|HNRPU_HUMAN.Y350-HLY.TKDIDIHEVR</t>
  </si>
  <si>
    <t>sp|Q9H361|PABP3_HUMAN.A368;sp|P11940|PABP1_HUMAN.A368-IVATKPLYVALA.QRKEER</t>
  </si>
  <si>
    <t>sp|P42704|LPPRC_HUMAN.R917-KIIETPGIR.AR</t>
  </si>
  <si>
    <t>sp|P50914|RL14_HUMAN.R35-LVAIVDVIDQNR.ALVDGPCTQVR</t>
  </si>
  <si>
    <t>sp|P67809|YBOX1_HUMAN.Y196-RRFPPY.YMR</t>
  </si>
  <si>
    <t>sp|P55769|NH2L1_HUMAN.R97-ACGVSR.PVIACSVTIK</t>
  </si>
  <si>
    <t>sp|P26368|U2AF2_HUMAN.F199-LGGLTQAPGNPVLAVQINQDKNFAF.LEFR</t>
  </si>
  <si>
    <t>sp|P84103|SRSF3_HUMAN.R43-SVWVAR.NPPGFAFVEFEDPR</t>
  </si>
  <si>
    <t>sp|Q13162|PRDX4_HUMAN.G168-RQGG.LGPIRIPLLSDLTHQISK</t>
  </si>
  <si>
    <t>sp|P37108|SRP14_HUMAN.V26-TSGSV.YITLK</t>
  </si>
  <si>
    <t>sp|Q15717|ELAV1_HUMAN.H59-LIRDKVAGH.SLGYGFVNYVTAK</t>
  </si>
  <si>
    <t>sp|P14866|HNRPL_HUMAN.P575-NPNGPYP.YTLK</t>
  </si>
  <si>
    <t>sp|P62277|RS13_HUMAN.P85-GLAPDLP.EDLYHLIK</t>
  </si>
  <si>
    <t>sp|P07910|HNRPC_HUMAN.M74-AAVAGEDGRM.IAGQVLDINLAAEPK</t>
  </si>
  <si>
    <t>sp|P07910|HNRPC_HUMAN.P145-VPP.PPPIAR</t>
  </si>
  <si>
    <t>sp|P62633|CNBP_HUMAN.F45-GFQF.VSSSLPDICYR</t>
  </si>
  <si>
    <t>sp|Q07955|SRSF1_HUMAN.P55-RGGPP.FAFVEFEDPR</t>
  </si>
  <si>
    <t>sp|P52272|HNRPM_HUMAN.F638-GNFGGSFAGSF.GGAGGHAPGVAR</t>
  </si>
  <si>
    <t>sp|P98179|RBM3_HUMAN.R121-YYDSR.PGGYGYGYGR</t>
  </si>
  <si>
    <t>sp|Q14694|UBP10_HUMAN.R494-DIR.PGAAFEPTYIYR</t>
  </si>
  <si>
    <t>sp|Q9NZI8|IF2B1_HUMAN.F33-ISYSGQF.LVK</t>
  </si>
  <si>
    <t>sp|Q8TAP6|CEP76_HUMAN.R607-R.AFATCLR</t>
  </si>
  <si>
    <t>sp|P62633|CNBP_HUMAN.I53-GFQFVSSSLPDI.CYRCGESGHLAK</t>
  </si>
  <si>
    <t>sp|O75534|CSDE1_HUMAN.R77-VGDDVEFEVSSDR.R</t>
  </si>
  <si>
    <t>sp|P22626|ROA2_HUMAN.S201-S.GRGGNFGFGDSR</t>
  </si>
  <si>
    <t>sp|Q01130|SRSF2_HUMAN.Y23-VDNLTY.RTSPDTLR</t>
  </si>
  <si>
    <t>sp|Q00839|HNRPU_HUMAN.G189-SSG.PTSLFAVTVAPPGAR</t>
  </si>
  <si>
    <t>sp|Q9UKM9|RALY_HUMAN.F167-TNVPVKLF.AR</t>
  </si>
  <si>
    <t>sp|P61978|HNRPK_HUMAN.P310-NLPLP.PPPPPR</t>
  </si>
  <si>
    <t>sp|P84103|SRSF3_HUMAN.P45-SVWVARNP.PGFAFVEFEDPRDAADAVR</t>
  </si>
  <si>
    <t>sp|P07910|HNRPC_HUMAN.A150-VPPPPPIA.RAVVPSKR</t>
  </si>
  <si>
    <t>sp|B7ZW38|HNRC3_HUMAN.T25;sp|P0DMR1|HNRC4_HUMAN.T25;sp|P07910|HNRPC_HUMAN.T25;sp|B2RXH8|HNRC2_HUMAN.T25;sp|O60812|HNRC1_HUMAN.T25-VFIGNLNT.LVVK</t>
  </si>
  <si>
    <t>sp|P61978|HNRPK_HUMAN.H415-IKQIRH.ESGASIKIDEPLEGSEDR</t>
  </si>
  <si>
    <t>sp|O00148|DX39A_HUMAN.K154-VSVFFGGLSIK.KDEEVLK</t>
  </si>
  <si>
    <t>sp|P19338|NUCL_HUMAN.R457-QGTEIDGR.SISLYYTGEK</t>
  </si>
  <si>
    <t>sp|P13010|XRCC5_HUMAN.N402-YAYDKRAN.PQVGVAFPHIK</t>
  </si>
  <si>
    <t>sp|P35268|RL22_HUMAN.F78-SKITVTSEVPF.SKR</t>
  </si>
  <si>
    <t>sp|P19338|NUCL_HUMAN.Y351-KFGY.VDFESAEDLEK</t>
  </si>
  <si>
    <t>sp|P42704|LPPRC_HUMAN.L118-VFNDTCRSGGL.GGSHALLLLR</t>
  </si>
  <si>
    <t>sp|Q9NY12|GAR1_HUMAN.L151-FYIDPYKL.LPLQR</t>
  </si>
  <si>
    <t>sp|Q07955|SRSF1_HUMAN.R90-VEFPR.SGR</t>
  </si>
  <si>
    <t>sp|Q7L0Y3|TM10C_HUMAN.G105-LLG.REVPEHITEEELK</t>
  </si>
  <si>
    <t>sp|Q92841|DDX17_HUMAN.R289;sp|P17844|DDX5_HUMAN.R212-GPQIR.DLER</t>
  </si>
  <si>
    <t>sp|P07910|HNRPC_HUMAN.K189-LK.GDDLQAIKK</t>
  </si>
  <si>
    <t>sp|O75494|SRS10_HUMAN.P7-YLRP.PNTSLFVR</t>
  </si>
  <si>
    <t>sp|P42704|LPPRC_HUMAN.L544-SNTLPISLQSIRSSL.LLGFR</t>
  </si>
  <si>
    <t>sp|Q9NWB1|RFOX1_HUMAN.I148;sp|O43251|RFOX2_HUMAN.I152-ILDVEI.IFNERGSKGFGFVTFENSADADR</t>
  </si>
  <si>
    <t>sp|P67809|YBOX1_HUMAN.R69;sp|Q9Y2T7|YBOX2_HUMAN.R104;sp|P16989|YBOX3_HUMAN.R101-WFNVR.NGYGFINR</t>
  </si>
  <si>
    <t>sp|P61978|HNRPK_HUMAN.G460-QYSG.KFF</t>
  </si>
  <si>
    <t>sp|P22626|ROA2_HUMAN.A107-EESGKPGA.HVTVK</t>
  </si>
  <si>
    <t>sp|Q14103|HNRPD_HUMAN.C252-YHNVGLSKC.EIK</t>
  </si>
  <si>
    <t>sp|P98179|RBM3_HUMAN.S120-YYDS.RPGGYGYGYGR</t>
  </si>
  <si>
    <t>sp|Q7KZF4|SND1_HUMAN.Y533-SEAVVEY.VFSGSR</t>
  </si>
  <si>
    <t>sp|Q6P5R6|RL22L_HUMAN.Y79;sp|P35268|RL22_HUMAN.Y85-YLKY.LTKK</t>
  </si>
  <si>
    <t>sp|Q8N684|CPSF7_HUMAN.Y72-TPAILY.TYSGLR</t>
  </si>
  <si>
    <t>sp|P67809|YBOX1_HUMAN.F193-RRF.PPYYMR</t>
  </si>
  <si>
    <t>sp|Q13310|PABP4_HUMAN.Y364-IVGSKPLY.VALAQR</t>
  </si>
  <si>
    <t>sp|P41567|EIF1_HUMAN.G71;sp|O60739|EIF1B_HUMAN.G71-FACNG.TVIEHPEYGEVIQLQGDQR</t>
  </si>
  <si>
    <t>sp|P22626|ROA2_HUMAN.G156-RGFG.FVTFDDHDPVDK</t>
  </si>
  <si>
    <t>sp|Q96A72|MGN2_HUMAN.R29;sp|P61326|MGN_HUMAN.R27-FGHEFLEFEFR.PDGK</t>
  </si>
  <si>
    <t>sp|Q9NZI8|IF2B1_HUMAN.R433-QLSR.FASASIK</t>
  </si>
  <si>
    <t>sp|Q86V81|THOC4_HUMAN.G130-LLVSNLDFGVSDADIQELFAEFG.TLKK</t>
  </si>
  <si>
    <t>sp|P62913|RL11_HUMAN.R58-YTVR.SFGIR</t>
  </si>
  <si>
    <t>sp|P52597|HNRPF_HUMAN.A300-GLPYKA.TENDIYNFFSPLNPVR</t>
  </si>
  <si>
    <t>sp|P13010|XRCC5_HUMAN.Q404-YAYDKRANPQ.VGVAFPHIK</t>
  </si>
  <si>
    <t>sp|P61978|HNRPK_HUMAN.L194-VVL.IGGKPDR</t>
  </si>
  <si>
    <t>sp|P52272|HNRPM_HUMAN.T76-AFIT.NIPFDVK</t>
  </si>
  <si>
    <t>sp|Q9UKM9|RALY_HUMAN.G111-AASAIYSG.YIFDYDYYRDDFYDR</t>
  </si>
  <si>
    <t>sp|Q8IY67|RAVR1_HUMAN.F97-YKGTAF.VTLLNGEQAEAAINAFHQSR</t>
  </si>
  <si>
    <t>sp|P61978|HNRPK_HUMAN.S82-TDYNASVSVPDSS.GPER</t>
  </si>
  <si>
    <t>sp|P42704|LPPRC_HUMAN.L1386-YAGEPVPFIEPPESFEFYAQQL.R</t>
  </si>
  <si>
    <t>sp|P35637|FUS_HUMAN.H275-DQGSRH.DSEQDNSDNNTIFVQGLGENVTIESVADYFK</t>
  </si>
  <si>
    <t>sp|P07910|HNRPC_HUMAN.G41-SDVEAIFSKYG.KIVGCSVHK</t>
  </si>
  <si>
    <t>sp|P26599|PTBP1_HUMAN.Q424-EGQEDQ.GLTKDYGNSPLHR</t>
  </si>
  <si>
    <t>sp|P31943|HNRH1_HUMAN.Y180;sp|P55795|HNRH2_HUMAN.Y180-IGHRY.IEIFK</t>
  </si>
  <si>
    <t>sp|P19338|NUCL_HUMAN.V2-MV.KLAK</t>
  </si>
  <si>
    <t>sp|P31942|HNRH3_HUMAN.I86-IGHRYI.EIFR</t>
  </si>
  <si>
    <t>sp|P52272|HNRPM_HUMAN.F74-YRAF.ITNIPFDVK</t>
  </si>
  <si>
    <t>sp|Q9P219|DAPLE_HUMAN.E1894-FSLAPPKEE.R</t>
  </si>
  <si>
    <t>sp|P84103|SRSF3_HUMAN.P46;sp|Q16629|SRSF7_HUMAN.P47-NPP.GFAFVEFEDPR</t>
  </si>
  <si>
    <t>sp|Q08211|DHX9_HUMAN.F634-LSMSQLNEKETPF.ELIEALLK</t>
  </si>
  <si>
    <t>sp|P18124|RL7_HUMAN.L114-L.RQIFNGTFVK</t>
  </si>
  <si>
    <t>sp|Q13242|SRSF9_HUMAN.R48-NR.HGLVPFAFVR</t>
  </si>
  <si>
    <t>sp|Q15233|NONO_HUMAN.P199-GIVEFSGKP.AAR</t>
  </si>
  <si>
    <t>sp|P35268|RL22_HUMAN.S68-S.KITVTSEVPFSK</t>
  </si>
  <si>
    <t>sp|O76021|RL1D1_HUMAN.G170-LLPSLIG.RHFYQR</t>
  </si>
  <si>
    <t>sp|P38159|RBMX_HUMAN.P170-SAPSGP.VR</t>
  </si>
  <si>
    <t>sp|Q9NWB1|RFOX1_HUMAN.N151;sp|O43251|RFOX2_HUMAN.N155;sp|A6NFN3|RFOX3_HUMAN.N133-ILDVEIIFN.ERGSK</t>
  </si>
  <si>
    <t>sp|Q92879|CELF1_HUMAN.D144;sp|O95319|CELF2_HUMAN.D168-ILRGPD.GLSR</t>
  </si>
  <si>
    <t>sp|Q07955|SRSF1_HUMAN.F58-GGPPFAF.VEFEDPRDAEDAVYGR</t>
  </si>
  <si>
    <t>sp|Q9UKM9|RALY_HUMAN.G91-VLAGQTLDINMAG.EPKPDRPK</t>
  </si>
  <si>
    <t>sp|P52597|HNRPF_HUMAN.R116-LR.GLPFGCTK</t>
  </si>
  <si>
    <t>sp|P62633|CNBP_HUMAN.C122-CYSC.GEFGHIQK</t>
  </si>
  <si>
    <t>sp|P22626|ROA2_HUMAN.G204-SGRG.GNFGFGDSR</t>
  </si>
  <si>
    <t>sp|P22626|ROA2_HUMAN.G339-NMGGPYGGGNYGPG.GSGGSGGYGGR</t>
  </si>
  <si>
    <t>sp|P84103|SRSF3_HUMAN.P94-GPPP.SWGR</t>
  </si>
  <si>
    <t>sp|P14866|HNRPL_HUMAN.C260-ASLNGADIYSGC.CTLK</t>
  </si>
  <si>
    <t>sp|Q7L2E3|DHX30_HUMAN.Y402-DSGPLSDPITGKPY.VPLLEAEEVR</t>
  </si>
  <si>
    <t>sp|Q13247|SRSF6_HUMAN.P104-DKYGP.PVR</t>
  </si>
  <si>
    <t>sp|O75494|SRS10_HUMAN.R6-YLR.PPNTSLFVR</t>
  </si>
  <si>
    <t>sp|P52272|HNRPM_HUMAN.Y681-DKFNECGHVLY.ADIK</t>
  </si>
  <si>
    <t>sp|P09960|LKHA4_HUMAN.H517-APLPLGH.IKR</t>
  </si>
  <si>
    <t>sp|P52597|HNRPF_HUMAN.Y298-GLPY.KATENDIYNFFSPLNPVR</t>
  </si>
  <si>
    <t>sp|Q9HCE1|MOV10_HUMAN.Y68-IANLAY.VTK</t>
  </si>
  <si>
    <t>sp|P61978|HNRPK_HUMAN.T177-ENTQTT.IK</t>
  </si>
  <si>
    <t>sp|Q15056|IF4H_HUMAN.G125-KQDKGG.FGFR</t>
  </si>
  <si>
    <t>sp|Q13242|SRSF9_HUMAN.G50-NRHG.LVPFAFVR</t>
  </si>
  <si>
    <t>sp|Q9GZT3|SLIRP_HUMAN.I49-CI.LPFDKETGFHR</t>
  </si>
  <si>
    <t>sp|P84103|SRSF3_HUMAN.A29-A.FGYYGPLR</t>
  </si>
  <si>
    <t>sp|P23246|SFPQ_HUMAN.P396-NLSPYVSNELLEEAFSQFGP.IER</t>
  </si>
  <si>
    <t>sp|Q9BRL6|SRSF8_HUMAN.G38;sp|Q01130|SRSF2_HUMAN.G38-VFEKYG.RVGDVYIPR</t>
  </si>
  <si>
    <t>sp|Q92879|CELF1_HUMAN.C150-GC.AFVTFTTR</t>
  </si>
  <si>
    <t>sp|P22626|ROA2_HUMAN.G239-G.FGDGYNGYGGGPGGGNFGGSPGYGGGR</t>
  </si>
  <si>
    <t>sp|Q9NR30|DDX21_HUMAN.G723-EGYGG.FRGQR</t>
  </si>
  <si>
    <t>sp|Q15717|ELAV1_HUMAN.H213-FGGPVHH.QAQR</t>
  </si>
  <si>
    <t>sp|Q9NWB1|RFOX1_HUMAN.F126;sp|O43251|RFOX2_HUMAN.F130;sp|A6NFN3|RFOX3_HUMAN.F108-LHVSNIPF.RFRDPDLR</t>
  </si>
  <si>
    <t>sp|P43243|MATR3_HUMAN.N410-GKN.LRYQLLQLVEPFGVISNHLILNK</t>
  </si>
  <si>
    <t>sp|Q08170|SRSF4_HUMAN.H69;sp|Q13247|SRSF6_HUMAN.H69-VIVEH.ARGPR</t>
  </si>
  <si>
    <t>sp|Q9BRL6|SRSF8_HUMAN.Y44;sp|Q01130|SRSF2_HUMAN.Y44-VGDVY.IPR</t>
  </si>
  <si>
    <t>sp|P22626|ROA2_HUMAN.G150-IDTIEIITDRQSG.KK</t>
  </si>
  <si>
    <t>sp|P67809|YBOX1_HUMAN.R246-FR.RGPPR</t>
  </si>
  <si>
    <t>sp|P09651|ROA1_HUMAN.Y167-IVIQKY.HTVNGHNCEVR</t>
  </si>
  <si>
    <t>sp|P22626|ROA2_HUMAN.G214-G.GGGNFGPGPGSNFR</t>
  </si>
  <si>
    <t>sp|Q86XN8|MEX3D_HUMAN.R218-TPVR.GEEPVFIVTGR</t>
  </si>
  <si>
    <t>sp|O75534|CSDE1_HUMAN.T35-LLT.SYGFIQCSER</t>
  </si>
  <si>
    <t>sp|O43390|HNRPR_HUMAN.L278-VTEGLVDVIL.YHQPDDK</t>
  </si>
  <si>
    <t>sp|P14866|HNRPL_HUMAN.H504-IQHPSNVLH.FFNAPLEVTEENFFEICDELGVK</t>
  </si>
  <si>
    <t>sp|P26599|PTBP1_HUMAN.V367-V.KILFNK</t>
  </si>
  <si>
    <t>sp|P22626|ROA2_HUMAN.F207-GGNF.GFGDSR</t>
  </si>
  <si>
    <t>sp|Q86V81|THOC4_HUMAN.G98-QLPDKWQHDLFDSGFGG.GAGVETGGK</t>
  </si>
  <si>
    <t>sp|Q9UN86|G3BP2_HUMAN.N373-LPN.FGFVVFDDSEPVQR</t>
  </si>
  <si>
    <t>sp|Q16629|SRSF7_HUMAN.R44-TVWIAR.NPPGFAFVEFEDPRDAEDAVR</t>
  </si>
  <si>
    <t>sp|P22626|ROA2_HUMAN.K173-IVLQK.YHTINGHNAEVR</t>
  </si>
  <si>
    <t>sp|P62995|TRA2B_HUMAN.R156-YGPIADVSIVYDQQSR.R</t>
  </si>
  <si>
    <t>sp|P14866|HNRPL_HUMAN.Y574-NPNGPY.PYTLK</t>
  </si>
  <si>
    <t>sp|Q96EP5|DAZP1_HUMAN.W101-EGW.QKGPR</t>
  </si>
  <si>
    <t>sp|Q14011|CIRBP_HUMAN.V38-YGQISEVVVV.KDRETQR</t>
  </si>
  <si>
    <t>sp|P42704|LPPRC_HUMAN.R627-GIR.NLLESYHVPELIK</t>
  </si>
  <si>
    <t>sp|Q99729|ROAA_HUMAN.Y235-EVY.QQQQYGSGGR</t>
  </si>
  <si>
    <t>sp|P31943|HNRH1_HUMAN.Y298-GLPY.RATENDIYNFFSPLNPVR</t>
  </si>
  <si>
    <t>sp|P26599|PTBP1_HUMAN.P329-IAIP.GLAGAGNSVLLVSNLNPER</t>
  </si>
  <si>
    <t>sp|P61978|HNRPK_HUMAN.H415-IKQIRH.ESGASIK</t>
  </si>
  <si>
    <t>sp|P23246|SFPQ_HUMAN.G668-TERFG.QGGAGPVGGQGPR</t>
  </si>
  <si>
    <t>sp|P23246|SFPQ_HUMAN.P422-GIVEFASKP.AAR</t>
  </si>
  <si>
    <t>sp|P26599|PTBP1_HUMAN.C251-LSLDGQNIYNACC.TLR</t>
  </si>
  <si>
    <t>sp|Q00839|HNRPU_HUMAN.T554-LNT.LLQR</t>
  </si>
  <si>
    <t>sp|P26599|PTBP1_HUMAN.A237-NNQFQALLQYADPVSAQHA.K</t>
  </si>
  <si>
    <t>sp|Q96QR8|PURB_HUMAN.G165-GGGGFGAGPGPGG.LQSGQTIALPAQGLIEFR</t>
  </si>
  <si>
    <t>sp|Q13151|ROA0_HUMAN.K106-LFVGGLK.GDVAEGDLIEHFSQFGTVEK</t>
  </si>
  <si>
    <t>sp|Q07955|SRSF1_HUMAN.P54-RGGP.PFAFVEFEDPR</t>
  </si>
  <si>
    <t>sp|P17844|DDX5_HUMAN.F34-AGPLSGKKF.GNPGEK</t>
  </si>
  <si>
    <t>sp|Q32P51|RA1L2_HUMAN.R284;sp|P09651|ROA1_HUMAN.R336-GGNFGGR.SSGPYGGGGQYFAK</t>
  </si>
  <si>
    <t>sp|Q15717|ELAV1_HUMAN.Y200-NVALLSQLY.HSPAR</t>
  </si>
  <si>
    <t>sp|P42704|LPPRC_HUMAN.R1117-LIITQVRR.DYLK</t>
  </si>
  <si>
    <t>sp|Q9NR30|DDX21_HUMAN.T407-T.AITVEHLAIK</t>
  </si>
  <si>
    <t>sp|Q15717|ELAV1_HUMAN.K320-ILQVSFK.TNK</t>
  </si>
  <si>
    <t>sp|Q9GZT3|SLIRP_HUMAN.R46-EHFAQFGHVR.R</t>
  </si>
  <si>
    <t>sp|P46776|RL27A_HUMAN.C70-NQSFC.PTVNLDK</t>
  </si>
  <si>
    <t>sp|P55769|NH2L1_HUMAN.S96-ACGVS.RPVIACSVTIK</t>
  </si>
  <si>
    <t>sp|P07910|HNRPC_HUMAN.R142-MYSYPAR.VPPPPPIAR</t>
  </si>
  <si>
    <t>sp|Q92945|FUBP2_HUMAN.G287-IIG.DPYK</t>
  </si>
  <si>
    <t>sp|Q08170|SRSF4_HUMAN.W117;sp|Q13247|SRSF6_HUMAN.W123-LIVENLSSRCSW.QDLK</t>
  </si>
  <si>
    <t>sp|P62633|CNBP_HUMAN.Y55-GFQFVSSSLPDICY.RCGESGHLAK</t>
  </si>
  <si>
    <t>sp|P43243|MATR3_HUMAN.V564-CV.KVDLSEK</t>
  </si>
  <si>
    <t>sp|P22626|ROA2_HUMAN.N206-GGN.FGFGDSR</t>
  </si>
  <si>
    <t>sp|Q15056|IF4H_HUMAN.G127-GGFG.FRK</t>
  </si>
  <si>
    <t>sp|Q9GZT3|SLIRP_HUMAN.V45-EHFAQFGHV.RR</t>
  </si>
  <si>
    <t>sp|Q32P51|RA1L2_HUMAN.G290;sp|P09651|ROA1_HUMAN.G342-SSGPYG.GGGQYFAK</t>
  </si>
  <si>
    <t>sp|O14979|HNRDL_HUMAN.R187-FGEVVDCTIKTDPVTGR.SR</t>
  </si>
  <si>
    <t>sp|P22626|ROA2_HUMAN.F24-KLF.IGGLSFETTEESLR</t>
  </si>
  <si>
    <t>sp|Q17RY0|CPEB4_HUMAN.P590;sp|Q7Z5Q1|CPEB2_HUMAN.P450;sp|Q8NE35|CPEB3_HUMAN.P559-KTIFVGGVPRP.LR</t>
  </si>
  <si>
    <t>sp|Q08170|SRSF4_HUMAN.P2;sp|Q13247|SRSF6_HUMAN.P2-MP.RVYIGR</t>
  </si>
  <si>
    <t>sp|O00422|SAP18_HUMAN.V96-KKGTHFNFAIVFTDV.KRPGYR</t>
  </si>
  <si>
    <t>sp|Q02878|RL6_HUMAN.D234-HQEGEIFD.TEKEKYEITEQR</t>
  </si>
  <si>
    <t>sp|Q92879|CELF1_HUMAN.G145-GPDG.LSRGCAFVTFTTR</t>
  </si>
  <si>
    <t>sp|P42704|LPPRC_HUMAN.I540-SNTLPISLQSI.RSSLLLGFR</t>
  </si>
  <si>
    <t>sp|P31943|HNRH1_HUMAN.G366-YVELFLNSTAG.ASGGAYEHR</t>
  </si>
  <si>
    <t>sp|Q13148|TADBP_HUMAN.F276-SGRF.GGNPGGFGNQGGFGNSR</t>
  </si>
  <si>
    <t>sp|P22626|ROA2_HUMAN.H108-EESGKPGAH.VTVKK</t>
  </si>
  <si>
    <t>sp|Q9GZT3|SLIRP_HUMAN.H44-EHFAQFGH.VR</t>
  </si>
  <si>
    <t>sp|Q00839|HNRPU_HUMAN.C607-KAVVVC.PK</t>
  </si>
  <si>
    <t>sp|P62995|TRA2B_HUMAN.F161-RSRGF.AFVYFENVDDAK</t>
  </si>
  <si>
    <t>sp|Q99729|ROAA_HUMAN.R195-R.GFVFITFKEEEPVKK</t>
  </si>
  <si>
    <t>sp|O76021|RL1D1_HUMAN.K177-K.KVPVSVNLLSK</t>
  </si>
  <si>
    <t>sp|Q96QR8|PURB_HUMAN.G153-QTVNRG.GGGFGAGPGPGGLQSGQTIALPAQGLIEFR</t>
  </si>
  <si>
    <t>sp|Q00577|PURA_HUMAN.P251-VSEVKP.TYRNSITVPYK</t>
  </si>
  <si>
    <t>sp|P62861|RS30_HUMAN.K51-FVNVVPTFGK.K</t>
  </si>
  <si>
    <t>sp|P19338|NUCL_HUMAN.G559-LELQG.PRGSPNAR</t>
  </si>
  <si>
    <t>sp|Q99729|ROAA_HUMAN.F114-GFGF.ILFK</t>
  </si>
  <si>
    <t>sp|B7ZW38|HNRC3_HUMAN.K29;sp|P0DMR1|HNRC4_HUMAN.K29;sp|P07910|HNRPC_HUMAN.K29;sp|B2RXH8|HNRC2_HUMAN.K29;sp|O60812|HNRC1_HUMAN.K29-VFIGNLNTLVVK.KSDVEAIFSK</t>
  </si>
  <si>
    <t>sp|P22626|ROA2_HUMAN.G154-KRG.FGFVTFDDHDPVDK</t>
  </si>
  <si>
    <t>sp|P38159|RBMX_HUMAN.S91-VEQATKPSFES.GRRGPPPPPR</t>
  </si>
  <si>
    <t>sp|P23588|IF4B_HUMAN.L126-GLNISAVRL.PR</t>
  </si>
  <si>
    <t>sp|Q32P51|RA1L2_HUMAN.R97;sp|P09651|ROA1_HUMAN.R97-EDSQR.PGAHLTVK</t>
  </si>
  <si>
    <t>sp|P52272|HNRPM_HUMAN.G639-GNFGGSFAGSFG.GAGGHAPGVAR</t>
  </si>
  <si>
    <t>sp|P62995|TRA2B_HUMAN.G109-HVG.NRANPDPNCCLGVFGLSLYTTER</t>
  </si>
  <si>
    <t>sp|Q01130|SRSF2_HUMAN.R47-VGDVYIPR.DRYTK</t>
  </si>
  <si>
    <t>sp|P14866|HNRPL_HUMAN.F485-F.STPEQAAK</t>
  </si>
  <si>
    <t>sp|O00425|IF2B3_HUMAN.P32-IPVSGP.FLVK</t>
  </si>
  <si>
    <t>sp|Q15717|ELAV1_HUMAN.L195-NVAL.LSQLYHSPAR</t>
  </si>
  <si>
    <t>sp|Q13283|G3BP1_HUMAN.R370-DFFQSYGNVVELR.INSGGK</t>
  </si>
  <si>
    <t>sp|P07910|HNRPC_HUMAN.L188-L.KGDDLQAIKK</t>
  </si>
  <si>
    <t>sp|Q8ND71|GIMA8_HUMAN.E437-E.TLNIVLVGR</t>
  </si>
  <si>
    <t>sp|Q96EP5|DAZP1_HUMAN.K150-FGVVTEVVMIYDAEK.QRPR</t>
  </si>
  <si>
    <t>sp|B7ZW38|HNRC3_HUMAN.K39;sp|P0DMR1|HNRC4_HUMAN.K39;sp|P07910|HNRPC_HUMAN.K39;sp|B2RXH8|HNRC2_HUMAN.K39;sp|O60812|HNRC1_HUMAN.K39-SDVEAIFSK.YGK</t>
  </si>
  <si>
    <t>sp|P06748|NPM_HUMAN.P241-TPKGP.SSVEDIK</t>
  </si>
  <si>
    <t>sp|P62888|RL30_HUMAN.P53-LVILANNCP.ALRK</t>
  </si>
  <si>
    <t>sp|Q9GZT3|SLIRP_HUMAN.G63-GLG.WVQFSSEEGLR</t>
  </si>
  <si>
    <t>sp|Q9NR30|DDX21_HUMAN.P717-RWQLSVATEQPELEGP.REGYGGFR</t>
  </si>
  <si>
    <t>sp|Q15717|ELAV1_HUMAN.S146-VLVDQTTGLS.RGVAFIR</t>
  </si>
  <si>
    <t>sp|O75533|SF3B1_HUMAN.S461-SVNDQPS.GNLPFLKPDDIQYFDK</t>
  </si>
  <si>
    <t>sp|Q86V81|THOC4_HUMAN.W87-QLPDKW.QHDLFDSGFGGGAGVETGGK</t>
  </si>
  <si>
    <t>sp|O75534|CSDE1_HUMAN.K81-VGDDVEFEVSSDRRTGK.PIAVK</t>
  </si>
  <si>
    <t>sp|Q92945|FUBP2_HUMAN.R462-AINQQTGAFVEISR.QLPPNGDPNFK</t>
  </si>
  <si>
    <t>sp|P61978|HNRPK_HUMAN.K422-HESGASIK.IDEPLEGSEDR</t>
  </si>
  <si>
    <t>sp|P62995|TRA2B_HUMAN.V164-SRGFAFV.YFENVDDAK</t>
  </si>
  <si>
    <t>sp|P09651|ROA1_HUMAN.Y341-SSGPY.GGGGQYFAKPR</t>
  </si>
  <si>
    <t>sp|Q08211|DHX9_HUMAN.V768-V.RPGFCFHLCSR</t>
  </si>
  <si>
    <t>sp|Q13151|ROA0_HUMAN.T44-GHFEAFGTLTDCVVVVNPQT.K</t>
  </si>
  <si>
    <t>sp|Q92841|DDX17_HUMAN.P283;sp|P17844|DDX5_HUMAN.P206-LKSTCIYGGAP.KGPQIR</t>
  </si>
  <si>
    <t>sp|Q96E39|RMXL1_HUMAN.P198;sp|P38159|RBMX_HUMAN.P198-DSYGGPPRREP.LPSR</t>
  </si>
  <si>
    <t>sp|Q00577|PURA_HUMAN.G177-QTVNRG.PGLGSTQGQTIALPAQGLIEFR</t>
  </si>
  <si>
    <t>sp|Q01130|SRSF2_HUMAN.S54-ES.RGFAFVR</t>
  </si>
  <si>
    <t>sp|P52597|HNRPF_HUMAN.F120-GLPF.GCTKEEIVQFFSGLEIVPNGITLPVDPEGK</t>
  </si>
  <si>
    <t>sp|O60506|HNRPQ_HUMAN.Y276-VTEGLTDVILY.HQPDDK</t>
  </si>
  <si>
    <t>sp|Q14152|EIF3A_HUMAN.A3-MPA.YFQRPENALK</t>
  </si>
  <si>
    <t>sp|O75534|CSDE1_HUMAN.F685-DQF.GFINYEVGDSKK</t>
  </si>
  <si>
    <t>sp|Q9UKM9|RALY_HUMAN.V139-LSPVPV.PR</t>
  </si>
  <si>
    <t>sp|P22626|ROA2_HUMAN.F321-SGNF.GGSR</t>
  </si>
  <si>
    <t>sp|O43809|CPSF5_HUMAN.G100-LPHVLLLQLG.TTFFK</t>
  </si>
  <si>
    <t>sp|P62888|RL30_HUMAN.R56-LVILANNCPALR.K</t>
  </si>
  <si>
    <t>sp|Q00839|HNRPU_HUMAN.K265-GYFEYIEENK.YSR</t>
  </si>
  <si>
    <t>sp|P19338|NUCL_HUMAN.K513-ATFIK.VPQNQNGK</t>
  </si>
  <si>
    <t>sp|Q99729|ROAA_HUMAN.C224-FHTVSGSKC.EIK</t>
  </si>
  <si>
    <t>sp|P14866|HNRPL_HUMAN.R541-SER.SSSGLLEWESK</t>
  </si>
  <si>
    <t>sp|Q7KZF4|SND1_HUMAN.P433-VNVTVDYIRPASPATETVP.AFSER</t>
  </si>
  <si>
    <t>sp|Q7L0Y3|TM10C_HUMAN.E107-LLGRE.VPEHITEEELK</t>
  </si>
  <si>
    <t>sp|Q15427|SF3B4_HUMAN.H92-ASAH.NKNLDVGANIFIGNLDPEIDEK</t>
  </si>
  <si>
    <t>sp|P62263|RS14_HUMAN.T107-TKT.PGPGAQSALR</t>
  </si>
  <si>
    <t>sp|P52272|HNRPM_HUMAN.N66-FEPYAN.PTKR</t>
  </si>
  <si>
    <t>sp|Q9NR30|DDX21_HUMAN.H543-TGVCICFYQH.KEEYQLVQVEQK</t>
  </si>
  <si>
    <t>sp|P22626|ROA2_HUMAN.P223-GGGGNFGPGP.GSNFR</t>
  </si>
  <si>
    <t>sp|Q7RTV0|PHF5A_HUMAN.K103-TDLFYERK.KYGFK</t>
  </si>
  <si>
    <t>sp|Q13151|ROA0_HUMAN.D178-AVPKED.IYSGGGGGGSR</t>
  </si>
  <si>
    <t>sp|P09651|ROA1_HUMAN.R206-SGSGNFGGGR.GGGFGGNDNFGR</t>
  </si>
  <si>
    <t>sp|P51991|ROA3_HUMAN.K166-K.RGFAFVTFDDHDTVDK</t>
  </si>
  <si>
    <t>sp|P22626|ROA2_HUMAN.G237-GGSDGYGSG.RGFGDGYNGYGGGPGGGNFGGSPGYGGGR</t>
  </si>
  <si>
    <t>sp|Q9UKM9|RALY_HUMAN.Y112-AASAIYSGY.IFDYDYYRDDFYDR</t>
  </si>
  <si>
    <t>sp|Q13283|G3BP1_HUMAN.E368-DFFQSYGNVVE.LRINSGGK</t>
  </si>
  <si>
    <t>sp|Q9GZT3|SLIRP_HUMAN.R47-R.CILPFDKETGFHR</t>
  </si>
  <si>
    <t>sp|Q96AE4|FUBP1_HUMAN.F114-VPDGMVGF.IIGR</t>
  </si>
  <si>
    <t>sp|Q16629|SRSF7_HUMAN.W41-TVW.IAR</t>
  </si>
  <si>
    <t>sp|B7ZW38|HNRC3_HUMAN.P88;sp|P0DMR1|HNRC4_HUMAN.P88;sp|O60812|HNRC1_HUMAN.P88-MIASQVVDINLAAEP.K</t>
  </si>
  <si>
    <t>sp|Q17RY0|CPEB4_HUMAN.L591;sp|Q7Z5Q1|CPEB2_HUMAN.L451;sp|Q8NE35|CPEB3_HUMAN.L560-TIFVGGVPRPL.R</t>
  </si>
  <si>
    <t>sp|Q15233|NONO_HUMAN.C145-FAC.HSASLTVR</t>
  </si>
  <si>
    <t>sp|P19338|NUCL_HUMAN.Y462-SISLY.YTGEK</t>
  </si>
  <si>
    <t>sp|Q96AE4|FUBP1_HUMAN.R430-LFTIR.GTPQQIDYAR</t>
  </si>
  <si>
    <t>sp|P09651|ROA1_HUMAN.S54-S.RGFGFVTYATVEEVDAAMNAR</t>
  </si>
  <si>
    <t>sp|P42704|LPPRC_HUMAN.P1137-TVLDQQQTP.SRLAVTR</t>
  </si>
  <si>
    <t>sp|Q13283|G3BP1_HUMAN.G375-INSGG.KLPNFGFVVFDDSEPVQK</t>
  </si>
  <si>
    <t>sp|Q15233|NONO_HUMAN.H146-FACH.SASLTVR</t>
  </si>
  <si>
    <t>sp|Q7KZF4|SND1_HUMAN.R539-SEAVVEYVFSGSR.LK</t>
  </si>
  <si>
    <t>sp|Q15233|NONO_HUMAN.R202-GIVEFSGKPAAR.K</t>
  </si>
  <si>
    <t>sp|P84103|SRSF3_HUMAN.C10-DSCPLDC.K</t>
  </si>
  <si>
    <t>sp|Q99613|EIF3C_HUMAN.H716;sp|B5ME19|EIFCL_HUMAN.H717-QFHH.QLR</t>
  </si>
  <si>
    <t>sp|Q8NAB2|KBTB3_HUMAN.I408-LFVI.GGK</t>
  </si>
  <si>
    <t>sp|Q13151|ROA0_HUMAN.F143-GFGF.VYFQNHDAADK</t>
  </si>
  <si>
    <t>sp|P31943|HNRH1_HUMAN.F184;sp|P55795|HNRH2_HUMAN.F184-YIEIF.KSSR</t>
  </si>
  <si>
    <t>sp|P09651|ROA1_HUMAN.G342-SSGPYG.GGGQYFAKPR</t>
  </si>
  <si>
    <t>sp|Q86SE5|RALYL_HUMAN.C51;sp|P07910|HNRPC_HUMAN.C46-IVGC.SVHK</t>
  </si>
  <si>
    <t>sp|Q8TE67|ES8L3_HUMAN.F318-ETSAPELVHILF.K</t>
  </si>
  <si>
    <t>sp|P19338|NUCL_HUMAN.G524-SKG.YAFIEFASFEDAK</t>
  </si>
  <si>
    <t>sp|Q13838|DX39B_HUMAN.K155-VAVFFGGLSIK.KDEEVLKK</t>
  </si>
  <si>
    <t>sp|Q9UKM9|RALY_HUMAN.Y109-AASAIY.SGYIFDYDYYRDDFYDR</t>
  </si>
  <si>
    <t>sp|Q14103|HNRPD_HUMAN.F225-RGF.CFITFKEEEPVKK</t>
  </si>
  <si>
    <t>sp|P67809|YBOX1_HUMAN.Y287-NFNY.RR</t>
  </si>
  <si>
    <t>sp|P38159|RBMX_HUMAN.P98-RGPPP.PPR</t>
  </si>
  <si>
    <t>sp|Q00577|PURA_HUMAN.G92-IAEVG.AGGNK</t>
  </si>
  <si>
    <t>sp|Q96EP5|DAZP1_HUMAN.P121-IFVGGIP.HNCGETELR</t>
  </si>
  <si>
    <t>sp|Q9BY77|PDIP3_HUMAN.G39-VGIQQG.LLSQSTR</t>
  </si>
  <si>
    <t>sp|P42704|LPPRC_HUMAN.R756-YVGLVR.VLAK</t>
  </si>
  <si>
    <t>sp|O75494|SRS10_HUMAN.Y40-YGPIVDVY.VPLDFYTR</t>
  </si>
  <si>
    <t>sp|P22626|ROA2_HUMAN.R153-KR.GFGFVTFDDHDPVDK</t>
  </si>
  <si>
    <t>sp|Q32P51|RA1L2_HUMAN.G292;sp|P09651|ROA1_HUMAN.G344-SSGPYGGG.GQYFAK</t>
  </si>
  <si>
    <t>sp|O43390|HNRPR_HUMAN.G251;sp|O60506|HNRPQ_HUMAN.G248-LFVG.SIPK</t>
  </si>
  <si>
    <t>sp|Q14103|HNRPD_HUMAN.D131-FGEVVDCTLKLD.PITGR</t>
  </si>
  <si>
    <t>sp|P42704|LPPRC_HUMAN.R1109-GFTLNDAANSR.LIITQVR</t>
  </si>
  <si>
    <t>sp|Q8WXF1|PSPC1_HUMAN.A205-GFVEFAA.KPPAR</t>
  </si>
  <si>
    <t>sp|Q15646|OASL_HUMAN.R377-GYPDFNLIVNPYEPIR.KVK</t>
  </si>
  <si>
    <t>sp|Q96A72|MGN2_HUMAN.R29;sp|P61326|MGN_HUMAN.R27-GKFGHEFLEFEFR.PDGK</t>
  </si>
  <si>
    <t>sp|Q86SE5|RALYL_HUMAN.G50;sp|P07910|HNRPC_HUMAN.G45-YGKIVG.CSVHK</t>
  </si>
  <si>
    <t>sp|P22626|ROA2_HUMAN.R213-GGNFGFGDSR.GGGGNFGPGPGSNFR</t>
  </si>
  <si>
    <t>sp|P52272|HNRPM_HUMAN.T76-YRAFIT.NIPFDVK</t>
  </si>
  <si>
    <t>sp|P61978|HNRPK_HUMAN.G378-G.SYGDLGGPIITTQVTIPK</t>
  </si>
  <si>
    <t>sp|P52272|HNRPM_HUMAN.F656-ACQIF.VR</t>
  </si>
  <si>
    <t>sp|Q8IUH3|RBM45_HUMAN.Y422-FGNLIEVY.LVSGK</t>
  </si>
  <si>
    <t>sp|Q15717|ELAV1_HUMAN.S99-VSYARPS.SEVIK</t>
  </si>
  <si>
    <t>sp|Q86V81|THOC4_HUMAN.G99-WQHDLFDSGFGGG.AGVETGGK</t>
  </si>
  <si>
    <t>sp|Q32P51|RA1L2_HUMAN.F150;sp|P09651|ROA1_HUMAN.F150-GFAF.VTFDDHDSVDK</t>
  </si>
  <si>
    <t>sp|O15226|NKRF_HUMAN.G392-VFLQDHCLAEGYG.TKK</t>
  </si>
  <si>
    <t>sp|P26599|PTBP1_HUMAN.K266;sp|O95758|PTBP3_HUMAN.K264-LTSLNVK.YNNDK</t>
  </si>
  <si>
    <t>sp|P51991|ROA3_HUMAN.F44-LFIGGLSF.ETTDDSLREHFEK</t>
  </si>
  <si>
    <t>sp|P52272|HNRPM_HUMAN.F656-KACQIF.VR</t>
  </si>
  <si>
    <t>sp|O75533|SF3B1_HUMAN.E585-ILVVIEPLLIDE.DYYAR</t>
  </si>
  <si>
    <t>sp|Q07955|SRSF1_HUMAN.Y149-EAGDVCY.ADVYR</t>
  </si>
  <si>
    <t>sp|P61978|HNRPK_HUMAN.P386-GSYGDLGGP.IITTQVTIPK</t>
  </si>
  <si>
    <t>sp|O15091|MRPP3_HUMAN.L61-ATNL.IAK</t>
  </si>
  <si>
    <t>sp|Q969Z0|FAKD4_HUMAN.H109-LSH.LLSEKPEDK</t>
  </si>
  <si>
    <t>sp|Q8WXF1|PSPC1_HUMAN.G118;sp|Q15233|NONO_HUMAN.G110-G.FGFIR</t>
  </si>
  <si>
    <t>sp|P67809|YBOX1_HUMAN.Y208-RPQY.SNPPVQGEVMEGADNQGAGEQGRPVR</t>
  </si>
  <si>
    <t>sp|O60506|HNRPQ_HUMAN.P409-DLEGENIEIVFAKPP.DQK</t>
  </si>
  <si>
    <t>sp|P15880|RS2_HUMAN.C229-GC.TATLGNFAK</t>
  </si>
  <si>
    <t>sp|Q9NWB1|RFOX1_HUMAN.P125;sp|O43251|RFOX2_HUMAN.P129;sp|A6NFN3|RFOX3_HUMAN.P107-RLHVSNIP.FRFRDPDLR</t>
  </si>
  <si>
    <t>sp|Q13242|SRSF9_HUMAN.F56-HGLVPFAF.VR</t>
  </si>
  <si>
    <t>sp|O00422|SAP18_HUMAN.M110-VKEIGSTM.SGR</t>
  </si>
  <si>
    <t>sp|P19338|NUCL_HUMAN.F527-SKGYAF.IEFASFEDAK</t>
  </si>
  <si>
    <t>sp|P42704|LPPRC_HUMAN.T656-NLDFQKT.VQLTSSELESTLETLK</t>
  </si>
  <si>
    <t>sp|P26599|PTBP1_HUMAN.K489;sp|O95758|PTBP3_HUMAN.K510-FFQK.DR</t>
  </si>
  <si>
    <t>sp|Q13148|TADBP_HUMAN.R275-SGR.FGGNPGGFGNQGGFGNSR</t>
  </si>
  <si>
    <t>sp|P62263|RS14_HUMAN.P110-TPGP.GAQSALR</t>
  </si>
  <si>
    <t>sp|P11940|PABP1_HUMAN.Y291-ITRY.QGVNLYVK</t>
  </si>
  <si>
    <t>sp|P61978|HNRPK_HUMAN.P308-NLP.LPPPPPPR</t>
  </si>
  <si>
    <t>sp|Q92841|DDX17_HUMAN.C247;sp|P17844|DDX5_HUMAN.C170-GDGPIC.LVLAPTR</t>
  </si>
  <si>
    <t>sp|O14979|HNRDL_HUMAN.Y295-LLESRY.HQIGSGK</t>
  </si>
  <si>
    <t>sp|P43243|MATR3_HUMAN.Y413-GKNLRY.QLLQLVEPFGVISNHLILNK</t>
  </si>
  <si>
    <t>sp|P12956|XRCC6_HUMAN.P313-TFNTSTGGLLLP.SDTKR</t>
  </si>
  <si>
    <t>sp|Q96EP5|DAZP1_HUMAN.H122-IFVGGIPH.NCGETELR</t>
  </si>
  <si>
    <t>sp|Q96QR8|PURB_HUMAN.F123;sp|Q00577|PURA_HUMAN.F147-ALKSEF.LVR</t>
  </si>
  <si>
    <t>sp|P52272|HNRPM_HUMAN.K651-K.ACQIFVR</t>
  </si>
  <si>
    <t>sp|P23246|SFPQ_HUMAN.A306-LFVGNLPA.DITEDEFK</t>
  </si>
  <si>
    <t>sp|Q32P51|RA1L2_HUMAN.G287;sp|P09651|ROA1_HUMAN.G339-SSG.PYGGGGQYFAK</t>
  </si>
  <si>
    <t>sp|P22626|ROA2_HUMAN.P251-GFGDGYNGYGGGP.GGGNFGGSPGYGGGR</t>
  </si>
  <si>
    <t>sp|Q9NR30|DDX21_HUMAN.F724-EGYGGF.RGQR</t>
  </si>
  <si>
    <t>sp|O75494|SRS10_HUMAN.V14-YLRPPNTSLFV.RNVADDTR</t>
  </si>
  <si>
    <t>sp|Q02543|RL18A_HUMAN.H23-CH.TPPLYR</t>
  </si>
  <si>
    <t>sp|Q13310|PABP4_HUMAN.A185-EAELGA.KAKEFTNVYIK</t>
  </si>
  <si>
    <t>sp|P31943|HNRH1_HUMAN.F120;sp|P55795|HNRH2_HUMAN.F120;sp|P31942|HNRH3_HUMAN.F25-LRGLPF.GCSK</t>
  </si>
  <si>
    <t>sp|P19338|NUCL_HUMAN.Y495-TLVLSNLSY.SATEETLQEVFEK</t>
  </si>
  <si>
    <t>sp|P62633|CNBP_HUMAN.Y138-CY.RCGETGHVAINCSK</t>
  </si>
  <si>
    <t>sp|Q9NZB2|F120A_HUMAN.G955-LEIAGTVVG.HWAGSR</t>
  </si>
  <si>
    <t>sp|P26599|PTBP1_HUMAN.F487-GFKFF.QK</t>
  </si>
  <si>
    <t>sp|Q13595|TRA2A_HUMAN.S159-S.RGFAFVYFER</t>
  </si>
  <si>
    <t>sp|Q13838|DX39B_HUMAN.R181-ILALAR.NK</t>
  </si>
  <si>
    <t>sp|Q92841|DDX17_HUMAN.P283;sp|P17844|DDX5_HUMAN.P206-STCIYGGAP.K</t>
  </si>
  <si>
    <t>sp|Q9BRL6|SRSF8_HUMAN.G56;sp|Q01130|SRSF2_HUMAN.G56-G.FAFVR</t>
  </si>
  <si>
    <t>sp|P67809|YBOX1_HUMAN.S102;sp|P16989|YBOX3_HUMAN.S134-KYLRS.VGDGETVEFDVVEGEK</t>
  </si>
  <si>
    <t>sp|P51991|ROA3_HUMAN.H122-EDSVKPGAH.LTVK</t>
  </si>
  <si>
    <t>sp|P84103|SRSF3_HUMAN.P93-NRGPP.PSWGR</t>
  </si>
  <si>
    <t>sp|P57721|PCBP3_HUMAN.C141;sp|Q15366|PCBP2_HUMAN.C109-LVVPASQC.GSLIGK</t>
  </si>
  <si>
    <t>sp|Q13595|TRA2A_HUMAN.N114-HTGSRAN.PDPNTCLGVFGLSLYTTER</t>
  </si>
  <si>
    <t>sp|Q13242|SRSF9_HUMAN.Y139-EAGDVCY.ADVQK</t>
  </si>
  <si>
    <t>sp|O15315|RA51B_HUMAN.M1-M.GSKKLK</t>
  </si>
  <si>
    <t>sp|P19338|NUCL_HUMAN.G562-LELQGPRG.SPNAR</t>
  </si>
  <si>
    <t>sp|Q9HCH0|NCK5L_HUMAN.K923-KSK.LPALNRR</t>
  </si>
  <si>
    <t>sp|P52272|HNRPM_HUMAN.G628-G.NFGGSFAGSFGGAGGHAPGVAR</t>
  </si>
  <si>
    <t>sp|Q15717|ELAV1_HUMAN.F65-VAGHSLGYGF.VNYVTAK</t>
  </si>
  <si>
    <t>sp|Q13283|G3BP1_HUMAN.P378-INSGGKLP.NFGFVVFDDSEPVQK</t>
  </si>
  <si>
    <t>sp|P84103|SRSF3_HUMAN.R77-VR.VELSNGEK</t>
  </si>
  <si>
    <t>sp|P23396|RS3_HUMAN.A52-TEIIILA.TRTQNVLGEK</t>
  </si>
  <si>
    <t>sp|Q6NXG1|ESRP1_HUMAN.F402;sp|Q9H6T0|ESRP2_HUMAN.F434-YIELF.RSTAAEVQQVLNR</t>
  </si>
  <si>
    <t>sp|P09651|ROA1_HUMAN.D250-GGGGYGGSGDGYNGFGND.GGYGGGGPGYSGGSR</t>
  </si>
  <si>
    <t>sp|P43243|MATR3_HUMAN.C293-GYPHLC.SICDLPVHSNK</t>
  </si>
  <si>
    <t>sp|P31943|HNRH1_HUMAN.P119;sp|P55795|HNRH2_HUMAN.P119;sp|P31942|HNRH3_HUMAN.P24-GLP.FGCSK</t>
  </si>
  <si>
    <t>sp|P52597|HNRPF_HUMAN.V183-YIEV.FKSSQEEVR</t>
  </si>
  <si>
    <t>sp|P42704|LPPRC_HUMAN.G753-LDSSAVLDTGKYVG.LVRVLAK</t>
  </si>
  <si>
    <t>sp|P19338|NUCL_HUMAN.G300-KQKVEG.TEPTTAFNLFVGNLNFNK</t>
  </si>
  <si>
    <t>sp|Q00839|HNRPU_HUMAN.R558-LNTLLQR.APQCLGK</t>
  </si>
  <si>
    <t>sp|P52272|HNRPM_HUMAN.G636-GNFGGSFAG.SFGGAGGHAPGVAR</t>
  </si>
  <si>
    <t>sp|Q00839|HNRPU_HUMAN.V346-IPV.RHLYTK</t>
  </si>
  <si>
    <t>sp|Q96PK6|RBM14_HUMAN.A248-AQPSVSLGAA.YRAQPSASLGVGYR</t>
  </si>
  <si>
    <t>sp|Q9BRZ2|TRI56_HUMAN.S588-ALSLS.QASHAVAALPSGDR</t>
  </si>
  <si>
    <t>sp|Q13151|ROA0_HUMAN.G182-AVPKEDIYSG.GGGGGSR</t>
  </si>
  <si>
    <t>sp|P22626|ROA2_HUMAN.T32-KLFIGGLSFET.TEESLR</t>
  </si>
  <si>
    <t>sp|P26599|PTBP1_HUMAN.G483-VLFSSNGGVVKG.FKFFQK</t>
  </si>
  <si>
    <t>sp|Q9H361|PABP3_HUMAN.A368;sp|P11940|PABP1_HUMAN.A368-IVATKPLYVALA.QRK</t>
  </si>
  <si>
    <t>sp|P23246|SFPQ_HUMAN.R407;sp|Q15233|NONO_HUMAN.R184-AVVIVDDR.GR</t>
  </si>
  <si>
    <t>sp|P51991|ROA3_HUMAN.G361-SSGSPYG.GGYGSGGGSGGYGSR</t>
  </si>
  <si>
    <t>sp|Q13310|PABP4_HUMAN.A368-IVGSKPLYVALA.QRKEER</t>
  </si>
  <si>
    <t>sp|P09651|ROA1_HUMAN.G334-GGNFG.GRSSGPYGGGGQYFAKPR</t>
  </si>
  <si>
    <t>sp|P07910|HNRPC_HUMAN.Q202-LKGDDLQAIKKELTQ.IK</t>
  </si>
  <si>
    <t>sp|Q8IUH3|RBM45_HUMAN.W55-FSPFGDIQDIW.VVR</t>
  </si>
  <si>
    <t>sp|O43390|HNRPR_HUMAN.A430-STA.YEDYYYHPPPR</t>
  </si>
  <si>
    <t>sp|Q14152|EIF3A_HUMAN.Y4-MPAY.FQRPENALK</t>
  </si>
  <si>
    <t>sp|Q32P51|RA1L2_HUMAN.L16;sp|P09651|ROA1_HUMAN.L16-KL.FIGGLSFETTDESLR</t>
  </si>
  <si>
    <t>sp|O43390|HNRPR_HUMAN.D413-EIEGEEIEIVLAKPPD.KK</t>
  </si>
  <si>
    <t>sp|P07910|HNRPC_HUMAN.P147-VPPPP.PIAR</t>
  </si>
  <si>
    <t>sp|A1L020|MEX3A_HUMAN.T245;sp|Q6ZN04|MEX3B_HUMAN.T182;sp|Q5U5Q3|MEX3C_HUMAN.T348;sp|Q86XN8|MEX3D_HUMAN.T295-VVGLVVGPKGAT.IK</t>
  </si>
  <si>
    <t>sp|Q13151|ROA0_HUMAN.G103-LFVG.GLKGDVAEGDLIEHFSQFGTVEK</t>
  </si>
  <si>
    <t>sp|Q13310|PABP4_HUMAN.F142-GYAF.VHFETQEAADK</t>
  </si>
  <si>
    <t>sp|P22626|ROA2_HUMAN.F209-GGNFGF.GDSR</t>
  </si>
  <si>
    <t>sp|Q9NZB2|F120A_HUMAN.W957-LEIAGTVVGHW.AGSR</t>
  </si>
  <si>
    <t>sp|P22626|ROA2_HUMAN.G224-GGGGNFGPGPG.SNFR</t>
  </si>
  <si>
    <t>sp|P61978|HNRPK_HUMAN.K52-ILLQSK.NAGAVIGK</t>
  </si>
  <si>
    <t>sp|P98175|RBM10_HUMAN.G384-TINVEFAKG.SKR</t>
  </si>
  <si>
    <t>sp|Q13310|PABP4_HUMAN.P362-IVGSKP.LYVALAQR</t>
  </si>
  <si>
    <t>sp|P51991|ROA3_HUMAN.Y373-SSGSPYGGGYGSGGGSGGY.GSR</t>
  </si>
  <si>
    <t>sp|O43390|HNRPR_HUMAN.P411-EIEGEEIEIVLAKP.PDKK</t>
  </si>
  <si>
    <t>sp|P23396|RS3_HUMAN.L105-GLCAIAQAESL.RYKLLGGLAVR</t>
  </si>
  <si>
    <t>sp|P23396|RS3_HUMAN.A114-LLGGLA.VR</t>
  </si>
  <si>
    <t>sp|P22626|ROA2_HUMAN.R203-SGR.GGNFGFGDSR</t>
  </si>
  <si>
    <t>sp|P23246|SFPQ_HUMAN.K421-GIVEFASK.PAAR</t>
  </si>
  <si>
    <t>sp|Q8N2E2|VWDE_HUMAN.L827-LCLAFL.GK</t>
  </si>
  <si>
    <t>sp|O14979|HNRDL_HUMAN.G275-RG.FCFITYTDEEPVKK</t>
  </si>
  <si>
    <t>sp|P43243|MATR3_HUMAN.R412-NLR.YQLLQLVEPFGVISNHLILNK</t>
  </si>
  <si>
    <t>sp|Q01130|SRSF2_HUMAN.T22-VDNLT.YRTSPDTLRR</t>
  </si>
  <si>
    <t>sp|Q13243|SRSF5_HUMAN.R141-QAGEVTFADAHR.PK</t>
  </si>
  <si>
    <t>sp|P19338|NUCL_HUMAN.Y525-SKGY.AFIEFASFEDAK</t>
  </si>
  <si>
    <t>sp|Q00577|PURA_HUMAN.P251-VSEVKP.TYR</t>
  </si>
  <si>
    <t>sp|Q00839|HNRPU_HUMAN.C607-AVVVC.PKDEDYK</t>
  </si>
  <si>
    <t>sp|Q96AE4|FUBP1_HUMAN.R308-IQNDAGVR.IQFKPDDGTTPER</t>
  </si>
  <si>
    <t>sp|P22626|ROA2_HUMAN.G253-GFGDGYNGYGGGPGG.GNFGGSPGYGGGR</t>
  </si>
  <si>
    <t>sp|Q32P51|RA1L2_HUMAN.H101;sp|P09651|ROA1_HUMAN.H101-EDSQRPGAH.LTVK</t>
  </si>
  <si>
    <t>sp|Q16629|SRSF7_HUMAN.P95-FDRPP.AR</t>
  </si>
  <si>
    <t>sp|P23396|RS3_HUMAN.S104-GLCAIAQAES.LRYKLLGGLAVR</t>
  </si>
  <si>
    <t>sp|O75533|SF3B1_HUMAN.Y587-ILVVIEPLLIDEDY.YAR</t>
  </si>
  <si>
    <t>sp|P62854|RS26_HUMAN.A47-NIVEA.AAVRDISEASVFDAYVLPK</t>
  </si>
  <si>
    <t>sp|P51991|ROA3_HUMAN.F171-KRGFAF.VTFDDHDTVDK</t>
  </si>
  <si>
    <t>sp|Q7KZF4|SND1_HUMAN.R423-VNVTVDYIR.PASPATETVPAFSER</t>
  </si>
  <si>
    <t>sp|Q01085|TIAR_HUMAN.F142-SKGYGF.VSFYNK</t>
  </si>
  <si>
    <t>sp|P62888|RL30_HUMAN.P53-LVILANNCP.ALR</t>
  </si>
  <si>
    <t>sp|P31942|HNRH3_HUMAN.P103-GFYDPP.RR</t>
  </si>
  <si>
    <t>sp|P55081|MFAP1_HUMAN.F337-YKF.LQK</t>
  </si>
  <si>
    <t>sp|P23246|SFPQ_HUMAN.V301-CRLFV.GNLPADITEDEFKR</t>
  </si>
  <si>
    <t>sp|Q15233|NONO_HUMAN.P199-GIVEFSGKP.AARK</t>
  </si>
  <si>
    <t>sp|P57721|PCBP3_HUMAN.C86;sp|Q15366|PCBP2_HUMAN.C54;sp|Q15365|PCBP1_HUMAN.C54-INISEGNC.PER</t>
  </si>
  <si>
    <t>sp|P84103|SRSF3_HUMAN.E27-TELE.RAFGYYGPLR</t>
  </si>
  <si>
    <t>sp|O43390|HNRPR_HUMAN.C214-GYAFITFC.GK</t>
  </si>
  <si>
    <t>sp|P07910|HNRPC_HUMAN.P148-VPPPPP.IAR</t>
  </si>
  <si>
    <t>sp|Q13151|ROA0_HUMAN.R139-KR.GFGFVYFQNHDAADK</t>
  </si>
  <si>
    <t>sp|Q00577|PURA_HUMAN.Q69-VDIQ.NKRFYLDVK</t>
  </si>
  <si>
    <t>sp|Q15365|PCBP1_HUMAN.G331-QVTITG.SAASISLAQYLINAR</t>
  </si>
  <si>
    <t>sp|P14866|HNRPL_HUMAN.F276-LNVF.KNDQDTWDYTNPNLSGQGDPGSNPNKR</t>
  </si>
  <si>
    <t>sp|P98179|RBM3_HUMAN.Y127-PGGYGY.GYGR</t>
  </si>
  <si>
    <t>sp|Q96EP5|DAZP1_HUMAN.W19-LFVGGLDW.STTQETLR</t>
  </si>
  <si>
    <t>sp|P61978|HNRPK_HUMAN.L112-IIPTLEEGL.QLPSPTATSQLPLESDAVECLNYQHYK</t>
  </si>
  <si>
    <t>sp|Q9HCE1|MOV10_HUMAN.T70-IANLAYVT.KTR</t>
  </si>
  <si>
    <t>sp|Q14103|HNRPD_HUMAN.F227-RGFCF.ITFK</t>
  </si>
  <si>
    <t>sp|Q9UKA9|PTBP2_HUMAN.Y130-NQPIYIQY.SNHKELK</t>
  </si>
  <si>
    <t>sp|P15880|RS2_HUMAN.I155-EVATAIRGAI.ILAK</t>
  </si>
  <si>
    <t>sp|O14979|HNRDL_HUMAN.I179-FGEVVDCTI.KTDPVTGR</t>
  </si>
  <si>
    <t>sp|Q9H361|PABP3_HUMAN.Y364;sp|Q4VXU2|PAP1L_HUMAN.Y364;sp|P11940|PABP1_HUMAN.Y364;sp|Q13310|PABP4_HUMAN.Y364-PLY.VALAQR</t>
  </si>
  <si>
    <t>sp|P31942|HNRH3_HUMAN.R104-GFYDPPR.R</t>
  </si>
  <si>
    <t>sp|Q07955|SRSF1_HUMAN.P25-IYVGNLPP.DIR</t>
  </si>
  <si>
    <t>sp|P61978|HNRPK_HUMAN.G196-VVLIG.GKPDR</t>
  </si>
  <si>
    <t>sp|Q13148|TADBP_HUMAN.W113-TSDLIVLGLPW.KTTEQDLK</t>
  </si>
  <si>
    <t>sp|P22626|ROA2_HUMAN.F219-GGGGNF.GPGPGSNFR</t>
  </si>
  <si>
    <t>sp|B7ZW38|HNRC3_HUMAN.G159;sp|P0DMR1|HNRC4_HUMAN.G159;sp|P07910|HNRPC_HUMAN.G172;sp|B2RXH8|HNRC2_HUMAN.G159;sp|O60812|HNRC1_HUMAN.G159-GKSG.FNSK</t>
  </si>
  <si>
    <t>sp|P52272|HNRPM_HUMAN.R140-HSLSGR.PLK</t>
  </si>
  <si>
    <t>sp|P52272|HNRPM_HUMAN.H644-GNFGGSFAGSFGGAGGH.APGVAR</t>
  </si>
  <si>
    <t>sp|P62633|CNBP_HUMAN.Y120-CY.SCGEFGHIQK</t>
  </si>
  <si>
    <t>sp|P52597|HNRPF_HUMAN.L118-LRGL.PFGCTK</t>
  </si>
  <si>
    <t>sp|Q32P51|RA1L2_HUMAN.G99;sp|P09651|ROA1_HUMAN.G99-EDSQRPG.AHLTVK</t>
  </si>
  <si>
    <t>sp|Q8NC51|PAIRB_HUMAN.P2-P.GHLQEGFGCVVTNR</t>
  </si>
  <si>
    <t>sp|O43390|HNRPR_HUMAN.K414-EIEGEEIEIVLAKPPDK.K</t>
  </si>
  <si>
    <t>sp|P61313|RL15_HUMAN.G78-G.ATYGKPVHHGVNQLK</t>
  </si>
  <si>
    <t>sp|P52597|HNRPF_HUMAN.F86-YIEVF.K</t>
  </si>
  <si>
    <t>sp|P22626|ROA2_HUMAN.T140-DYFEEYGKIDT.IEIITDR</t>
  </si>
  <si>
    <t>sp|Q17RY0|CPEB4_HUMAN.P588;sp|Q7Z5Q1|CPEB2_HUMAN.P448;sp|Q8NE35|CPEB3_HUMAN.P557-KTIFVGGVP.RPLR</t>
  </si>
  <si>
    <t>sp|Q15056|IF4H_HUMAN.Y45-ELPTEPPYTAY.VGNLPFNTVQGDIDAIFK</t>
  </si>
  <si>
    <t>sp|Q32P51|RA1L2_HUMAN.K145;sp|P09651|ROA1_HUMAN.K145-K.RGFAFVTFDDHDSVDK</t>
  </si>
  <si>
    <t>sp|B7ZW38|HNRC3_HUMAN.L26;sp|P0DMR1|HNRC4_HUMAN.L26;sp|P07910|HNRPC_HUMAN.L26;sp|B2RXH8|HNRC2_HUMAN.L26;sp|O60812|HNRC1_HUMAN.L26-VFIGNLNTL.VVK</t>
  </si>
  <si>
    <t>sp|Q07955|SRSF1_HUMAN.P54-GGP.PFAFVEFEDPRDAEDAVYGR</t>
  </si>
  <si>
    <t>sp|P61978|HNRPK_HUMAN.P79-TDYNASVSVP.DSSGPER</t>
  </si>
  <si>
    <t>sp|P35268|RL22_HUMAN.I70-I.TVTSEVPFSKR</t>
  </si>
  <si>
    <t>sp|P84103|SRSF3_HUMAN.R28-TELER.AFGYYGPLR</t>
  </si>
  <si>
    <t>sp|P23246|SFPQ_HUMAN.H369-FATH.AAALSVR</t>
  </si>
  <si>
    <t>sp|Q86V81|THOC4_HUMAN.K86-QLPDK.WQHDLFDSGFGGGAGVETGGK</t>
  </si>
  <si>
    <t>sp|Q96E39|RMXL1_HUMAN.F53;sp|O75526|RMXL2_HUMAN.F53;sp|Q8N7X1|RMXL3_HUMAN.F53;sp|P38159|RBMX_HUMAN.F53-SRGFAF.VTFESPADAK</t>
  </si>
  <si>
    <t>sp|P31943|HNRH1_HUMAN.H178;sp|P55795|HNRH2_HUMAN.H178-IGH.RYIEIFK</t>
  </si>
  <si>
    <t>sp|Q7KZ85|SPT6H_HUMAN.G1173-LIICNVTG.IAHR</t>
  </si>
  <si>
    <t>sp|Q9GZT3|SLIRP_HUMAN.I49-CI.LPFDK</t>
  </si>
  <si>
    <t>sp|P17844|DDX5_HUMAN.G31-AGPLSG.KKFGNPGEK</t>
  </si>
  <si>
    <t>sp|P08621|RU17_HUMAN.L196-LGGGL.GGTR</t>
  </si>
  <si>
    <t>sp|Q32P51|RA1L2_HUMAN.Y289;sp|P09651|ROA1_HUMAN.Y341-SSGPY.GGGGQYFAK</t>
  </si>
  <si>
    <t>sp|P09884|DPOLA_HUMAN.R834-YKKGR.KK</t>
  </si>
  <si>
    <t>sp|Q99729|ROAA_HUMAN.F199-RGFVF.ITFK</t>
  </si>
  <si>
    <t>sp|P11940|PABP1_HUMAN.F142-GYGF.VHFETQEAAER</t>
  </si>
  <si>
    <t>sp|P84103|SRSF3_HUMAN.P46-NPP.GFAFVEFEDPRDAADAVR</t>
  </si>
  <si>
    <t>sp|P14866|HNRPL_HUMAN.G572-NPNG.PYPYTLK</t>
  </si>
  <si>
    <t>sp|P07910|HNRPC_HUMAN.S156-AVVPS.KR</t>
  </si>
  <si>
    <t>sp|Q92841|DDX17_HUMAN.T475;sp|P17844|DDX5_HUMAN.T398-APILIAT.DVASRGLDVEDVK</t>
  </si>
  <si>
    <t>sp|Q14103|HNRPD_HUMAN.C226-GFC.FITFK</t>
  </si>
  <si>
    <t>sp|P22626|ROA2_HUMAN.F157-GFGF.VTFDDHDPVDK</t>
  </si>
  <si>
    <t>sp|Q9BW85|YJU2_HUMAN.P72-KETVQNEVYLGLP.IFR</t>
  </si>
  <si>
    <t>sp|P31943|HNRH1_HUMAN.W20-GLPW.SCSADEVQR</t>
  </si>
  <si>
    <t>sp|Q15056|IF4H_HUMAN.P188-FRDGP.PLR</t>
  </si>
  <si>
    <t>sp|P51991|ROA3_HUMAN.I133-IFVGGI.KEDTEEYNLR</t>
  </si>
  <si>
    <t>sp|P26599|PTBP1_HUMAN.N220-IITFTKNN.QFQALLQYADPVSAQHAK</t>
  </si>
  <si>
    <t>sp|Q07955|SRSF1_HUMAN.L84;sp|Q13242|SRSF9_HUMAN.L82-L.RVEFPR</t>
  </si>
  <si>
    <t>sp|P52597|HNRPF_HUMAN.H178-IGH.RYIEVFK</t>
  </si>
  <si>
    <t>sp|P23246|SFPQ_HUMAN.F327-YGEPGEVF.INKGK</t>
  </si>
  <si>
    <t>sp|Q99729|ROAA_HUMAN.F199-GFVF.ITFK</t>
  </si>
  <si>
    <t>sp|P07910|HNRPC_HUMAN.V58-GFAFVQYV.NERNAR</t>
  </si>
  <si>
    <t>sp|Q9NZB2|F120A_HUMAN.H853-QSH.TLPFPPPPALPFYPASAYPR</t>
  </si>
  <si>
    <t>sp|Q86SE5|RALYL_HUMAN.G46;sp|P07910|HNRPC_HUMAN.G41-YG.KIVGCSVHK</t>
  </si>
  <si>
    <t>sp|Q96E39|RMXL1_HUMAN.R43-IVEVLLIKDR.ETNK</t>
  </si>
  <si>
    <t>sp|Q07955|SRSF1_HUMAN.R83-DGYDYDGYR.LR</t>
  </si>
  <si>
    <t>sp|Q00839|HNRPU_HUMAN.K352-HLYTK.DIDIHEVR</t>
  </si>
  <si>
    <t>sp|P84103|SRSF3_HUMAN.W96-NRGPPPSW.GR</t>
  </si>
  <si>
    <t>sp|O15226|NKRF_HUMAN.Y391-VFLQDHCLAEGY.GTKK</t>
  </si>
  <si>
    <t>sp|Q96AE4|FUBP1_HUMAN.G274-IGG.NEGIDVPIPR</t>
  </si>
  <si>
    <t>sp|Q9H361|PABP3_HUMAN.F235;sp|P11940|PABP1_HUMAN.F235-GFGF.VSFER</t>
  </si>
  <si>
    <t>sp|Q9HCE1|MOV10_HUMAN.Y112-IFY.DRAEYLHGK</t>
  </si>
  <si>
    <t>sp|P14866|HNRPL_HUMAN.R272-IEYAKPTR.LNVFK</t>
  </si>
  <si>
    <t>sp|O76021|RL1D1_HUMAN.P166-RLLP.SLIGR</t>
  </si>
  <si>
    <t>sp|Q15233|NONO_HUMAN.F104-AGEVF.IHKDK</t>
  </si>
  <si>
    <t>sp|Q9BRL6|SRSF8_HUMAN.F57;sp|Q01130|SRSF2_HUMAN.F57-GF.AFVR</t>
  </si>
  <si>
    <t>sp|O95232|LC7L3_HUMAN.Y88-DFLRY.LQSLLAEVER</t>
  </si>
  <si>
    <t>sp|Q8IXT5|RB12B_HUMAN.F12-LLGLPF.IAGPVDIR</t>
  </si>
  <si>
    <t>sp|P62633|CNBP_HUMAN.G42-G.FQFVSSSLPDICYR</t>
  </si>
  <si>
    <t>sp|Q5JNZ5|RS26L_HUMAN.I41;sp|P62854|RS26_HUMAN.I41-FVI.RNIVEAAAVR</t>
  </si>
  <si>
    <t>sp|P61978|HNRPK_HUMAN.V78-TDYNASVSV.PDSSGPER</t>
  </si>
  <si>
    <t>sp|P26599|PTBP1_HUMAN.H411-H.QNVQLPR</t>
  </si>
  <si>
    <t>sp|P31943|HNRH1_HUMAN.Y236-GAY.GGGYGGYDDYNGYNDGYGFGSDR</t>
  </si>
  <si>
    <t>sp|P26599|PTBP1_HUMAN.C250-LSLDGQNIYNAC.CTLR</t>
  </si>
  <si>
    <t>sp|Q96QR8|PURB_HUMAN.G242-FFFDVGCNKYG.VFLR</t>
  </si>
  <si>
    <t>sp|Q16629|SRSF7_HUMAN.P47-NPP.GFAFVEFEDPRDAEDAVR</t>
  </si>
  <si>
    <t>sp|P22626|ROA2_HUMAN.V91-PHSIDGRVV.EPK</t>
  </si>
  <si>
    <t>sp|Q13242|SRSF9_HUMAN.F218-GSPHYFSPF.RPY</t>
  </si>
  <si>
    <t>sp|P07910|HNRPC_HUMAN.R151-VPPPPPIAR.AVVPSK</t>
  </si>
  <si>
    <t>sp|Q9BUJ2|HNRL1_HUMAN.R490-WDVLIQQATQCLNR.LIQIAAR</t>
  </si>
  <si>
    <t>sp|P22626|ROA2_HUMAN.S29-LFIGGLS.FETTEESLR</t>
  </si>
  <si>
    <t>sp|Q00839|HNRPU_HUMAN.M593-KM.CLFAGFQR</t>
  </si>
  <si>
    <t>sp|O15056|SYNJ2_HUMAN.E113-E.EERLIALKK</t>
  </si>
  <si>
    <t>sp|Q92841|DDX17_HUMAN.V295;sp|P17844|DDX5_HUMAN.V218-DLERGV.EICIATPGR</t>
  </si>
  <si>
    <t>sp|Q15646|OASL_HUMAN.R377-GYPDFNLIVNPYEPIR.K</t>
  </si>
  <si>
    <t>sp|P51991|ROA3_HUMAN.S43-LFIGGLS.FETTDDSLREHFEK</t>
  </si>
  <si>
    <t>sp|O43390|HNRPR_HUMAN.V340;sp|O60506|HNRPQ_HUMAN.V337-V.KVLFVR</t>
  </si>
  <si>
    <t>sp|P51991|ROA3_HUMAN.F171-GFAF.VTFDDHDTVDK</t>
  </si>
  <si>
    <t>sp|P38919|IF4A3_HUMAN.K198-GFK.EQIYDVYR</t>
  </si>
  <si>
    <t>sp|P52272|HNRPM_HUMAN.G57-G.GNRFEPYANPTKR</t>
  </si>
  <si>
    <t>sp|P61978|HNRPK_HUMAN.R414-IKQIR.HESGASIK</t>
  </si>
  <si>
    <t>sp|O43390|HNRPR_HUMAN.K255-LFVGSIPK.NK</t>
  </si>
  <si>
    <t>sp|Q13247|SRSF6_HUMAN.K143-QAGEVTYADAHK.ERTNEGVIEFR</t>
  </si>
  <si>
    <t>sp|P26599|PTBP1_HUMAN.K259;sp|O95758|PTBP3_HUMAN.K257-IDFSK.LTSLNVK</t>
  </si>
  <si>
    <t>sp|Q07955|SRSF1_HUMAN.C148-EAGDVC.YADVYR</t>
  </si>
  <si>
    <t>sp|O75534|CSDE1_HUMAN.I688-DQFGFI.NYEVGDSKK</t>
  </si>
  <si>
    <t>sp|Q9P275|UBP36_HUMAN.K538-K.PAPPQHFSPR</t>
  </si>
  <si>
    <t>sp|P09651|ROA1_HUMAN.G204-SGSGNFGG.GRGGGFGGNDNFGR</t>
  </si>
  <si>
    <t>sp|Q96E39|RMXL1_HUMAN.P87-VEQATKP.SFER</t>
  </si>
  <si>
    <t>sp|O43390|HNRPR_HUMAN.H437-STAYEDYYYH.PPPR</t>
  </si>
  <si>
    <t>sp|P62263|RS14_HUMAN.T105-T.KTPGPGAQSALR</t>
  </si>
  <si>
    <t>sp|P14866|HNRPL_HUMAN.H498-NRIQH.PSNVLHFFNAPLEVTEENFFEICDELGVK</t>
  </si>
  <si>
    <t>sp|O75494|SRS10_HUMAN.G88;sp|Q8WXF0|SRS12_HUMAN.G88-QIEIQFAQG.DRK</t>
  </si>
  <si>
    <t>sp|P51116|FXR2_HUMAN.C270-KVPGVTAIELGEETC.TFR</t>
  </si>
  <si>
    <t>sp|Q00577|PURA_HUMAN.Q184-GPGLGSTQ.GQTIALPAQGLIEFR</t>
  </si>
  <si>
    <t>sp|Q14103|HNRPD_HUMAN.L130-FGEVVDCTLKL.DPITGR</t>
  </si>
  <si>
    <t>sp|Q32P51|RA1L2_HUMAN.S285;sp|P09651|ROA1_HUMAN.S337-S.SGPYGGGGQYFAK</t>
  </si>
  <si>
    <t>sp|Q13435|SF3B2_HUMAN.I517-RGI.EKPPFELPDFIKR</t>
  </si>
  <si>
    <t>sp|Q7L2E3|DHX30_HUMAN.P401-DSGPLSDPITGKP.YVPLLEAEEVR</t>
  </si>
  <si>
    <t>sp|P19338|NUCL_HUMAN.R597-ESFDGSVR.AR</t>
  </si>
  <si>
    <t>sp|P07910|HNRPC_HUMAN.K89-MIAGQVLDINLAAEPK.VNR</t>
  </si>
  <si>
    <t>sp|Q07955|SRSF1_HUMAN.F56-RGGPPF.AFVEFEDPR</t>
  </si>
  <si>
    <t>sp|Q8IY67|RAVR1_HUMAN.F97-GTAF.VTLLNGEQAEAAINAFHQSR</t>
  </si>
  <si>
    <t>sp|Q9BW85|YJU2_HUMAN.I73-KETVQNEVYLGLPI.FR</t>
  </si>
  <si>
    <t>sp|O75534|CSDE1_HUMAN.G58-LFFHCSQYNG.NLQDLK</t>
  </si>
  <si>
    <t>sp|Q9H0Z9|RBM38_HUMAN.G112;sp|Q9BX46|RBM24_HUMAN.G89-KANVNLAYLG.AKPR</t>
  </si>
  <si>
    <t>sp|Q32P51|RA1L2_HUMAN.G20;sp|P09651|ROA1_HUMAN.G20-LFIGG.LSFETTDESLR</t>
  </si>
  <si>
    <t>sp|Q13151|ROA0_HUMAN.F143-RGFGF.VYFQNHDAADK</t>
  </si>
  <si>
    <t>sp|P11940|PABP1_HUMAN.R290-ITR.YQGVNLYVK</t>
  </si>
  <si>
    <t>sp|O95639|CPSF4_HUMAN.Y246-GPRPLEQVTCY.KCGEK</t>
  </si>
  <si>
    <t>sp|P61978|HNRPK_HUMAN.A304-A.RNLPLPPPPPPR</t>
  </si>
  <si>
    <t>sp|Q01085|TIAR_HUMAN.F142-GYGF.VSFYNK</t>
  </si>
  <si>
    <t>sp|P07910|HNRPC_HUMAN.G186-GSSKSG.KLKGDDLQAIKK</t>
  </si>
  <si>
    <t>sp|P51991|ROA3_HUMAN.A110-RA.VSREDSVKPGAHLTVK</t>
  </si>
  <si>
    <t>sp|Q9NZI8|IF2B1_HUMAN.T204-LLVPT.QYVGAIIGK</t>
  </si>
  <si>
    <t>sp|O95758|PTBP3_HUMAN.H432-H.QAVQLPR</t>
  </si>
  <si>
    <t>sp|P52597|HNRPF_HUMAN.S21-GLPWS.CSVEDVQNFLSDCTIHDGAAGVHFIYTR</t>
  </si>
  <si>
    <t>sp|P67809|YBOX1_HUMAN.P132-GAEAANVTGPGGVP.VQGSK</t>
  </si>
  <si>
    <t>sp|O60506|HNRPQ_HUMAN.K168-YGGPPPDSVYSGQQPSVGTEIFVGK.IPR</t>
  </si>
  <si>
    <t>sp|Q5JNZ5|RS26L_HUMAN.E46;sp|P62854|RS26_HUMAN.E46-NIVE.AAAVR</t>
  </si>
  <si>
    <t>sp|Q92841|DDX17_HUMAN.C298;sp|P17844|DDX5_HUMAN.C221-GVEIC.IATPGR</t>
  </si>
  <si>
    <t>sp|Q9UKA9|PTBP2_HUMAN.F439;sp|P26599|PTBP1_HUMAN.F438;sp|O95758|PTBP3_HUMAN.F459-F.KKPGSK</t>
  </si>
  <si>
    <t>sp|P52272|HNRPM_HUMAN.Y213-LGSTVFVANLDY.KVGWK</t>
  </si>
  <si>
    <t>sp|P35268|RL22_HUMAN.K80-ITVTSEVPFSK.R</t>
  </si>
  <si>
    <t>sp|Q13283|G3BP1_HUMAN.R314-INIPPQR.GPRPIR</t>
  </si>
  <si>
    <t>sp|Q15233|NONO_HUMAN.R207-KALDR.CSEGSFLLTTFPR</t>
  </si>
  <si>
    <t>sp|P07910|HNRPC_HUMAN.E87-MIAGQVLDINLAAE.PKVNR</t>
  </si>
  <si>
    <t>sp|Q16629|SRSF7_HUMAN.V40-AFSYYGPLRTV.WIAR</t>
  </si>
  <si>
    <t>sp|Q15056|IF4H_HUMAN.R109-GFCYVEFDEVDSLKEALTYDGALLGDR.SLR</t>
  </si>
  <si>
    <t>sp|P51991|ROA3_HUMAN.R113-AVSR.EDSVKPGAHLTVK</t>
  </si>
  <si>
    <t>sp|P61978|HNRPK_HUMAN.T177-ENTQTT.IKLFQECCPHSTDR</t>
  </si>
  <si>
    <t>sp|P31943|HNRH1_HUMAN.L18-VRGL.PWSCSADEVQR</t>
  </si>
  <si>
    <t>sp|P84103|SRSF3_HUMAN.R43-SVWVAR.NPPGFAFVEFEDPRDAADAVR</t>
  </si>
  <si>
    <t>sp|Q5JNZ5|RS26L_HUMAN.N43;sp|P62854|RS26_HUMAN.N43-FVIRN.IVEAAAVR</t>
  </si>
  <si>
    <t>sp|Q96D70|R3HD4_HUMAN.E140-VLRYLEDE.GRSK</t>
  </si>
  <si>
    <t>sp|Q02878|RL6_HUMAN.G155-ASITPGTILIILTG.RHR</t>
  </si>
  <si>
    <t>sp|Q14011|CIRBP_HUMAN.F15-LFVGGLSF.DTNEQSLEQVFSK</t>
  </si>
  <si>
    <t>sp|Q32P51|RA1L2_HUMAN.S22;sp|P09651|ROA1_HUMAN.S22-KLFIGGLS.FETTDESLR</t>
  </si>
  <si>
    <t>sp|P61978|HNRPK_HUMAN.Q457-IITITGTQDQIQNAQYLLQNSVKQ.YSGK</t>
  </si>
  <si>
    <t>sp|P14866|HNRPL_HUMAN.G545-SSSG.LLEWESK</t>
  </si>
  <si>
    <t>sp|Q7KZF4|SND1_HUMAN.L218-ALLLPDYYL.VTVMLSGIK</t>
  </si>
  <si>
    <t>sp|Q14103|HNRPD_HUMAN.R223-R.GFCFITFKEEEPVKK</t>
  </si>
  <si>
    <t>sp|Q86V81|THOC4_HUMAN.D85-QLPD.KWQHDLFDSGFGGGAGVETGGK</t>
  </si>
  <si>
    <t>sp|O60506|HNRPQ_HUMAN.H296-GFCFLEYEDH.KTAAQAR</t>
  </si>
  <si>
    <t>sp|P42704|LPPRC_HUMAN.R756-LDSSAVLDTGKYVGLVR.VLAK</t>
  </si>
  <si>
    <t>sp|Q9UKA9|PTBP2_HUMAN.H412-H.QTVQLPR</t>
  </si>
  <si>
    <t>sp|P52272|HNRPM_HUMAN.R70-FEPYANPTKR.YR</t>
  </si>
  <si>
    <t>sp|Q12926|ELAV2_HUMAN.Y82;sp|P26378|ELAV4_HUMAN.Y89-LVRDKITGQSLGY.GFVNYIDPK</t>
  </si>
  <si>
    <t>sp|P51991|ROA3_HUMAN.F44-LFIGGLSF.ETTDDSLR</t>
  </si>
  <si>
    <t>sp|P61978|HNRPK_HUMAN.P312-NLPLPPP.PPPR</t>
  </si>
  <si>
    <t>sp|Q7KZ85|SPT6H_HUMAN.F1239-LDNGVTGF.IPTK</t>
  </si>
  <si>
    <t>sp|Q92841|DDX17_HUMAN.I288;sp|P17844|DDX5_HUMAN.I211-STCIYGGAPKGPQI.R</t>
  </si>
  <si>
    <t>sp|P35268|RL22_HUMAN.Y82-ITVTSEVPFSKRY.LK</t>
  </si>
  <si>
    <t>sp|P22626|ROA2_HUMAN.R147-IDTIEIITDR.QSGKK</t>
  </si>
  <si>
    <t>sp|P62249|RS16_HUMAN.P2-MP.SKGPLQSVQVFGR</t>
  </si>
  <si>
    <t>sp|Q96A72|MGN2_HUMAN.K116;sp|P61326|MGN_HUMAN.K114-IGSLIDVNQSK.DPEGLR</t>
  </si>
  <si>
    <t>sp|Q7L2E3|DHX30_HUMAN.H976-FIH.GLIK</t>
  </si>
  <si>
    <t>sp|Q8IXT5|RB12B_HUMAN.H188-VFFSGLCVDGVIFLKH.HDGR</t>
  </si>
  <si>
    <t>sp|Q9H361|PABP3_HUMAN.G234;sp|P11940|PABP1_HUMAN.G234-GFG.FVSFER</t>
  </si>
  <si>
    <t>sp|Q9H0D6|XRN2_HUMAN.W644-YAW.QGVALLPFVDER</t>
  </si>
  <si>
    <t>sp|P12956|XRCC6_HUMAN.G538-ELVYPPDYNPEG.KVTK</t>
  </si>
  <si>
    <t>sp|Q96QR8|PURB_HUMAN.G160-GGGGFGAG.PGPGGLQSGQTIALPAQGLIEFR</t>
  </si>
  <si>
    <t>sp|Q86V81|THOC4_HUMAN.F115-LLVSNLDF.GVSDADIQELFAEFGTLK</t>
  </si>
  <si>
    <t>sp|P07910|HNRPC_HUMAN.V143-MYSYPARV.PPPPPIAR</t>
  </si>
  <si>
    <t>sp|P09651|ROA1_HUMAN.G205-SGSGNFGGG.RGGGFGGNDNFGR</t>
  </si>
  <si>
    <t>sp|Q14103|HNRPD_HUMAN.F227-GFCF.ITFKEEEPVKK</t>
  </si>
  <si>
    <t>sp|Q14103|HNRPD_HUMAN.S137;sp|O14979|HNRDL_HUMAN.S188-S.RGFGFVLFK</t>
  </si>
  <si>
    <t>sp|Q86U38|NOP9_HUMAN.T607-NVALT.TFLK</t>
  </si>
  <si>
    <t>sp|Q13310|PABP4_HUMAN.Y291-ISRY.QGVNLYIK</t>
  </si>
  <si>
    <t>sp|P52272|HNRPM_HUMAN.R72-YR.AFITNIPFDVK</t>
  </si>
  <si>
    <t>sp|Q15056|IF4H_HUMAN.C85-GFC.YVEFDEVDSLK</t>
  </si>
  <si>
    <t>sp|Q9NZI8|IF2B1_HUMAN.R525-TVNELQNLTAAEVVVPR.DQTPDENDQVIVK</t>
  </si>
  <si>
    <t>sp|P23246|SFPQ_HUMAN.F336-GFGF.IKLESR</t>
  </si>
  <si>
    <t>sp|P43243|MATR3_HUMAN.R412-GKNLR.YQLLQLVEPFGVISNHLILNK</t>
  </si>
  <si>
    <t>sp|P38159|RBMX_HUMAN.F89-VEQATKPSF.ESGR</t>
  </si>
  <si>
    <t>sp|P38159|RBMX_HUMAN.F89-VEQATKPSF.ESGRR</t>
  </si>
  <si>
    <t>sp|P67809|YBOX1_HUMAN.Y197-RRFPPYY.MR</t>
  </si>
  <si>
    <t>sp|Q9HCG8|CWC22_HUMAN.R247-GYRR.NDK</t>
  </si>
  <si>
    <t>sp|Q00577|PURA_HUMAN.T225-LIDDYGVEEEPAELPEGTSLT.VDNKR</t>
  </si>
  <si>
    <t>sp|P52272|HNRPM_HUMAN.D81-AFITNIPFD.VK</t>
  </si>
  <si>
    <t>sp|O43390|HNRPR_HUMAN.Y434-STAYEDY.YYHPPPR</t>
  </si>
  <si>
    <t>sp|Q9UKM9|RALY_HUMAN.P148-RP.RVTVPLVR</t>
  </si>
  <si>
    <t>sp|P26599|PTBP1_HUMAN.Y127-GQPIY.IQFSNHK</t>
  </si>
  <si>
    <t>sp|P62995|TRA2B_HUMAN.C119-ANPDPNCC.LGVFGLSLYTTER</t>
  </si>
  <si>
    <t>sp|P26599|PTBP1_HUMAN.N132-GQPIYIQFSN.HKELK</t>
  </si>
  <si>
    <t>sp|P22626|ROA2_HUMAN.G249-GFGDGYNGYGG.GPGGGNFGGSPGYGGGR</t>
  </si>
  <si>
    <t>sp|P09651|ROA1_HUMAN.G335-GGNFGG.RSSGPYGGGGQYFAKPR</t>
  </si>
  <si>
    <t>sp|Q07955|SRSF1_HUMAN.P54-GGP.PFAFVEFEDPR</t>
  </si>
  <si>
    <t>sp|P43243|MATR3_HUMAN.P580-KLVLRIP.NR</t>
  </si>
  <si>
    <t>sp|Q07955|SRSF1_HUMAN.F58-RGGPPFAF.VEFEDPRDAEDAVYGR</t>
  </si>
  <si>
    <t>sp|Q32P51|RA1L2_HUMAN.F23;sp|P09651|ROA1_HUMAN.F23-KLFIGGLSF.ETTDESLR</t>
  </si>
  <si>
    <t>sp|P42704|LPPRC_HUMAN.R1387-YAGEPVPFIEPPESFEFYAQQLR.K</t>
  </si>
  <si>
    <t>sp|P22626|ROA2_HUMAN.G154-G.FGFVTFDDHDPVDK</t>
  </si>
  <si>
    <t>sp|Q6W3E5|GDPD4_HUMAN.H339-PPPKH.PLR</t>
  </si>
  <si>
    <t>sp|P62861|RS30_HUMAN.T48-FVNVVPT.FGKKK</t>
  </si>
  <si>
    <t>sp|Q04837|SSBP_HUMAN.I138-QATTIIADNII.FLSDQTK</t>
  </si>
  <si>
    <t>sp|Q96E39|RMXL1_HUMAN.A52;sp|O75526|RMXL2_HUMAN.A52;sp|Q8N7X1|RMXL3_HUMAN.A52;sp|P38159|RBMX_HUMAN.A52-GFA.FVTFESPADAK</t>
  </si>
  <si>
    <t>sp|P23588|IF4B_HUMAN.R164-GFGYAEFEDLDSLLSALSLNEESLGNR.R</t>
  </si>
  <si>
    <t>sp|P61978|HNRPK_HUMAN.G385-GSYGDLGG.PIITTQVTIPK</t>
  </si>
  <si>
    <t>sp|Q13162|PRDX4_HUMAN.L264-L.KYFDKLN</t>
  </si>
  <si>
    <t>sp|P43243|MATR3_HUMAN.H428-YQLLQLVEPFGVISNH.LILNK</t>
  </si>
  <si>
    <t>sp|O43390|HNRPR_HUMAN.T429-QASRST.AYEDYYYHPPPR</t>
  </si>
  <si>
    <t>sp|Q13148|TADBP_HUMAN.P112-TSDLIVLGLP.WKTTEQDLK</t>
  </si>
  <si>
    <t>sp|Q00839|HNRPU_HUMAN.A203-SSGPTSLFAVTVAPPGA.R</t>
  </si>
  <si>
    <t>sp|Q92841|DDX17_HUMAN.R480;sp|P17844|DDX5_HUMAN.R403-APILIATDVASR.GLDVEDVK</t>
  </si>
  <si>
    <t>sp|Q01085|TIAR_HUMAN.K176;sp|P31483|TIA1_HUMAN.K185-TNWATRK.PPAPK</t>
  </si>
  <si>
    <t>sp|P52597|HNRPF_HUMAN.I305-GLPYKATENDI.YNFFSPLNPVR</t>
  </si>
  <si>
    <t>sp|Q14011|CIRBP_HUMAN.F51-GFGF.VTFENIDDAK</t>
  </si>
  <si>
    <t>sp|Q13151|ROA0_HUMAN.P42-GHFEAFGTLTDCVVVVNP.QTKR</t>
  </si>
  <si>
    <t>sp|Q14103|HNRPD_HUMAN.G224-RRG.FCFITFKEEEPVKK</t>
  </si>
  <si>
    <t>sp|Q15717|ELAV1_HUMAN.R85-AINTLNGLR.LQSK</t>
  </si>
  <si>
    <t>sp|P52597|HNRPF_HUMAN.R52-EGR.QSGEAFVELGSEDDVK</t>
  </si>
  <si>
    <t>sp|B7ZW38|HNRC3_HUMAN.P88;sp|P0DMR1|HNRC4_HUMAN.P88;sp|O60812|HNRC1_HUMAN.P88-MIASQVVDINLAAEP.KVNR</t>
  </si>
  <si>
    <t>sp|Q14103|HNRPD_HUMAN.K129-FGEVVDCTLK.LDPITGR</t>
  </si>
  <si>
    <t>sp|Q13595|TRA2A_HUMAN.Q154-YGPLSGVNVVYDQ.RTGR</t>
  </si>
  <si>
    <t>sp|P84103|SRSF3_HUMAN.P92-NRGP.PPSWGR</t>
  </si>
  <si>
    <t>sp|P38159|RBMX_HUMAN.S88-VEQATKPS.FESGR</t>
  </si>
  <si>
    <t>sp|P22626|ROA2_HUMAN.Y174-Y.HTINGHNAEVR</t>
  </si>
  <si>
    <t>sp|P62633|CNBP_HUMAN.Y120-DCDHADEQKCY.SCGEFGHIQK</t>
  </si>
  <si>
    <t>sp|Q9UKM9|RALY_HUMAN.R103-R.AASAIYSGYIFDYDYYR</t>
  </si>
  <si>
    <t>sp|O43390|HNRPR_HUMAN.F378-LKDYAF.VHFEDR</t>
  </si>
  <si>
    <t>sp|Q15365|PCBP1_HUMAN.G114-LVVPATQCGSLIG.KGGCK</t>
  </si>
  <si>
    <t>sp|O75494|SRS10_HUMAN.P8-YLRPP.NTSLFVR</t>
  </si>
  <si>
    <t>sp|P61978|HNRPK_HUMAN.Y449-IITITGTQDQIQNAQY.LLQNSVK</t>
  </si>
  <si>
    <t>sp|P84103|SRSF3_HUMAN.C6-DSC.PLDCK</t>
  </si>
  <si>
    <t>sp|Q15365|PCBP1_HUMAN.A106-LVVPA.TQCGSLIGK</t>
  </si>
  <si>
    <t>sp|O75534|CSDE1_HUMAN.L698-KL.FFHVK</t>
  </si>
  <si>
    <t>sp|P35268|RL22_HUMAN.F78-ITVTSEVPF.SKR</t>
  </si>
  <si>
    <t>sp|O15523|DDX3Y_HUMAN.A302;sp|O00571|DDX3X_HUMAN.A304-VRPCVVYGGA.DIGQQIR</t>
  </si>
  <si>
    <t>sp|Q96PK6|RBM14_HUMAN.A235-ASYVAPLTAQPA.TYRAQPSVSLGAAYR</t>
  </si>
  <si>
    <t>sp|Q7L2E3|DHX30_HUMAN.S1052-TKS.GNILLHK</t>
  </si>
  <si>
    <t>sp|P09651|ROA1_HUMAN.F333-GGNF.GGRSSGPYGGGGQYFAKPR</t>
  </si>
  <si>
    <t>sp|O75534|CSDE1_HUMAN.G218-EIFFHYSEFKG.DLETLQPGDDVEFTIK</t>
  </si>
  <si>
    <t>sp|P10070|GLI2_HUMAN.S219-FS.SPRVTPR</t>
  </si>
  <si>
    <t>sp|O60506|HNRPQ_HUMAN.K297-GFCFLEYEDHK.TAAQAR</t>
  </si>
  <si>
    <t>sp|Q86SE5|RALYL_HUMAN.D37-KVD.IEAIFSK</t>
  </si>
  <si>
    <t>sp|P26599|PTBP1_HUMAN.L399-L.HGKPIR</t>
  </si>
  <si>
    <t>sp|Q8TE67|ES8L3_HUMAN.L317-ETSAPELVHIL.FK</t>
  </si>
  <si>
    <t>sp|O60506|HNRPQ_HUMAN.C211-GYAFVTFC.TK</t>
  </si>
  <si>
    <t>sp|Q9NZB2|F120A_HUMAN.C919-VAAASGHC.GAFSGSDSSR</t>
  </si>
  <si>
    <t>sp|P31943|HNRH1_HUMAN.R114;sp|P55795|HNRH2_HUMAN.R114-HTGPNSPDTANDGFVR.LR</t>
  </si>
  <si>
    <t>sp|Q7KZF4|SND1_HUMAN.H201-HFVDSHHQKPVNAIIEH.VRDGSVVR</t>
  </si>
  <si>
    <t>sp|P62861|RS30_HUMAN.F49-FVNVVPTF.GKKKGPNANS</t>
  </si>
  <si>
    <t>sp|P23396|RS3_HUMAN.T93-VAT.RGLCAIAQAESLR</t>
  </si>
  <si>
    <t>sp|P22626|ROA2_HUMAN.F256-GFGDGYNGYGGGPGGGNF.GGSPGYGGGR</t>
  </si>
  <si>
    <t>sp|Q13148|TADBP_HUMAN.G278-FGG.NPGGFGNQGGFGNSR</t>
  </si>
  <si>
    <t>sp|P36578|RL4_HUMAN.I224-AFRNI.PGITLLNVSK</t>
  </si>
  <si>
    <t>sp|P12956|XRCC6_HUMAN.P313-TRTFNTSTGGLLLP.SDTKR</t>
  </si>
  <si>
    <t>sp|P51991|ROA3_HUMAN.A170-RGFA.FVTFDDHDTVDK</t>
  </si>
  <si>
    <t>sp|Q7L2E3|DHX30_HUMAN.P175-QLNPESIRP.GGPGGLSR</t>
  </si>
  <si>
    <t>sp|P23588|IF4B_HUMAN.S131-LPREPS.NPER</t>
  </si>
  <si>
    <t>sp|Q00839|HNRPU_HUMAN.Y260-GYFEY.IEENKYSR</t>
  </si>
  <si>
    <t>sp|Q00577|PURA_HUMAN.T173-QT.VNRGPGLGSTQGQTIALPAQGLIEFR</t>
  </si>
  <si>
    <t>sp|Q05195|MAD1_HUMAN.I105-AKLHI.KK</t>
  </si>
  <si>
    <t>sp|Q14103|HNRPD_HUMAN.F225-RRGF.CFITFKEEEPVKK</t>
  </si>
  <si>
    <t>sp|P26599|PTBP1_HUMAN.F486-GFKF.FQKDR</t>
  </si>
  <si>
    <t>sp|P67809|YBOX1_HUMAN.Y99;sp|P16989|YBOX3_HUMAN.Y131-Y.LRSVGDGETVEFDVVEGEK</t>
  </si>
  <si>
    <t>sp|P14866|HNRPL_HUMAN.G537-VFSG.KSER</t>
  </si>
  <si>
    <t>sp|P61978|HNRPK_HUMAN.I387-GSYGDLGGPI.ITTQVTIPK</t>
  </si>
  <si>
    <t>sp|O00148|DX39A_HUMAN.K154-VSVFFGGLSIK.KDEEVLKK</t>
  </si>
  <si>
    <t>sp|O75494|SRS10_HUMAN.F13-YLRPPNTSLF.VRNVADDTR</t>
  </si>
  <si>
    <t>sp|A0A1B0GUU1|CQ113_HUMAN.N14-KPAGEASN.SNKK</t>
  </si>
  <si>
    <t>sp|Q9NWB1|RFOX1_HUMAN.F126;sp|O43251|RFOX2_HUMAN.F130;sp|A6NFN3|RFOX3_HUMAN.F108-RLHVSNIPF.RFRDPDLR</t>
  </si>
  <si>
    <t>sp|Q14103|HNRPD_HUMAN.P132-LDP.ITGR</t>
  </si>
  <si>
    <t>sp|P61978|HNRPK_HUMAN.G158-LLIHQSLAGG.IIGVK</t>
  </si>
  <si>
    <t>sp|Q32P51|RA1L2_HUMAN.R146;sp|P09651|ROA1_HUMAN.R146-KR.GFAFVTFDDHDSVDK</t>
  </si>
  <si>
    <t>sp|Q96AE4|FUBP1_HUMAN.P138-IQIAP.DSGGLPER</t>
  </si>
  <si>
    <t>sp|P23246|SFPQ_HUMAN.G395-NLSPYVSNELLEEAFSQFG.PIER</t>
  </si>
  <si>
    <t>sp|P31943|HNRH1_HUMAN.F120;sp|P55795|HNRH2_HUMAN.F120;sp|P31942|HNRH3_HUMAN.F25-GLPF.GCSK</t>
  </si>
  <si>
    <t>sp|Q9Y3D9|RT23_HUMAN.F85-FYSVYGSGQRAF.DLFNPNFK</t>
  </si>
  <si>
    <t>sp|P23246|SFPQ_HUMAN.P674-FGQGGAGP.VGGQGPR</t>
  </si>
  <si>
    <t>sp|P62861|RS30_HUMAN.P47-FVNVVP.TFGK</t>
  </si>
  <si>
    <t>sp|O00425|IF2B3_HUMAN.R525-TVNELQNLSSAEVVVPR.DQTPDENDQVVVK</t>
  </si>
  <si>
    <t>sp|P23396|RS3_HUMAN.K90-FGFPEGSVELYAEK.VATR</t>
  </si>
  <si>
    <t>sp|O75534|CSDE1_HUMAN.S276-VPS.KNQNDPLPGR</t>
  </si>
  <si>
    <t>sp|P09651|ROA1_HUMAN.K350-SSGPYGGGGQYFAK.PR</t>
  </si>
  <si>
    <t>sp|P61978|HNRPK_HUMAN.K456-IITITGTQDQIQNAQYLLQNSVK.QYSGK</t>
  </si>
  <si>
    <t>sp|Q15233|NONO_HUMAN.G197-GIVEFSG.KPAAR</t>
  </si>
  <si>
    <t>sp|O43390|HNRPR_HUMAN.T141;sp|O60506|HNRPQ_HUMAN.T138-TGYTLDVT.TGQR</t>
  </si>
  <si>
    <t>sp|Q16629|SRSF7_HUMAN.F51-NPPGFAF.VEFEDPRDAEDAVR</t>
  </si>
  <si>
    <t>sp|O76021|RL1D1_HUMAN.P166-LLP.SLIGR</t>
  </si>
  <si>
    <t>sp|Q99729|ROAA_HUMAN.R110-SR.GFGFILFK</t>
  </si>
  <si>
    <t>sp|P09651|ROA1_HUMAN.P340-SSGP.YGGGGQYFAKPR</t>
  </si>
  <si>
    <t>sp|Q9Y4C8|RBM19_HUMAN.H432-YGPLSELH.YPIDSLTK</t>
  </si>
  <si>
    <t>sp|Q92945|FUBP2_HUMAN.G437-CG.LVIGR</t>
  </si>
  <si>
    <t>sp|P07910|HNRPC_HUMAN.K50-IVGCSVHK.GFAFVQYVNER</t>
  </si>
  <si>
    <t>sp|P98179|RBM3_HUMAN.R41-LFVGGLNFNTDEQALEDHFSSFGPISEVVVVKDR.ETQR</t>
  </si>
  <si>
    <t>sp|P26599|PTBP1_HUMAN.G483-G.FKFFQK</t>
  </si>
  <si>
    <t>sp|Q32P51|RA1L2_HUMAN.F17;sp|P09651|ROA1_HUMAN.F17-KLF.IGGLSFETTDESLR</t>
  </si>
  <si>
    <t>sp|P26599|PTBP1_HUMAN.H411-ITLSKH.QNVQLPR</t>
  </si>
  <si>
    <t>sp|P26599|PTBP1_HUMAN.K428-EGQEDQGLTK.DYGNSPLHR</t>
  </si>
  <si>
    <t>sp|O76021|RL1D1_HUMAN.R162-IR.RLLPSLIGR</t>
  </si>
  <si>
    <t>sp|O43823|AKAP8_HUMAN.R387-AADR.IQFACSVCK</t>
  </si>
  <si>
    <t>sp|P23396|RS3_HUMAN.R54-TEIIILATR.TQNVLGEK</t>
  </si>
  <si>
    <t>sp|P35268|RL22_HUMAN.Y82-SKITVTSEVPFSKRY.LK</t>
  </si>
  <si>
    <t>sp|P19338|NUCL_HUMAN.K398-TLLAK.NLPYK</t>
  </si>
  <si>
    <t>sp|P26599|PTBP1_HUMAN.L66-KL.PIDVTEGEVISLGLPFGK</t>
  </si>
  <si>
    <t>sp|Q07955|SRSF1_HUMAN.G53-RGG.PPFAFVEFEDPRDAEDAVYGR</t>
  </si>
  <si>
    <t>sp|P51991|ROA3_HUMAN.H122-EDSVKPGAH.LTVKK</t>
  </si>
  <si>
    <t>sp|P46087|NOP2_HUMAN.L338-GVNLDPL.GK</t>
  </si>
  <si>
    <t>sp|P13010|XRCC5_HUMAN.N402-RAN.PQVGVAFPHIK</t>
  </si>
  <si>
    <t>sp|P07910|HNRPC_HUMAN.P148-VPPPPP.IARAVVPSKR</t>
  </si>
  <si>
    <t>sp|Q14103|HNRPD_HUMAN.F142;sp|O14979|HNRDL_HUMAN.F193-GFGF.VLFK</t>
  </si>
  <si>
    <t>sp|P07910|HNRPC_HUMAN.F54-GFAF.VQYVNER</t>
  </si>
  <si>
    <t>sp|P61978|HNRPK_HUMAN.N134-IIPTLEEGLQLPSPTATSQLPLESDAVECLN.YQHYK</t>
  </si>
  <si>
    <t>sp|Q01130|SRSF2_HUMAN.P46-VGDVYIP.RDRYTK</t>
  </si>
  <si>
    <t>sp|O43390|HNRPR_HUMAN.Y436-STAYEDYYY.HPPPR</t>
  </si>
  <si>
    <t>sp|P19338|NUCL_HUMAN.Y402-NLPY.KVTQDELK</t>
  </si>
  <si>
    <t>sp|P42704|LPPRC_HUMAN.L545-SNTLPISLQSIRSSLL.LGFR</t>
  </si>
  <si>
    <t>sp|P26599|PTBP1_HUMAN.L260;sp|O95758|PTBP3_HUMAN.L258-IDFSKL.TSLNVK</t>
  </si>
  <si>
    <t>sp|O43390|HNRPR_HUMAN.C226-EAAQEAVKLC.DSYEIRPGK</t>
  </si>
  <si>
    <t>sp|P22626|ROA2_HUMAN.S58-LTDCVVMRDPAS.KR</t>
  </si>
  <si>
    <t>sp|Q96KR1|ZFR_HUMAN.R627-KVNPDLQVEVKPSIR.AR</t>
  </si>
  <si>
    <t>sp|Q15233|NONO_HUMAN.H106-AGEVFIH.KDKGFGFIR</t>
  </si>
  <si>
    <t>sp|Q9UKV8|AGO2_HUMAN.P557-TTP.QTLSNLCLK</t>
  </si>
  <si>
    <t>sp|Q00839|HNRPU_HUMAN.C607-KAVVVC.PKDEDYK</t>
  </si>
  <si>
    <t>sp|P61978|HNRPK_HUMAN.R414-QIR.HESGASIK</t>
  </si>
  <si>
    <t>sp|Q02543|RL18A_HUMAN.P72-SSGEIVYCGQVFEKSP.LR</t>
  </si>
  <si>
    <t>sp|B7ZW38|HNRC3_HUMAN.K39;sp|P0DMR1|HNRC4_HUMAN.K39;sp|P07910|HNRPC_HUMAN.K39;sp|B2RXH8|HNRC2_HUMAN.K39;sp|O60812|HNRC1_HUMAN.K39-KSDVEAIFSK.YGK</t>
  </si>
  <si>
    <t>sp|P23246|SFPQ_HUMAN.L463-PVIVEPLEQLDDEDGLPEKL.AQK</t>
  </si>
  <si>
    <t>sp|P14866|HNRPL_HUMAN.H587-LCFSTAQH.AS</t>
  </si>
  <si>
    <t>sp|Q96QR8|PURB_HUMAN.A106-DSLGDFIEHYAQLGPSSPEQLA.AGAEEGGGPRR</t>
  </si>
  <si>
    <t>sp|Q96QR8|PURB_HUMAN.P252-VSEVKP.SYRNAITVPFK</t>
  </si>
  <si>
    <t>sp|P22626|ROA2_HUMAN.G208-GGNFG.FGDSR</t>
  </si>
  <si>
    <t>sp|Q13310|PABP4_HUMAN.F235-GFGF.VSYEK</t>
  </si>
  <si>
    <t>sp|Q13151|ROA0_HUMAN.E177-AVPKE.DIYSGGGGGGSR</t>
  </si>
  <si>
    <t>sp|Q8IWA0|WDR75_HUMAN.F285-NKEF.LPR</t>
  </si>
  <si>
    <t>sp|Q92841|DDX17_HUMAN.C270-ELAQQVQQVADDYGKC.SR</t>
  </si>
  <si>
    <t>sp|Q9NZI8|IF2B1_HUMAN.K440-FASASIK.IAPPETPDSK</t>
  </si>
  <si>
    <t>sp|P84103|SRSF3_HUMAN.P46-SVWVARNPP.GFAFVEFEDPR</t>
  </si>
  <si>
    <t>sp|P07910|HNRPC_HUMAN.A53-IVGCSVHKGFA.FVQYVNER</t>
  </si>
  <si>
    <t>sp|Q13148|TADBP_HUMAN.P280-FGGNP.GGFGNQGGFGNSR</t>
  </si>
  <si>
    <t>sp|P31943|HNRH1_HUMAN.L115;sp|P55795|HNRH2_HUMAN.L115;sp|P31942|HNRH3_HUMAN.L20-L.RGLPFGCSK</t>
  </si>
  <si>
    <t>sp|P61978|HNRPK_HUMAN.Q457-IITITGTQDQIQNAQYLLQNSVKQ.YSGKFF</t>
  </si>
  <si>
    <t>sp|Q13151|ROA0_HUMAN.K138-K.RGFGFVYFQNHDAADK</t>
  </si>
  <si>
    <t>sp|P26599|PTBP1_HUMAN.L136-GQPIYIQFSNHKEL.KTDSSPNQAR</t>
  </si>
  <si>
    <t>sp|P67809|YBOX1_HUMAN.R283-YRR.NFNYR</t>
  </si>
  <si>
    <t>sp|P82912|RT11_HUMAN.H92-ASH.NNTQIQVVSASNEPLAFASCGTEGFR</t>
  </si>
  <si>
    <t>sp|Q32P51|RA1L2_HUMAN.G19;sp|P09651|ROA1_HUMAN.G19-KLFIG.GLSFETTDESLR</t>
  </si>
  <si>
    <t>sp|P55081|MFAP1_HUMAN.K238-RK.YTLK</t>
  </si>
  <si>
    <t>sp|P84103|SRSF3_HUMAN.R90-NR.GPPPSWGR</t>
  </si>
  <si>
    <t>sp|P42704|LPPRC_HUMAN.S542-SNTLPISLQSIRS.SLLLGFR</t>
  </si>
  <si>
    <t>sp|Q15056|IF4H_HUMAN.R109-EALTYDGALLGDR.SLR</t>
  </si>
  <si>
    <t>sp|P52597|HNRPF_HUMAN.R16-LR.GLPWSCSVEDVQNFLSDCTIHDGAAGVHFIYTR</t>
  </si>
  <si>
    <t>sp|P49590|SYHM_HUMAN.H454-LLTQLH.YCESTGIPLVVIIGEQELK</t>
  </si>
  <si>
    <t>sp|Q32P51|RA1L2_HUMAN.L21;sp|P09651|ROA1_HUMAN.L21-LFIGGL.SFETTDESLR</t>
  </si>
  <si>
    <t>sp|P23396|RS3_HUMAN.Y87-FGFPEGSVELY.AEK</t>
  </si>
  <si>
    <t>sp|Q14103|HNRPD_HUMAN.P132-FGEVVDCTLKLDP.ITGRSR</t>
  </si>
  <si>
    <t>sp|Q92841|DDX17_HUMAN.P283;sp|P17844|DDX5_HUMAN.P206-STCIYGGAP.KGPQIR</t>
  </si>
  <si>
    <t>sp|Q9NZI8|IF2B1_HUMAN.E11-LYIGNLNE.SVTPADLEK</t>
  </si>
  <si>
    <t>sp|P35268|RL22_HUMAN.F78-SKITVTSEVPF.SKRYLK</t>
  </si>
  <si>
    <t>sp|P23246|SFPQ_HUMAN.V364-V.RFATHAAALSVR</t>
  </si>
  <si>
    <t>sp|Q32P51|RA1L2_HUMAN.L21;sp|P09651|ROA1_HUMAN.L21-KLFIGGL.SFETTDESLR</t>
  </si>
  <si>
    <t>sp|O43390|HNRPR_HUMAN.P412-EIEGEEIEIVLAKPP.DK</t>
  </si>
  <si>
    <t>sp|Q00839|HNRPU_HUMAN.H253-EDH.GRGYFEYIEENKYSR</t>
  </si>
  <si>
    <t>sp|P84103|SRSF3_HUMAN.F50-NPPGFAF.VEFEDPRDAADAVR</t>
  </si>
  <si>
    <t>sp|Q15717|ELAV1_HUMAN.R136-IINSR.VLVDQTTGLSR</t>
  </si>
  <si>
    <t>sp|P67809|YBOX1_HUMAN.Y202-RPY.GRRPQYSNPPVQGEVMEGADNQGAGEQGRPVR</t>
  </si>
  <si>
    <t>sp|O60506|HNRPQ_HUMAN.K407-DLEGENIEIVFAK.PPDQK</t>
  </si>
  <si>
    <t>sp|Q13310|PABP4_HUMAN.R41-FSPAGPVLSIR.VCR</t>
  </si>
  <si>
    <t>sp|Q96I24|FUBP3_HUMAN.G153-NGPG.FHNDIDSNSTIQEILIPASK</t>
  </si>
  <si>
    <t>sp|Q00839|HNRPU_HUMAN.F258-GYF.EYIEENKYSR</t>
  </si>
  <si>
    <t>sp|P07910|HNRPC_HUMAN.I149-VPPPPPI.AR</t>
  </si>
  <si>
    <t>sp|P17844|DDX5_HUMAN.C234-LIDFLEC.GK</t>
  </si>
  <si>
    <t>sp|P09651|ROA1_HUMAN.F348-SSGPYGGGGQYF.AKPR</t>
  </si>
  <si>
    <t>sp|Q7L0Y3|TM10C_HUMAN.H381-RKH.TGFLEISQHSQEFINR</t>
  </si>
  <si>
    <t>sp|P31943|HNRH1_HUMAN.E56-EGRPSGE.AFVELESEDEVK</t>
  </si>
  <si>
    <t>sp|Q6P5R6|RL22L_HUMAN.K78;sp|P35268|RL22_HUMAN.K84-YLK.YLTKK</t>
  </si>
  <si>
    <t>sp|Q96QR8|PURB_HUMAN.G165-QTVNRGGGGFGAGPGPGG.LQSGQTIALPAQGLIEFR</t>
  </si>
  <si>
    <t>sp|Q96KR1|ZFR_HUMAN.R1024-LLAFR.QIHK</t>
  </si>
  <si>
    <t>sp|Q13148|TADBP_HUMAN.C244-AFAFVTFADDQIAQSLC.GEDLIIK</t>
  </si>
  <si>
    <t>sp|P19338|NUCL_HUMAN.F310-VEGTEPTTAFNLF.VGNLNFNK</t>
  </si>
  <si>
    <t>sp|Q32P51|RA1L2_HUMAN.F150;sp|P09651|ROA1_HUMAN.F150-RGFAF.VTFDDHDSVDK</t>
  </si>
  <si>
    <t>sp|Q01085|TIAR_HUMAN.F237-VF.PEKGYSFVR</t>
  </si>
  <si>
    <t>sp|P61978|HNRPK_HUMAN.K163-LLIHQSLAGGIIGVK.GAK</t>
  </si>
  <si>
    <t>sp|Q15056|IF4H_HUMAN.G16-AYSSFG.GGR</t>
  </si>
  <si>
    <t>sp|O75821|EIF3G_HUMAN.Y269-ETDLQELFRPFGSISRIY.LAK</t>
  </si>
  <si>
    <t>sp|Q07955|SRSF1_HUMAN.P130-VVVSGLPP.SGSWQDLK</t>
  </si>
  <si>
    <t>sp|Q01130|SRSF2_HUMAN.T22-VDNLT.YRTSPDTLR</t>
  </si>
  <si>
    <t>sp|Q01130|SRSF2_HUMAN.G113-YGGG.GYGR</t>
  </si>
  <si>
    <t>sp|Q00839|HNRPU_HUMAN.K565-APQCLGK.FIEIAAR</t>
  </si>
  <si>
    <t>sp|Q9BUJ2|HNRL1_HUMAN.T485-WDVLIQQAT.QCLNRLIQIAAR</t>
  </si>
  <si>
    <t>sp|Q14103|HNRPD_HUMAN.C126-FGEVVDC.TLKLDPITGR</t>
  </si>
  <si>
    <t>sp|Q07955|SRSF1_HUMAN.P54-RGGP.PFAFVEFEDPRDAEDAVYGR</t>
  </si>
  <si>
    <t>sp|Q96QR8|PURB_HUMAN.F157-GGGGF.GAGPGPGGLQSGQTIALPAQGLIEFR</t>
  </si>
  <si>
    <t>sp|Q96SQ5|ZN587_HUMAN.C413;sp|Q8TAU3|ZN417_HUMAN.C413-EC.GKSFRYR</t>
  </si>
  <si>
    <t>sp|Q9UKM9|RALY_HUMAN.Y130-LFDY.RGRLSPVPVPR</t>
  </si>
  <si>
    <t>sp|P40429|RL13A_HUMAN.Y54-NKLKY.LAFLR</t>
  </si>
  <si>
    <t>sp|Q9NSC2|SALL1_HUMAN.I1005-FKNTACDI.CGK</t>
  </si>
  <si>
    <t>sp|Q13151|ROA0_HUMAN.Y180-AVPKEDIY.SGGGGGGSR</t>
  </si>
  <si>
    <t>sp|Q9NR56|MBNL1_HUMAN.V18;sp|Q9NUK0|MBNL3_HUMAN.V19-WLTLEV.CREFQR</t>
  </si>
  <si>
    <t>sp|P22626|ROA2_HUMAN.N218-GGNFGFGDSRGGGGN.FGPGPGSNFR</t>
  </si>
  <si>
    <t>sp|Q15366|PCBP2_HUMAN.P64-IITLAGP.TNAIFK</t>
  </si>
  <si>
    <t>sp|O00425|IF2B3_HUMAN.K483-IKEENFVSPK.EEVK</t>
  </si>
  <si>
    <t>sp|Q14103|HNRPD_HUMAN.R136-LDPITGR.SR</t>
  </si>
  <si>
    <t>sp|P31942|HNRH3_HUMAN.G201-G.LPFRATENDIANFFSPLNPIR</t>
  </si>
  <si>
    <t>sp|Q86U38|NOP9_HUMAN.R225-TLLQVLGGTILESERAR.PR</t>
  </si>
  <si>
    <t>sp|O60506|HNRPQ_HUMAN.L275-VTEGLTDVIL.YHQPDDK</t>
  </si>
  <si>
    <t>sp|O14979|HNRDL_HUMAN.D182-FGEVVDCTIKTD.PVTGR</t>
  </si>
  <si>
    <t>sp|P22626|ROA2_HUMAN.P221-GGGGNFGP.GPGSNFR</t>
  </si>
  <si>
    <t>sp|P67809|YBOX1_HUMAN.R283-R.NFNYR</t>
  </si>
  <si>
    <t>sp|Q96PK6|RBM14_HUMAN.P155-KGP.GLAVQSGDK</t>
  </si>
  <si>
    <t>sp|Q14011|CIRBP_HUMAN.F9-LF.VGGLSFDTNEQSLEQVFSK</t>
  </si>
  <si>
    <t>sp|P22626|ROA2_HUMAN.G26-KLFIG.GLSFETTEESLR</t>
  </si>
  <si>
    <t>sp|P42704|LPPRC_HUMAN.Q538-SNTLPISLQ.SIRSSLLLGFR</t>
  </si>
  <si>
    <t>sp|Q32P51|RA1L2_HUMAN.R82;sp|P51991|ROA3_HUMAN.R103;sp|P09651|ROA1_HUMAN.R82-VDGR.VVEPK</t>
  </si>
  <si>
    <t>sp|O75534|CSDE1_HUMAN.F685-DQF.GFINYEVGDSK</t>
  </si>
  <si>
    <t>sp|P61978|HNRPK_HUMAN.R69-ALR.TDYNASVSVPDSSGPER</t>
  </si>
  <si>
    <t>sp|Q92945|FUBP2_HUMAN.P330-IGGGIDVPVP.RHSVGVVIGR</t>
  </si>
  <si>
    <t>sp|P52272|HNRPM_HUMAN.S136-AAEVLNKHS.LSGRPLK</t>
  </si>
  <si>
    <t>sp|Q9GZT3|SLIRP_HUMAN.I49-RCI.LPFDKETGFHR</t>
  </si>
  <si>
    <t>sp|P43243|MATR3_HUMAN.R578-KLVLR.IPNR</t>
  </si>
  <si>
    <t>sp|P62995|TRA2B_HUMAN.Y128-ANPDPNCCLGVFGLSLY.TTER</t>
  </si>
  <si>
    <t>sp|Q12906|ILF3_HUMAN.N599-LFPDTPLALDAN.KK</t>
  </si>
  <si>
    <t>sp|P22626|ROA2_HUMAN.Q148-IDTIEIITDRQ.SGK</t>
  </si>
  <si>
    <t>sp|Q6PJQ5|FOXR2_HUMAN.P60-PPEMP.QKRR</t>
  </si>
  <si>
    <t>sp|Q86V81|THOC4_HUMAN.L113-LLVSNL.DFGVSDADIQELFAEFGTLKK</t>
  </si>
  <si>
    <t>sp|Q32P51|RA1L2_HUMAN.A149;sp|P09651|ROA1_HUMAN.A149-RGFA.FVTFDDHDSVDK</t>
  </si>
  <si>
    <t>sp|Q14764|MVP_HUMAN.E376-VEVVEE.R</t>
  </si>
  <si>
    <t>sp|P62861|RS30_HUMAN.F49-FVNVVPTF.GKK</t>
  </si>
  <si>
    <t>sp|P07910|HNRPC_HUMAN.P88-MIAGQVLDINLAAEP.K</t>
  </si>
  <si>
    <t>sp|P42704|LPPRC_HUMAN.L1386-YAGEPVPFIEPPESFEFYAQQL.RK</t>
  </si>
  <si>
    <t>sp|P61978|HNRPK_HUMAN.N306-ARN.LPLPPPPPPR</t>
  </si>
  <si>
    <t>sp|Q00577|PURA_HUMAN.R254-VSEVKPTYR.NSITVPYK</t>
  </si>
  <si>
    <t>sp|B7ZW38|HNRC3_HUMAN.G159;sp|P0DMR1|HNRC4_HUMAN.G159;sp|P07910|HNRPC_HUMAN.G172;sp|B2RXH8|HNRC2_HUMAN.G159;sp|O60812|HNRC1_HUMAN.G159-SG.FNSK</t>
  </si>
  <si>
    <t>sp|Q9NZI8|IF2B1_HUMAN.S432-QLS.RFASASIK</t>
  </si>
  <si>
    <t>sp|Q15233|NONO_HUMAN.R184-AVVIVDDR.GRPSGK</t>
  </si>
  <si>
    <t>sp|P67809|YBOX1_HUMAN.F74;sp|Q9Y2T7|YBOX2_HUMAN.F109;sp|P16989|YBOX3_HUMAN.F106-NGYGF.INR</t>
  </si>
  <si>
    <t>sp|P37108|SRP14_HUMAN.L58-CLL.RATDGK</t>
  </si>
  <si>
    <t>sp|P07910|HNRPC_HUMAN.N91-MIAGQVLDINLAAEPKVN.R</t>
  </si>
  <si>
    <t>sp|O14979|HNRDL_HUMAN.F278-GFCF.ITYTDEEPVKK</t>
  </si>
  <si>
    <t>sp|Q16629|SRSF7_HUMAN.A50-NPPGFA.FVEFEDPRDAEDAVR</t>
  </si>
  <si>
    <t>sp|Q86W50|MET16_HUMAN.T78-LIPT.VPLR</t>
  </si>
  <si>
    <t>sp|Q9HCE1|MOV10_HUMAN.L692-QLGPVLRSPL.TQK</t>
  </si>
  <si>
    <t>sp|P26599|PTBP1_HUMAN.V472-V.LFSSNGGVVK</t>
  </si>
  <si>
    <t>sp|P67809|YBOX1_HUMAN.P194-RRFP.PYYMR</t>
  </si>
  <si>
    <t>sp|B7ZC32|KIF28_HUMAN.V9-MPTQSVDSV.KAVRVR</t>
  </si>
  <si>
    <t>sp|P26599|PTBP1_HUMAN.R418-HQNVQLPR.EGQEDQGLTK</t>
  </si>
  <si>
    <t>sp|P26599|PTBP1_HUMAN.R523-MALIQMGSVEEAVQALIDLHNHDLGENHHLR.VSFSK</t>
  </si>
  <si>
    <t>sp|P22626|ROA2_HUMAN.R147-DYFEEYGKIDTIEIITDR.QSGK</t>
  </si>
  <si>
    <t>sp|P67809|YBOX1_HUMAN.V109;sp|P16989|YBOX3_HUMAN.V141-KYLRSVGDGETV.EFDVVEGEK</t>
  </si>
  <si>
    <t>sp|O60506|HNRPQ_HUMAN.K414-DLEGENIEIVFAKPPDQKRK.ER</t>
  </si>
  <si>
    <t>sp|O00148|DX39A_HUMAN.I153-VSVFFGGLSI.KK</t>
  </si>
  <si>
    <t>sp|Q07955|SRSF1_HUMAN.Y149-EAGDVCY.ADVYRDGTGVVEFVR</t>
  </si>
  <si>
    <t>sp|O75534|CSDE1_HUMAN.C53-LFFHC.SQYNGNLQDLK</t>
  </si>
  <si>
    <t>sp|Q00839|HNRPU_HUMAN.P272-AKSP.QPPVEEEDEHFDDTVVCLDTYNCDLHFK</t>
  </si>
  <si>
    <t>sp|P16989|YBOX3_HUMAN.G167-GAEAANVTGPDGVPVEG.SRYAADR</t>
  </si>
  <si>
    <t>sp|P23246|SFPQ_HUMAN.Q393-NLSPYVSNELLEEAFSQ.FGPIER</t>
  </si>
  <si>
    <t>sp|Q15717|ELAV1_HUMAN.P187-FAANP.NQNKNVALLSQLYHSPAR</t>
  </si>
  <si>
    <t>sp|Q13310|PABP4_HUMAN.R290-ISR.YQGVNLYIK</t>
  </si>
  <si>
    <t>sp|Q86SE5|RALYL_HUMAN.E202;sp|P07910|HNRPC_HUMAN.E199-KE.LTQIK</t>
  </si>
  <si>
    <t>sp|P22626|ROA2_HUMAN.I25-KLFI.GGLSFETTEESLR</t>
  </si>
  <si>
    <t>sp|Q16630|CPSF6_HUMAN.G130-GFALVG.VGSEASSK</t>
  </si>
  <si>
    <t>sp|P22626|ROA2_HUMAN.R147-DYFEEYGKIDTIEIITDR.QSGKK</t>
  </si>
  <si>
    <t>sp|P52272|HNRPM_HUMAN.L142-HSLSGRPL.K</t>
  </si>
  <si>
    <t>sp|P31943|HNRH1_HUMAN.A300-GLPYRA.TENDIYNFFSPLNPVR</t>
  </si>
  <si>
    <t>sp|Q5JNZ5|RS26L_HUMAN.R42;sp|P62854|RS26_HUMAN.R42-FVIR.NIVEAAAVR</t>
  </si>
  <si>
    <t>sp|Q96CM3|RUSD4_HUMAN.H351-FFVH.SLHR</t>
  </si>
  <si>
    <t>sp|Q4VXU2|PAP1L_HUMAN.R41;sp|P11940|PABP1_HUMAN.R41-FSPAGPILSIR.VCR</t>
  </si>
  <si>
    <t>sp|P09651|ROA1_HUMAN.G355-NQG.GYGGSSSSSSYGSGR</t>
  </si>
  <si>
    <t>sp|P26599|PTBP1_HUMAN.G362-VTPQSLFILFGVYG.DVQRVK</t>
  </si>
  <si>
    <t>sp|P26368|U2AF2_HUMAN.A295-AFNLVKDSA.TGLSK</t>
  </si>
  <si>
    <t>sp|P51991|ROA3_HUMAN.G362-SSGSPYGG.GYGSGGGSGGYGSR</t>
  </si>
  <si>
    <t>sp|Q8TEJ3|SH3R3_HUMAN.A201-A.LYSYEGKEPGDLKFNK</t>
  </si>
  <si>
    <t>sp|P09651|ROA1_HUMAN.S337-S.SGPYGGGGQYFAKPR</t>
  </si>
  <si>
    <t>sp|Q15233|NONO_HUMAN.P465-AAPGAEFAP.NKR</t>
  </si>
  <si>
    <t>sp|Q9UKM9|RALY_HUMAN.R156-VTVPLVR.R</t>
  </si>
  <si>
    <t>sp|Q86V81|THOC4_HUMAN.E154-SLGTADVHFE.RKADALK</t>
  </si>
  <si>
    <t>sp|P26599|PTBP1_HUMAN.G123-G.QPIYIQFSNHK</t>
  </si>
  <si>
    <t>sp|P52272|HNRPM_HUMAN.F207-LGSTVF.VANLDYK</t>
  </si>
  <si>
    <t>sp|P42704|LPPRC_HUMAN.K107-KLLQK.VFNDTCR</t>
  </si>
  <si>
    <t>sp|Q86V81|THOC4_HUMAN.K235-NSK.QQLSAEELDAQLDAYNAR</t>
  </si>
  <si>
    <t>sp|Q14103|HNRPD_HUMAN.R138;sp|O14979|HNRDL_HUMAN.R189-SR.GFGFVLFK</t>
  </si>
  <si>
    <t>sp|P14866|HNRPL_HUMAN.C581-LC.FSTAQHAS</t>
  </si>
  <si>
    <t>sp|P62633|CNBP_HUMAN.Y99-EQCCY.NCGKPGHLAR</t>
  </si>
  <si>
    <t>sp|P42704|LPPRC_HUMAN.R549-SSLLLGFR.R</t>
  </si>
  <si>
    <t>sp|P35268|RL22_HUMAN.P77-ITVTSEVP.FSKR</t>
  </si>
  <si>
    <t>sp|O60869|EDF1_HUMAN.W44-RGEDVETSKKW.AAGQNK</t>
  </si>
  <si>
    <t>sp|Q5JNZ5|RS26L_HUMAN.A47;sp|P62854|RS26_HUMAN.A47-NIVEA.AAVR</t>
  </si>
  <si>
    <t>sp|P31942|HNRH3_HUMAN.F204-GLPF.RATENDIANFFSPLNPIR</t>
  </si>
  <si>
    <t>sp|Q15233|NONO_HUMAN.R115-GFGFIR.LETR</t>
  </si>
  <si>
    <t>sp|Q5JNZ5|RS26L_HUMAN.V40;sp|P62854|RS26_HUMAN.V40-KFV.IRNIVEAAAVR</t>
  </si>
  <si>
    <t>sp|O00425|IF2B3_HUMAN.R433-QLSR.FAGASIK</t>
  </si>
  <si>
    <t>sp|P14866|HNRPL_HUMAN.K579-NPNGPYPYTLK.LCFSTAQHAS</t>
  </si>
  <si>
    <t>sp|Q13151|ROA0_HUMAN.T44-GHFEAFGTLTDCVVVVNPQT.KR</t>
  </si>
  <si>
    <t>sp|Q96QR8|PURB_HUMAN.P161-GGGGFGAGP.GPGGLQSGQTIALPAQGLIEFR</t>
  </si>
  <si>
    <t>sp|Q9UN81|LORF1_HUMAN.L258-LTADLSAETL.QAR</t>
  </si>
  <si>
    <t>sp|P14866|HNRPL_HUMAN.V534-RPSSVKV.FSGK</t>
  </si>
  <si>
    <t>sp|Q14103|HNRPD_HUMAN.L128-FGEVVDCTL.KLDPITGR</t>
  </si>
  <si>
    <t>sp|P37108|SRP14_HUMAN.R59-CLLR.ATDGK</t>
  </si>
  <si>
    <t>sp|P51991|ROA3_HUMAN.Y360-SSGSPY.GGGYGSGGGSGGYGSR</t>
  </si>
  <si>
    <t>sp|Q7KZF4|SND1_HUMAN.T552-ETCLIT.FLLAGIECPR</t>
  </si>
  <si>
    <t>sp|Q9BRL6|SRSF8_HUMAN.T22;sp|Q01130|SRSF2_HUMAN.T22-VDNLT.YR</t>
  </si>
  <si>
    <t>sp|Q07955|SRSF1_HUMAN.R28-IYVGNLPPDIR.TK</t>
  </si>
  <si>
    <t>sp|Q07955|SRSF1_HUMAN.R154-EAGDVCYADVYR.DGTGVVEFVR</t>
  </si>
  <si>
    <t>sp|O95758|PTBP3_HUMAN.C68-KIPC.DVTEAEIISLGLPFGK</t>
  </si>
  <si>
    <t>sp|P52272|HNRPM_HUMAN.G631-GNFG.GSFAGSFGGAGGHAPGVAR</t>
  </si>
  <si>
    <t>sp|O00422|SAP18_HUMAN.P140-FQIGDYLDIAITPP.NRAPPPSGR</t>
  </si>
  <si>
    <t>sp|Q96AE4|FUBP1_HUMAN.G269-NEYG.SRIGGNEGIDVPIPR</t>
  </si>
  <si>
    <t>sp|Q96E39|RMXL1_HUMAN.P194;sp|P38159|RBMX_HUMAN.P194-DSYGGPP.RREPLPSR</t>
  </si>
  <si>
    <t>sp|P62277|RS13_HUMAN.Q13-GLSQ.SALPYR</t>
  </si>
  <si>
    <t>sp|Q13595|TRA2A_HUMAN.C120-ANPDPNTC.LGVFGLSLYTTER</t>
  </si>
  <si>
    <t>sp|P31942|HNRH3_HUMAN.R84-IGHR.YIEIFR</t>
  </si>
  <si>
    <t>sp|P51991|ROA3_HUMAN.Y364-SSGSPYGGGY.GSGGGSGGYGSR</t>
  </si>
  <si>
    <t>sp|Q92841|DDX17_HUMAN.K284;sp|P17844|DDX5_HUMAN.K207-STCIYGGAPK.GPQIR</t>
  </si>
  <si>
    <t>sp|P84103|SRSF3_HUMAN.Y32-AFGY.YGPLR</t>
  </si>
  <si>
    <t>A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</si>
  <si>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</si>
  <si>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</si>
  <si>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</si>
  <si>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F</t>
    <phoneticPr fontId="1" type="noConversion"/>
  </si>
  <si>
    <t>G</t>
    <phoneticPr fontId="1" type="noConversion"/>
  </si>
  <si>
    <t>H</t>
    <phoneticPr fontId="1" type="noConversion"/>
  </si>
  <si>
    <t>I</t>
    <phoneticPr fontId="1" type="noConversion"/>
  </si>
  <si>
    <t>K</t>
    <phoneticPr fontId="1" type="noConversion"/>
  </si>
  <si>
    <t>L</t>
    <phoneticPr fontId="1" type="noConversion"/>
  </si>
  <si>
    <t>M</t>
    <phoneticPr fontId="1" type="noConversion"/>
  </si>
  <si>
    <t>N</t>
    <phoneticPr fontId="1" type="noConversion"/>
  </si>
  <si>
    <t>P</t>
    <phoneticPr fontId="1" type="noConversion"/>
  </si>
  <si>
    <t>Q</t>
    <phoneticPr fontId="1" type="noConversion"/>
  </si>
  <si>
    <t>R</t>
    <phoneticPr fontId="1" type="noConversion"/>
  </si>
  <si>
    <t>S</t>
    <phoneticPr fontId="1" type="noConversion"/>
  </si>
  <si>
    <t>T</t>
    <phoneticPr fontId="1" type="noConversion"/>
  </si>
  <si>
    <t>V</t>
    <phoneticPr fontId="1" type="noConversion"/>
  </si>
  <si>
    <t>W</t>
    <phoneticPr fontId="1" type="noConversion"/>
  </si>
  <si>
    <t>Y</t>
    <phoneticPr fontId="1" type="noConversion"/>
  </si>
  <si>
    <t>6SG-RBS-peptide intensity_1</t>
    <phoneticPr fontId="1" type="noConversion"/>
  </si>
  <si>
    <t>4SU_MODa_relative</t>
    <phoneticPr fontId="1" type="noConversion"/>
  </si>
  <si>
    <t>4SU_MSFragger_relative</t>
    <phoneticPr fontId="1" type="noConversion"/>
  </si>
  <si>
    <t>6SG_MODa_relative</t>
    <phoneticPr fontId="1" type="noConversion"/>
  </si>
  <si>
    <t>6SG_MSFragger_relative</t>
    <phoneticPr fontId="1" type="noConversion"/>
  </si>
  <si>
    <t>Sample/search type</t>
    <phoneticPr fontId="1" type="noConversion"/>
  </si>
  <si>
    <t>Sum</t>
    <phoneticPr fontId="1" type="noConversion"/>
  </si>
  <si>
    <t>4SU_MS1base_relative</t>
    <phoneticPr fontId="1" type="noConversion"/>
  </si>
  <si>
    <t>4SU_MS1base_sum</t>
    <phoneticPr fontId="1" type="noConversion"/>
  </si>
  <si>
    <t>4SU_MS1nucleoside_sum</t>
    <phoneticPr fontId="1" type="noConversion"/>
  </si>
  <si>
    <t>4SU_MS1nucleoside_relative</t>
    <phoneticPr fontId="1" type="noConversion"/>
  </si>
  <si>
    <t>6SG_MS1base_sum</t>
    <phoneticPr fontId="1" type="noConversion"/>
  </si>
  <si>
    <t>6SG_MS1base_relative</t>
    <phoneticPr fontId="1" type="noConversion"/>
  </si>
  <si>
    <t>6SG_MS1nucleoside_sum</t>
    <phoneticPr fontId="1" type="noConversion"/>
  </si>
  <si>
    <t>6SG_MS1nucleoside_relative</t>
    <phoneticPr fontId="1" type="noConversion"/>
  </si>
  <si>
    <t>4SU_1_conventional</t>
    <phoneticPr fontId="1" type="noConversion"/>
  </si>
  <si>
    <t>4SU_2_conventional</t>
    <phoneticPr fontId="1" type="noConversion"/>
  </si>
  <si>
    <t>4SU_conventional_mean</t>
    <phoneticPr fontId="1" type="noConversion"/>
  </si>
  <si>
    <t>6SG_1_conventional</t>
    <phoneticPr fontId="1" type="noConversion"/>
  </si>
  <si>
    <t>6SG_2_conventional</t>
    <phoneticPr fontId="1" type="noConversion"/>
  </si>
  <si>
    <t>6SG_conventional_mean</t>
    <phoneticPr fontId="1" type="noConversion"/>
  </si>
  <si>
    <t>4SU_1_pRBS-ID</t>
    <phoneticPr fontId="1" type="noConversion"/>
  </si>
  <si>
    <t>4SU_2_pRBS-ID</t>
    <phoneticPr fontId="1" type="noConversion"/>
  </si>
  <si>
    <t>4SU_pRBS-ID_mean</t>
    <phoneticPr fontId="1" type="noConversion"/>
  </si>
  <si>
    <t>6SG_1_pRBS-ID</t>
    <phoneticPr fontId="1" type="noConversion"/>
  </si>
  <si>
    <t>6SG_2_pRBS-ID</t>
    <phoneticPr fontId="1" type="noConversion"/>
  </si>
  <si>
    <t>6SG_pRBS-ID_mean</t>
    <phoneticPr fontId="1" type="noConversion"/>
  </si>
  <si>
    <t>n/a</t>
    <phoneticPr fontId="1" type="noConversion"/>
  </si>
  <si>
    <t>n/a</t>
    <phoneticPr fontId="1" type="noConversion"/>
  </si>
  <si>
    <t>S4 RNA-binding</t>
  </si>
  <si>
    <t>RAP</t>
  </si>
  <si>
    <t>HTH La-type RNA-binding</t>
  </si>
  <si>
    <t>uDENN C9ORF72-type</t>
  </si>
  <si>
    <t>mRNA cap 0 methyltransferase</t>
  </si>
  <si>
    <t>THUMP</t>
  </si>
  <si>
    <t>TGS</t>
  </si>
  <si>
    <t>SEC7</t>
  </si>
  <si>
    <t>PUA</t>
  </si>
  <si>
    <t>PET</t>
  </si>
  <si>
    <t>PDZ</t>
  </si>
  <si>
    <t>EF-hand</t>
  </si>
  <si>
    <t>BTB</t>
  </si>
  <si>
    <t>ARID</t>
  </si>
  <si>
    <t>PTBP1: 4SU-RBS</t>
    <phoneticPr fontId="1" type="noConversion"/>
  </si>
  <si>
    <t>Intensity_rep1</t>
    <phoneticPr fontId="1" type="noConversion"/>
  </si>
  <si>
    <t>Intensity_rep2</t>
    <phoneticPr fontId="1" type="noConversion"/>
  </si>
  <si>
    <t>Mean intensity</t>
    <phoneticPr fontId="1" type="noConversion"/>
  </si>
  <si>
    <t>Relative mean intensity</t>
    <phoneticPr fontId="1" type="noConversion"/>
  </si>
  <si>
    <t>sp|P26599|PTBP1_HUMAN.H411</t>
  </si>
  <si>
    <t>sp|P26599|PTBP1_HUMAN.F487</t>
  </si>
  <si>
    <t>sp|P26599|PTBP1_HUMAN.H133</t>
  </si>
  <si>
    <t>sp|P26599|PTBP1_HUMAN.Y127</t>
  </si>
  <si>
    <t>sp|P26599|PTBP1_HUMAN.P125</t>
  </si>
  <si>
    <t>sp|P26599|PTBP1_HUMAN.R418</t>
  </si>
  <si>
    <t>sp|P26599|PTBP1_HUMAN.Q424</t>
  </si>
  <si>
    <t>sp|P26599|PTBP1_HUMAN.P81</t>
  </si>
  <si>
    <t>sp|P26599|PTBP1_HUMAN.S131</t>
  </si>
  <si>
    <t>sp|P26599|PTBP1_HUMAN.N132</t>
  </si>
  <si>
    <t>sp|P26599|PTBP1_HUMAN.V367</t>
  </si>
  <si>
    <t>sp|P26599|PTBP1_HUMAN.L66</t>
  </si>
  <si>
    <t>sp|P26599|PTBP1_HUMAN.L340</t>
  </si>
  <si>
    <t>sp|P26599|PTBP1_HUMAN.G330</t>
  </si>
  <si>
    <t>sp|P26599|PTBP1_HUMAN.G483</t>
  </si>
  <si>
    <t>sp|P26599|PTBP1_HUMAN.Q421</t>
  </si>
  <si>
    <t>sp|P26599|PTBP1_HUMAN.F192</t>
  </si>
  <si>
    <t>sp|P26599|PTBP1_HUMAN.A234</t>
  </si>
  <si>
    <t>sp|P26599|PTBP1_HUMAN.G362</t>
  </si>
  <si>
    <t>sp|P26599|PTBP1_HUMAN.F216</t>
  </si>
  <si>
    <t>sp|P26599|PTBP1_HUMAN.L136</t>
  </si>
  <si>
    <t>sp|P26599|PTBP1_HUMAN.P329</t>
  </si>
  <si>
    <t>sp|P26599|PTBP1_HUMAN.G123</t>
  </si>
  <si>
    <t>sp|P26599|PTBP1_HUMAN.R366</t>
  </si>
  <si>
    <t>sp|P26599|PTBP1_HUMAN.R523</t>
  </si>
  <si>
    <t>sp|P26599|PTBP1_HUMAN.A237</t>
  </si>
  <si>
    <t>sp|P26599|PTBP1_HUMAN.C251</t>
  </si>
  <si>
    <t>sp|P26599|PTBP1_HUMAN.C250</t>
  </si>
  <si>
    <t>sp|P26599|PTBP1_HUMAN.K402</t>
  </si>
  <si>
    <t>sp|P26599|PTBP1_HUMAN.K482</t>
  </si>
  <si>
    <t>sp|P26599|PTBP1_HUMAN.A332</t>
  </si>
  <si>
    <t>sp|P26599|PTBP1_HUMAN.K485</t>
  </si>
  <si>
    <t>sp|P26599|PTBP1_HUMAN.K428</t>
  </si>
  <si>
    <t>sp|P26599|PTBP1_HUMAN.L399</t>
  </si>
  <si>
    <t>sp|P26599|PTBP1_HUMAN.P403</t>
  </si>
  <si>
    <t>sp|P26599|PTBP1_HUMAN.E135</t>
  </si>
  <si>
    <t>sp|P26599|PTBP1_HUMAN.N220</t>
  </si>
  <si>
    <t>sp|P26599|PTBP1_HUMAN.V472</t>
  </si>
  <si>
    <t>sp|P26599|PTBP1_HUMAN.H400</t>
  </si>
  <si>
    <t>sp|P26599|PTBP1_HUMAN.F486</t>
  </si>
  <si>
    <t>sp|P52597|HNRPF_HUMAN.Y298</t>
  </si>
  <si>
    <t>sp|P52597|HNRPF_HUMAN.R179</t>
  </si>
  <si>
    <t>sp|P52597|HNRPF_HUMAN.H178</t>
  </si>
  <si>
    <t>sp|P52597|HNRPF_HUMAN.W20</t>
  </si>
  <si>
    <t>sp|P52597|HNRPF_HUMAN.F120</t>
  </si>
  <si>
    <t>sp|P52597|HNRPF_HUMAN.L118</t>
  </si>
  <si>
    <t>sp|P52597|HNRPF_HUMAN.K299</t>
  </si>
  <si>
    <t>sp|P52597|HNRPF_HUMAN.R116</t>
  </si>
  <si>
    <t>sp|P52597|HNRPF_HUMAN.R52</t>
  </si>
  <si>
    <t>sp|P52597|HNRPF_HUMAN.S54</t>
  </si>
  <si>
    <t>sp|P52597|HNRPF_HUMAN.R16</t>
  </si>
  <si>
    <t>sp|P52597|HNRPF_HUMAN.A300</t>
  </si>
  <si>
    <t>sp|P52597|HNRPF_HUMAN.S21</t>
  </si>
  <si>
    <t>sp|P52597|HNRPF_HUMAN.V183</t>
  </si>
  <si>
    <t>sp|P52597|HNRPF_HUMAN.I305</t>
  </si>
  <si>
    <t>sp|P52597|HNRPF_HUMAN.F86</t>
  </si>
  <si>
    <t>PTBP1: 6SG-RBS</t>
    <phoneticPr fontId="1" type="noConversion"/>
  </si>
  <si>
    <t>FAU: 4SU-RBS</t>
    <phoneticPr fontId="1" type="noConversion"/>
  </si>
  <si>
    <t>sp|P62861|RS30_HUMAN.F49</t>
  </si>
  <si>
    <t>sp|P62861|RS30_HUMAN.K51</t>
  </si>
  <si>
    <t>sp|P62861|RS30_HUMAN.P47</t>
  </si>
  <si>
    <t>sp|P62861|RS30_HUMAN.T48</t>
  </si>
  <si>
    <t>sp|P62861|RS30_HUMAN.G50</t>
  </si>
  <si>
    <t>sp|O60869|EDF1_HUMAN.W44</t>
  </si>
  <si>
    <t>EDF1: 6SG-RBS</t>
    <phoneticPr fontId="1" type="noConversion"/>
  </si>
  <si>
    <t>MSFragger open search (top)</t>
    <phoneticPr fontId="1" type="noConversion"/>
  </si>
  <si>
    <t>MS2 modification search (bottom)</t>
    <phoneticPr fontId="1" type="noConversion"/>
  </si>
  <si>
    <t>MS2 modification search (bottom)</t>
    <phoneticPr fontId="1" type="noConversion"/>
  </si>
  <si>
    <t>MSFragger open search (top)</t>
    <phoneticPr fontId="1" type="noConversion"/>
  </si>
  <si>
    <t>MODa open search</t>
    <phoneticPr fontId="1" type="noConversion"/>
  </si>
  <si>
    <t>MODa open search</t>
    <phoneticPr fontId="1" type="noConversion"/>
  </si>
  <si>
    <t>UVC-RBS-identified domains</t>
    <phoneticPr fontId="1" type="noConversion"/>
  </si>
  <si>
    <t>UVC-RBS counts</t>
    <phoneticPr fontId="1" type="noConversion"/>
  </si>
  <si>
    <t>Counts in UVC-RBS proteins</t>
    <phoneticPr fontId="1" type="noConversion"/>
  </si>
  <si>
    <t>UVC-RBS frequency</t>
    <phoneticPr fontId="1" type="noConversion"/>
  </si>
  <si>
    <t>UVC-RBS counts</t>
    <phoneticPr fontId="1" type="noConversion"/>
  </si>
  <si>
    <t>UVC-RBS frequency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</si>
</sst>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15" applyNumberFormat="0" applyAlignment="0" applyProtection="0">
      <alignment vertical="center"/>
    </xf>
    <xf numFmtId="0" fontId="14" fillId="8" borderId="16" applyNumberFormat="0" applyAlignment="0" applyProtection="0">
      <alignment vertical="center"/>
    </xf>
    <xf numFmtId="0" fontId="15" fillId="8" borderId="15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9" borderId="1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0" borderId="1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3"/>
  <sheetViews>
    <sheetView workbookViewId="0">
      <selection activeCell="F10" sqref="F10"/>
    </sheetView>
  </sheetViews>
  <sheetFormatPr defaultRowHeight="16.5" x14ac:dyDescent="0.3"/>
  <cols>
    <col min="1" max="4" width="26.375" style="1" customWidth="1"/>
    <col min="5" max="5" width="26.375" style="10" customWidth="1"/>
    <col min="6" max="9" width="26.375" customWidth="1"/>
  </cols>
  <sheetData>
    <row r="1" spans="1:9" x14ac:dyDescent="0.3">
      <c r="A1" s="35" t="s">
        <v>12</v>
      </c>
      <c r="B1" s="32" t="s">
        <v>1870</v>
      </c>
      <c r="C1" s="33"/>
      <c r="D1" s="33"/>
      <c r="E1" s="34"/>
      <c r="F1" s="32" t="s">
        <v>1871</v>
      </c>
      <c r="G1" s="33"/>
      <c r="H1" s="33"/>
      <c r="I1" s="34"/>
    </row>
    <row r="2" spans="1:9" x14ac:dyDescent="0.3">
      <c r="A2" s="36"/>
      <c r="B2" s="13" t="s">
        <v>2</v>
      </c>
      <c r="C2" s="13" t="s">
        <v>1</v>
      </c>
      <c r="D2" s="13" t="s">
        <v>7</v>
      </c>
      <c r="E2" s="14" t="s">
        <v>1759</v>
      </c>
      <c r="F2" s="13" t="s">
        <v>1765</v>
      </c>
      <c r="G2" s="13" t="s">
        <v>1764</v>
      </c>
      <c r="H2" s="13" t="s">
        <v>1766</v>
      </c>
      <c r="I2" s="14" t="s">
        <v>1767</v>
      </c>
    </row>
    <row r="3" spans="1:9" x14ac:dyDescent="0.3">
      <c r="A3" s="25">
        <v>0</v>
      </c>
      <c r="B3" s="16">
        <v>291</v>
      </c>
      <c r="C3" s="16">
        <v>220</v>
      </c>
      <c r="D3" s="16">
        <f>AVERAGE(B3:C3)</f>
        <v>255.5</v>
      </c>
      <c r="E3" s="18">
        <f>D3/$D$229</f>
        <v>1.4435028248587571</v>
      </c>
      <c r="F3" s="16" t="s">
        <v>1785</v>
      </c>
      <c r="G3" s="16" t="s">
        <v>1784</v>
      </c>
      <c r="H3" s="23" t="s">
        <v>1784</v>
      </c>
      <c r="I3" s="24" t="s">
        <v>1784</v>
      </c>
    </row>
    <row r="4" spans="1:9" x14ac:dyDescent="0.3">
      <c r="A4" s="25">
        <v>1</v>
      </c>
      <c r="B4" s="16">
        <v>425</v>
      </c>
      <c r="C4" s="16">
        <v>309</v>
      </c>
      <c r="D4" s="16">
        <f t="shared" ref="D4:D67" si="0">AVERAGE(B4:C4)</f>
        <v>367</v>
      </c>
      <c r="E4" s="18">
        <f t="shared" ref="E4:E67" si="1">D4/$D$229</f>
        <v>2.0734463276836159</v>
      </c>
      <c r="F4" s="17">
        <v>72.890758930278096</v>
      </c>
      <c r="G4" s="17">
        <v>1.4288964707192601E-2</v>
      </c>
      <c r="H4" s="17">
        <v>791.53187679969301</v>
      </c>
      <c r="I4" s="18">
        <v>0.15743802787401101</v>
      </c>
    </row>
    <row r="5" spans="1:9" x14ac:dyDescent="0.3">
      <c r="A5" s="25">
        <v>2</v>
      </c>
      <c r="B5" s="16">
        <v>105</v>
      </c>
      <c r="C5" s="16">
        <v>89</v>
      </c>
      <c r="D5" s="16">
        <f t="shared" si="0"/>
        <v>97</v>
      </c>
      <c r="E5" s="18">
        <f t="shared" si="1"/>
        <v>0.54802259887005644</v>
      </c>
      <c r="F5" s="17">
        <v>111.08661866096</v>
      </c>
      <c r="G5" s="17">
        <v>2.1776598251722599E-2</v>
      </c>
      <c r="H5" s="17">
        <v>199.103584939223</v>
      </c>
      <c r="I5" s="18">
        <v>3.9602291043812902E-2</v>
      </c>
    </row>
    <row r="6" spans="1:9" x14ac:dyDescent="0.3">
      <c r="A6" s="25">
        <v>3</v>
      </c>
      <c r="B6" s="16">
        <v>13</v>
      </c>
      <c r="C6" s="16">
        <v>7</v>
      </c>
      <c r="D6" s="16">
        <f t="shared" si="0"/>
        <v>10</v>
      </c>
      <c r="E6" s="18">
        <f t="shared" si="1"/>
        <v>5.6497175141242938E-2</v>
      </c>
      <c r="F6" s="17">
        <v>179.875510958284</v>
      </c>
      <c r="G6" s="17">
        <v>3.5261463393866703E-2</v>
      </c>
      <c r="H6" s="17">
        <v>256.15560907444097</v>
      </c>
      <c r="I6" s="18">
        <v>5.0950107132263701E-2</v>
      </c>
    </row>
    <row r="7" spans="1:9" x14ac:dyDescent="0.3">
      <c r="A7" s="25">
        <v>4</v>
      </c>
      <c r="B7" s="16">
        <v>6</v>
      </c>
      <c r="C7" s="16">
        <v>7</v>
      </c>
      <c r="D7" s="16">
        <f t="shared" si="0"/>
        <v>6.5</v>
      </c>
      <c r="E7" s="18">
        <f t="shared" si="1"/>
        <v>3.6723163841807911E-2</v>
      </c>
      <c r="F7" s="17">
        <v>190.76343635494001</v>
      </c>
      <c r="G7" s="17">
        <v>3.7395851675873497E-2</v>
      </c>
      <c r="H7" s="17">
        <v>291.87053591771399</v>
      </c>
      <c r="I7" s="18">
        <v>5.80539115559136E-2</v>
      </c>
    </row>
    <row r="8" spans="1:9" x14ac:dyDescent="0.3">
      <c r="A8" s="25">
        <v>5</v>
      </c>
      <c r="B8" s="16">
        <v>3</v>
      </c>
      <c r="C8" s="16">
        <v>1</v>
      </c>
      <c r="D8" s="16">
        <f t="shared" si="0"/>
        <v>2</v>
      </c>
      <c r="E8" s="18">
        <f t="shared" si="1"/>
        <v>1.1299435028248588E-2</v>
      </c>
      <c r="F8" s="17">
        <v>185.11538239285301</v>
      </c>
      <c r="G8" s="17">
        <v>3.6288648994587398E-2</v>
      </c>
      <c r="H8" s="17">
        <v>188.50219725424</v>
      </c>
      <c r="I8" s="18">
        <v>3.74936437248952E-2</v>
      </c>
    </row>
    <row r="9" spans="1:9" x14ac:dyDescent="0.3">
      <c r="A9" s="25">
        <v>6</v>
      </c>
      <c r="B9" s="16">
        <v>1</v>
      </c>
      <c r="C9" s="16">
        <v>0</v>
      </c>
      <c r="D9" s="16">
        <f t="shared" si="0"/>
        <v>0.5</v>
      </c>
      <c r="E9" s="18">
        <f t="shared" si="1"/>
        <v>2.8248587570621469E-3</v>
      </c>
      <c r="F9" s="17">
        <v>139.680314701876</v>
      </c>
      <c r="G9" s="17">
        <v>2.7381894719655599E-2</v>
      </c>
      <c r="H9" s="17">
        <v>129.770982983007</v>
      </c>
      <c r="I9" s="18">
        <v>2.5811831759350298E-2</v>
      </c>
    </row>
    <row r="10" spans="1:9" x14ac:dyDescent="0.3">
      <c r="A10" s="25">
        <v>7</v>
      </c>
      <c r="B10" s="16">
        <v>0</v>
      </c>
      <c r="C10" s="16">
        <v>0</v>
      </c>
      <c r="D10" s="16">
        <f t="shared" si="0"/>
        <v>0</v>
      </c>
      <c r="E10" s="18">
        <f t="shared" si="1"/>
        <v>0</v>
      </c>
      <c r="F10" s="17">
        <v>689.23205490723501</v>
      </c>
      <c r="G10" s="17">
        <v>0.135111949061411</v>
      </c>
      <c r="H10" s="17">
        <v>253.622215587151</v>
      </c>
      <c r="I10" s="18">
        <v>5.0446207685938903E-2</v>
      </c>
    </row>
    <row r="11" spans="1:9" x14ac:dyDescent="0.3">
      <c r="A11" s="25">
        <v>8</v>
      </c>
      <c r="B11" s="16">
        <v>1</v>
      </c>
      <c r="C11" s="16">
        <v>1</v>
      </c>
      <c r="D11" s="16">
        <f t="shared" si="0"/>
        <v>1</v>
      </c>
      <c r="E11" s="18">
        <f t="shared" si="1"/>
        <v>5.6497175141242938E-3</v>
      </c>
      <c r="F11" s="17">
        <v>532.29230086029395</v>
      </c>
      <c r="G11" s="17">
        <v>0.104346641639146</v>
      </c>
      <c r="H11" s="17">
        <v>212.801263355445</v>
      </c>
      <c r="I11" s="18">
        <v>4.2326799733243901E-2</v>
      </c>
    </row>
    <row r="12" spans="1:9" x14ac:dyDescent="0.3">
      <c r="A12" s="25">
        <v>9</v>
      </c>
      <c r="B12" s="16">
        <v>10</v>
      </c>
      <c r="C12" s="16">
        <v>4</v>
      </c>
      <c r="D12" s="16">
        <f t="shared" si="0"/>
        <v>7</v>
      </c>
      <c r="E12" s="18">
        <f t="shared" si="1"/>
        <v>3.954802259887006E-2</v>
      </c>
      <c r="F12" s="17">
        <v>516.46187230549299</v>
      </c>
      <c r="G12" s="17">
        <v>0.101243361631653</v>
      </c>
      <c r="H12" s="17">
        <v>131.72038703871999</v>
      </c>
      <c r="I12" s="18">
        <v>2.61995739830773E-2</v>
      </c>
    </row>
    <row r="13" spans="1:9" x14ac:dyDescent="0.3">
      <c r="A13" s="25">
        <v>10</v>
      </c>
      <c r="B13" s="16">
        <v>0</v>
      </c>
      <c r="C13" s="16">
        <v>2</v>
      </c>
      <c r="D13" s="16">
        <f t="shared" si="0"/>
        <v>1</v>
      </c>
      <c r="E13" s="18">
        <f t="shared" si="1"/>
        <v>5.6497175141242938E-3</v>
      </c>
      <c r="F13" s="17">
        <v>344.89285693053199</v>
      </c>
      <c r="G13" s="17">
        <v>6.7610242131751402E-2</v>
      </c>
      <c r="H13" s="17">
        <v>228.82784170026201</v>
      </c>
      <c r="I13" s="18">
        <v>4.55145334962581E-2</v>
      </c>
    </row>
    <row r="14" spans="1:9" x14ac:dyDescent="0.3">
      <c r="A14" s="25">
        <v>11</v>
      </c>
      <c r="B14" s="16">
        <v>0</v>
      </c>
      <c r="C14" s="16">
        <v>0</v>
      </c>
      <c r="D14" s="16">
        <f t="shared" si="0"/>
        <v>0</v>
      </c>
      <c r="E14" s="18">
        <f t="shared" si="1"/>
        <v>0</v>
      </c>
      <c r="F14" s="17">
        <v>288.991172663778</v>
      </c>
      <c r="G14" s="17">
        <v>5.6651689836743402E-2</v>
      </c>
      <c r="H14" s="17">
        <v>218.285779890231</v>
      </c>
      <c r="I14" s="18">
        <v>4.3417686269071401E-2</v>
      </c>
    </row>
    <row r="15" spans="1:9" x14ac:dyDescent="0.3">
      <c r="A15" s="25">
        <v>12</v>
      </c>
      <c r="B15" s="16">
        <v>2</v>
      </c>
      <c r="C15" s="16">
        <v>3</v>
      </c>
      <c r="D15" s="16">
        <f t="shared" si="0"/>
        <v>2.5</v>
      </c>
      <c r="E15" s="18">
        <f t="shared" si="1"/>
        <v>1.4124293785310734E-2</v>
      </c>
      <c r="F15" s="17">
        <v>163.55996800986901</v>
      </c>
      <c r="G15" s="17">
        <v>3.2063085152372599E-2</v>
      </c>
      <c r="H15" s="17">
        <v>951.29466293874998</v>
      </c>
      <c r="I15" s="18">
        <v>0.189215317853901</v>
      </c>
    </row>
    <row r="16" spans="1:9" x14ac:dyDescent="0.3">
      <c r="A16" s="25">
        <v>13</v>
      </c>
      <c r="B16" s="16">
        <v>2</v>
      </c>
      <c r="C16" s="16">
        <v>2</v>
      </c>
      <c r="D16" s="16">
        <f t="shared" si="0"/>
        <v>2</v>
      </c>
      <c r="E16" s="18">
        <f t="shared" si="1"/>
        <v>1.1299435028248588E-2</v>
      </c>
      <c r="F16" s="17">
        <v>107.546784747757</v>
      </c>
      <c r="G16" s="17">
        <v>2.10826754198386E-2</v>
      </c>
      <c r="H16" s="17">
        <v>344.83156635644298</v>
      </c>
      <c r="I16" s="18">
        <v>6.85880169164724E-2</v>
      </c>
    </row>
    <row r="17" spans="1:9" x14ac:dyDescent="0.3">
      <c r="A17" s="25">
        <v>14</v>
      </c>
      <c r="B17" s="16">
        <v>14</v>
      </c>
      <c r="C17" s="16">
        <v>10</v>
      </c>
      <c r="D17" s="16">
        <f t="shared" si="0"/>
        <v>12</v>
      </c>
      <c r="E17" s="18">
        <f t="shared" si="1"/>
        <v>6.7796610169491525E-2</v>
      </c>
      <c r="F17" s="17">
        <v>125.91455352211</v>
      </c>
      <c r="G17" s="17">
        <v>2.4683356817841999E-2</v>
      </c>
      <c r="H17" s="17">
        <v>260.134027852553</v>
      </c>
      <c r="I17" s="18">
        <v>5.1741426376430297E-2</v>
      </c>
    </row>
    <row r="18" spans="1:9" x14ac:dyDescent="0.3">
      <c r="A18" s="25">
        <v>15</v>
      </c>
      <c r="B18" s="16">
        <v>10</v>
      </c>
      <c r="C18" s="16">
        <v>3</v>
      </c>
      <c r="D18" s="16">
        <f t="shared" si="0"/>
        <v>6.5</v>
      </c>
      <c r="E18" s="18">
        <f t="shared" si="1"/>
        <v>3.6723163841807911E-2</v>
      </c>
      <c r="F18" s="17">
        <v>76.731714824318999</v>
      </c>
      <c r="G18" s="17">
        <v>1.5041917262733E-2</v>
      </c>
      <c r="H18" s="17">
        <v>285.17934087616999</v>
      </c>
      <c r="I18" s="18">
        <v>5.6723013101488202E-2</v>
      </c>
    </row>
    <row r="19" spans="1:9" x14ac:dyDescent="0.3">
      <c r="A19" s="25">
        <v>16</v>
      </c>
      <c r="B19" s="16">
        <v>31</v>
      </c>
      <c r="C19" s="16">
        <v>17</v>
      </c>
      <c r="D19" s="16">
        <f t="shared" si="0"/>
        <v>24</v>
      </c>
      <c r="E19" s="18">
        <f t="shared" si="1"/>
        <v>0.13559322033898305</v>
      </c>
      <c r="F19" s="17">
        <v>117.641472007019</v>
      </c>
      <c r="G19" s="17">
        <v>2.30615631704203E-2</v>
      </c>
      <c r="H19" s="17">
        <v>238.331043756615</v>
      </c>
      <c r="I19" s="18">
        <v>4.7404748450442603E-2</v>
      </c>
    </row>
    <row r="20" spans="1:9" x14ac:dyDescent="0.3">
      <c r="A20" s="25">
        <v>17</v>
      </c>
      <c r="B20" s="16">
        <v>6</v>
      </c>
      <c r="C20" s="16">
        <v>8</v>
      </c>
      <c r="D20" s="16">
        <f t="shared" si="0"/>
        <v>7</v>
      </c>
      <c r="E20" s="18">
        <f t="shared" si="1"/>
        <v>3.954802259887006E-2</v>
      </c>
      <c r="F20" s="17">
        <v>138.87054569486901</v>
      </c>
      <c r="G20" s="17">
        <v>2.72231535989442E-2</v>
      </c>
      <c r="H20" s="17">
        <v>148.99665872903799</v>
      </c>
      <c r="I20" s="18">
        <v>2.9635875443148E-2</v>
      </c>
    </row>
    <row r="21" spans="1:9" x14ac:dyDescent="0.3">
      <c r="A21" s="25">
        <v>18</v>
      </c>
      <c r="B21" s="16">
        <v>10</v>
      </c>
      <c r="C21" s="16">
        <v>14</v>
      </c>
      <c r="D21" s="16">
        <f t="shared" si="0"/>
        <v>12</v>
      </c>
      <c r="E21" s="18">
        <f t="shared" si="1"/>
        <v>6.7796610169491525E-2</v>
      </c>
      <c r="F21" s="17">
        <v>262.01741811497197</v>
      </c>
      <c r="G21" s="17">
        <v>5.1363954705091898E-2</v>
      </c>
      <c r="H21" s="17">
        <v>164.900484360213</v>
      </c>
      <c r="I21" s="18">
        <v>3.2799193328901202E-2</v>
      </c>
    </row>
    <row r="22" spans="1:9" x14ac:dyDescent="0.3">
      <c r="A22" s="25">
        <v>19</v>
      </c>
      <c r="B22" s="16">
        <v>3</v>
      </c>
      <c r="C22" s="16">
        <v>1</v>
      </c>
      <c r="D22" s="16">
        <f t="shared" si="0"/>
        <v>2</v>
      </c>
      <c r="E22" s="18">
        <f t="shared" si="1"/>
        <v>1.1299435028248588E-2</v>
      </c>
      <c r="F22" s="17">
        <v>160.73000331982499</v>
      </c>
      <c r="G22" s="17">
        <v>3.15083198272193E-2</v>
      </c>
      <c r="H22" s="17">
        <v>127.43596514757201</v>
      </c>
      <c r="I22" s="18">
        <v>2.53473898160291E-2</v>
      </c>
    </row>
    <row r="23" spans="1:9" x14ac:dyDescent="0.3">
      <c r="A23" s="25">
        <v>20</v>
      </c>
      <c r="B23" s="16">
        <v>2</v>
      </c>
      <c r="C23" s="16">
        <v>0</v>
      </c>
      <c r="D23" s="16">
        <f t="shared" si="0"/>
        <v>1</v>
      </c>
      <c r="E23" s="18">
        <f t="shared" si="1"/>
        <v>5.6497175141242938E-3</v>
      </c>
      <c r="F23" s="17">
        <v>214.08288576944801</v>
      </c>
      <c r="G23" s="17">
        <v>4.1967223884987102E-2</v>
      </c>
      <c r="H23" s="17">
        <v>426.34938310015298</v>
      </c>
      <c r="I23" s="18">
        <v>8.4802151407953705E-2</v>
      </c>
    </row>
    <row r="24" spans="1:9" x14ac:dyDescent="0.3">
      <c r="A24" s="25">
        <v>21</v>
      </c>
      <c r="B24" s="16">
        <v>0</v>
      </c>
      <c r="C24" s="16">
        <v>1</v>
      </c>
      <c r="D24" s="16">
        <f t="shared" si="0"/>
        <v>0.5</v>
      </c>
      <c r="E24" s="18">
        <f t="shared" si="1"/>
        <v>2.8248587570621469E-3</v>
      </c>
      <c r="F24" s="17">
        <v>139.20515140034499</v>
      </c>
      <c r="G24" s="17">
        <v>2.7288747224069401E-2</v>
      </c>
      <c r="H24" s="17">
        <v>445.709867646004</v>
      </c>
      <c r="I24" s="18">
        <v>8.8653008960157403E-2</v>
      </c>
    </row>
    <row r="25" spans="1:9" x14ac:dyDescent="0.3">
      <c r="A25" s="25">
        <v>22</v>
      </c>
      <c r="B25" s="16">
        <v>2</v>
      </c>
      <c r="C25" s="16">
        <v>2</v>
      </c>
      <c r="D25" s="16">
        <f t="shared" si="0"/>
        <v>2</v>
      </c>
      <c r="E25" s="18">
        <f t="shared" si="1"/>
        <v>1.1299435028248588E-2</v>
      </c>
      <c r="F25" s="17">
        <v>121.89903448385201</v>
      </c>
      <c r="G25" s="17">
        <v>2.3896184195951499E-2</v>
      </c>
      <c r="H25" s="17">
        <v>423.51108747776999</v>
      </c>
      <c r="I25" s="18">
        <v>8.4237606026511605E-2</v>
      </c>
    </row>
    <row r="26" spans="1:9" x14ac:dyDescent="0.3">
      <c r="A26" s="25">
        <v>23</v>
      </c>
      <c r="B26" s="16">
        <v>3</v>
      </c>
      <c r="C26" s="16">
        <v>1</v>
      </c>
      <c r="D26" s="16">
        <f t="shared" si="0"/>
        <v>2</v>
      </c>
      <c r="E26" s="18">
        <f t="shared" si="1"/>
        <v>1.1299435028248588E-2</v>
      </c>
      <c r="F26" s="17">
        <v>606.95292750096996</v>
      </c>
      <c r="G26" s="17">
        <v>0.118982558108419</v>
      </c>
      <c r="H26" s="17">
        <v>566.87848135500303</v>
      </c>
      <c r="I26" s="18">
        <v>0.112753804066101</v>
      </c>
    </row>
    <row r="27" spans="1:9" x14ac:dyDescent="0.3">
      <c r="A27" s="25">
        <v>24</v>
      </c>
      <c r="B27" s="16">
        <v>2</v>
      </c>
      <c r="C27" s="16">
        <v>0</v>
      </c>
      <c r="D27" s="16">
        <f t="shared" si="0"/>
        <v>1</v>
      </c>
      <c r="E27" s="18">
        <f t="shared" si="1"/>
        <v>5.6497175141242938E-3</v>
      </c>
      <c r="F27" s="17">
        <v>277.22030883992301</v>
      </c>
      <c r="G27" s="17">
        <v>5.4344216842627302E-2</v>
      </c>
      <c r="H27" s="17">
        <v>387.39267888695701</v>
      </c>
      <c r="I27" s="18">
        <v>7.70535478917002E-2</v>
      </c>
    </row>
    <row r="28" spans="1:9" x14ac:dyDescent="0.3">
      <c r="A28" s="25">
        <v>25</v>
      </c>
      <c r="B28" s="16">
        <v>2</v>
      </c>
      <c r="C28" s="16">
        <v>1</v>
      </c>
      <c r="D28" s="16">
        <f t="shared" si="0"/>
        <v>1.5</v>
      </c>
      <c r="E28" s="18">
        <f t="shared" si="1"/>
        <v>8.4745762711864406E-3</v>
      </c>
      <c r="F28" s="17">
        <v>186.80628280935801</v>
      </c>
      <c r="G28" s="17">
        <v>3.6620120593036799E-2</v>
      </c>
      <c r="H28" s="17">
        <v>240.360648937847</v>
      </c>
      <c r="I28" s="18">
        <v>4.7808442914887797E-2</v>
      </c>
    </row>
    <row r="29" spans="1:9" x14ac:dyDescent="0.3">
      <c r="A29" s="25">
        <v>26</v>
      </c>
      <c r="B29" s="16">
        <v>2</v>
      </c>
      <c r="C29" s="16">
        <v>1</v>
      </c>
      <c r="D29" s="16">
        <f t="shared" si="0"/>
        <v>1.5</v>
      </c>
      <c r="E29" s="18">
        <f t="shared" si="1"/>
        <v>8.4745762711864406E-3</v>
      </c>
      <c r="F29" s="17">
        <v>325.75302813446399</v>
      </c>
      <c r="G29" s="17">
        <v>6.3858211803320603E-2</v>
      </c>
      <c r="H29" s="17">
        <v>486.17904735182498</v>
      </c>
      <c r="I29" s="18">
        <v>9.6702448318587403E-2</v>
      </c>
    </row>
    <row r="30" spans="1:9" x14ac:dyDescent="0.3">
      <c r="A30" s="25">
        <v>27</v>
      </c>
      <c r="B30" s="16">
        <v>2</v>
      </c>
      <c r="C30" s="16">
        <v>1</v>
      </c>
      <c r="D30" s="16">
        <f t="shared" si="0"/>
        <v>1.5</v>
      </c>
      <c r="E30" s="18">
        <f t="shared" si="1"/>
        <v>8.4745762711864406E-3</v>
      </c>
      <c r="F30" s="17">
        <v>379.22264862281497</v>
      </c>
      <c r="G30" s="17">
        <v>7.4340000321887895E-2</v>
      </c>
      <c r="H30" s="17">
        <v>267.277470164627</v>
      </c>
      <c r="I30" s="18">
        <v>5.3162278148555897E-2</v>
      </c>
    </row>
    <row r="31" spans="1:9" x14ac:dyDescent="0.3">
      <c r="A31" s="25">
        <v>28</v>
      </c>
      <c r="B31" s="16">
        <v>19</v>
      </c>
      <c r="C31" s="16">
        <v>18</v>
      </c>
      <c r="D31" s="16">
        <f t="shared" si="0"/>
        <v>18.5</v>
      </c>
      <c r="E31" s="18">
        <f t="shared" si="1"/>
        <v>0.10451977401129943</v>
      </c>
      <c r="F31" s="17">
        <v>135.32432514478401</v>
      </c>
      <c r="G31" s="17">
        <v>2.65279787780516E-2</v>
      </c>
      <c r="H31" s="17">
        <v>157.95205181326401</v>
      </c>
      <c r="I31" s="18">
        <v>3.1417129574968498E-2</v>
      </c>
    </row>
    <row r="32" spans="1:9" x14ac:dyDescent="0.3">
      <c r="A32" s="25">
        <v>29</v>
      </c>
      <c r="B32" s="16">
        <v>5</v>
      </c>
      <c r="C32" s="16">
        <v>2</v>
      </c>
      <c r="D32" s="16">
        <f t="shared" si="0"/>
        <v>3.5</v>
      </c>
      <c r="E32" s="18">
        <f t="shared" si="1"/>
        <v>1.977401129943503E-2</v>
      </c>
      <c r="F32" s="17">
        <v>73.278229132471196</v>
      </c>
      <c r="G32" s="17">
        <v>1.43649214968526E-2</v>
      </c>
      <c r="H32" s="17">
        <v>152.496725782071</v>
      </c>
      <c r="I32" s="18">
        <v>3.03320491165118E-2</v>
      </c>
    </row>
    <row r="33" spans="1:9" x14ac:dyDescent="0.3">
      <c r="A33" s="25">
        <v>30</v>
      </c>
      <c r="B33" s="16">
        <v>7</v>
      </c>
      <c r="C33" s="16">
        <v>2</v>
      </c>
      <c r="D33" s="16">
        <f t="shared" si="0"/>
        <v>4.5</v>
      </c>
      <c r="E33" s="18">
        <f t="shared" si="1"/>
        <v>2.5423728813559324E-2</v>
      </c>
      <c r="F33" s="17">
        <v>102.88535001013101</v>
      </c>
      <c r="G33" s="17">
        <v>2.0168882266518098E-2</v>
      </c>
      <c r="H33" s="17">
        <v>235.036230110703</v>
      </c>
      <c r="I33" s="18">
        <v>4.6749400285916197E-2</v>
      </c>
    </row>
    <row r="34" spans="1:9" x14ac:dyDescent="0.3">
      <c r="A34" s="25">
        <v>31</v>
      </c>
      <c r="B34" s="16">
        <v>0</v>
      </c>
      <c r="C34" s="16">
        <v>2</v>
      </c>
      <c r="D34" s="16">
        <f t="shared" si="0"/>
        <v>1</v>
      </c>
      <c r="E34" s="18">
        <f t="shared" si="1"/>
        <v>5.6497175141242938E-3</v>
      </c>
      <c r="F34" s="17">
        <v>71.773262171775102</v>
      </c>
      <c r="G34" s="17">
        <v>1.4069898916453299E-2</v>
      </c>
      <c r="H34" s="17">
        <v>236.901138428954</v>
      </c>
      <c r="I34" s="18">
        <v>4.7120336057926197E-2</v>
      </c>
    </row>
    <row r="35" spans="1:9" x14ac:dyDescent="0.3">
      <c r="A35" s="25">
        <v>32</v>
      </c>
      <c r="B35" s="16">
        <v>1</v>
      </c>
      <c r="C35" s="16">
        <v>4</v>
      </c>
      <c r="D35" s="16">
        <f t="shared" si="0"/>
        <v>2.5</v>
      </c>
      <c r="E35" s="18">
        <f t="shared" si="1"/>
        <v>1.4124293785310734E-2</v>
      </c>
      <c r="F35" s="17">
        <v>478.060876836445</v>
      </c>
      <c r="G35" s="17">
        <v>9.3715514795772101E-2</v>
      </c>
      <c r="H35" s="17">
        <v>349.10278406076401</v>
      </c>
      <c r="I35" s="18">
        <v>6.9437574731765705E-2</v>
      </c>
    </row>
    <row r="36" spans="1:9" x14ac:dyDescent="0.3">
      <c r="A36" s="25">
        <v>33</v>
      </c>
      <c r="B36" s="16">
        <v>3</v>
      </c>
      <c r="C36" s="16">
        <v>2</v>
      </c>
      <c r="D36" s="16">
        <f t="shared" si="0"/>
        <v>2.5</v>
      </c>
      <c r="E36" s="18">
        <f t="shared" si="1"/>
        <v>1.4124293785310734E-2</v>
      </c>
      <c r="F36" s="17">
        <v>166.10062001827501</v>
      </c>
      <c r="G36" s="17">
        <v>3.2561135761450699E-2</v>
      </c>
      <c r="H36" s="17">
        <v>277.82249980075301</v>
      </c>
      <c r="I36" s="18">
        <v>5.5259715685117401E-2</v>
      </c>
    </row>
    <row r="37" spans="1:9" x14ac:dyDescent="0.3">
      <c r="A37" s="25">
        <v>34</v>
      </c>
      <c r="B37" s="16">
        <v>3</v>
      </c>
      <c r="C37" s="16">
        <v>1</v>
      </c>
      <c r="D37" s="16">
        <f t="shared" si="0"/>
        <v>2</v>
      </c>
      <c r="E37" s="18">
        <f t="shared" si="1"/>
        <v>1.1299435028248588E-2</v>
      </c>
      <c r="F37" s="17">
        <v>209.13687535037801</v>
      </c>
      <c r="G37" s="17">
        <v>4.0997644622036797E-2</v>
      </c>
      <c r="H37" s="17">
        <v>174.13592177931801</v>
      </c>
      <c r="I37" s="18">
        <v>3.4636149105965498E-2</v>
      </c>
    </row>
    <row r="38" spans="1:9" x14ac:dyDescent="0.3">
      <c r="A38" s="25">
        <v>35</v>
      </c>
      <c r="B38" s="16">
        <v>0</v>
      </c>
      <c r="C38" s="16">
        <v>1</v>
      </c>
      <c r="D38" s="16">
        <f t="shared" si="0"/>
        <v>0.5</v>
      </c>
      <c r="E38" s="18">
        <f t="shared" si="1"/>
        <v>2.8248587570621469E-3</v>
      </c>
      <c r="F38" s="17">
        <v>188.272520833897</v>
      </c>
      <c r="G38" s="17">
        <v>3.6907551039535899E-2</v>
      </c>
      <c r="H38" s="17">
        <v>155.71614347970001</v>
      </c>
      <c r="I38" s="18">
        <v>3.0972400804262799E-2</v>
      </c>
    </row>
    <row r="39" spans="1:9" x14ac:dyDescent="0.3">
      <c r="A39" s="25">
        <v>36</v>
      </c>
      <c r="B39" s="16">
        <v>0</v>
      </c>
      <c r="C39" s="16">
        <v>1</v>
      </c>
      <c r="D39" s="16">
        <f t="shared" si="0"/>
        <v>0.5</v>
      </c>
      <c r="E39" s="18">
        <f t="shared" si="1"/>
        <v>2.8248587570621469E-3</v>
      </c>
      <c r="F39" s="17">
        <v>132.25917348071999</v>
      </c>
      <c r="G39" s="17">
        <v>2.59271091398042E-2</v>
      </c>
      <c r="H39" s="17">
        <v>351.00725911770002</v>
      </c>
      <c r="I39" s="18">
        <v>6.9816380444950005E-2</v>
      </c>
    </row>
    <row r="40" spans="1:9" x14ac:dyDescent="0.3">
      <c r="A40" s="25">
        <v>37</v>
      </c>
      <c r="B40" s="16">
        <v>1</v>
      </c>
      <c r="C40" s="16">
        <v>0</v>
      </c>
      <c r="D40" s="16">
        <f t="shared" si="0"/>
        <v>0.5</v>
      </c>
      <c r="E40" s="18">
        <f t="shared" si="1"/>
        <v>2.8248587570621469E-3</v>
      </c>
      <c r="F40" s="17">
        <v>256.11931613024001</v>
      </c>
      <c r="G40" s="17">
        <v>5.0207734460768802E-2</v>
      </c>
      <c r="H40" s="17">
        <v>585.62392145728404</v>
      </c>
      <c r="I40" s="18">
        <v>0.116482327462109</v>
      </c>
    </row>
    <row r="41" spans="1:9" x14ac:dyDescent="0.3">
      <c r="A41" s="25">
        <v>38</v>
      </c>
      <c r="B41" s="16">
        <v>0</v>
      </c>
      <c r="C41" s="16">
        <v>0</v>
      </c>
      <c r="D41" s="16">
        <f t="shared" si="0"/>
        <v>0</v>
      </c>
      <c r="E41" s="18">
        <f t="shared" si="1"/>
        <v>0</v>
      </c>
      <c r="F41" s="17">
        <v>157.68979693118101</v>
      </c>
      <c r="G41" s="17">
        <v>3.09123402760739E-2</v>
      </c>
      <c r="H41" s="17">
        <v>235.72634625536199</v>
      </c>
      <c r="I41" s="18">
        <v>4.68866664251631E-2</v>
      </c>
    </row>
    <row r="42" spans="1:9" x14ac:dyDescent="0.3">
      <c r="A42" s="25">
        <v>39</v>
      </c>
      <c r="B42" s="16">
        <v>3</v>
      </c>
      <c r="C42" s="16">
        <v>0</v>
      </c>
      <c r="D42" s="16">
        <f t="shared" si="0"/>
        <v>1.5</v>
      </c>
      <c r="E42" s="18">
        <f t="shared" si="1"/>
        <v>8.4745762711864406E-3</v>
      </c>
      <c r="F42" s="17">
        <v>92.295416439867097</v>
      </c>
      <c r="G42" s="17">
        <v>1.8092910095865201E-2</v>
      </c>
      <c r="H42" s="17">
        <v>200.75615417228701</v>
      </c>
      <c r="I42" s="18">
        <v>3.9930991944692303E-2</v>
      </c>
    </row>
    <row r="43" spans="1:9" x14ac:dyDescent="0.3">
      <c r="A43" s="25">
        <v>40</v>
      </c>
      <c r="B43" s="16">
        <v>8</v>
      </c>
      <c r="C43" s="16">
        <v>7</v>
      </c>
      <c r="D43" s="16">
        <f t="shared" si="0"/>
        <v>7.5</v>
      </c>
      <c r="E43" s="18">
        <f t="shared" si="1"/>
        <v>4.2372881355932202E-2</v>
      </c>
      <c r="F43" s="17">
        <v>74.764822974823502</v>
      </c>
      <c r="G43" s="17">
        <v>1.4656342347164E-2</v>
      </c>
      <c r="H43" s="17">
        <v>295.23676925486899</v>
      </c>
      <c r="I43" s="18">
        <v>5.8723465307946997E-2</v>
      </c>
    </row>
    <row r="44" spans="1:9" x14ac:dyDescent="0.3">
      <c r="A44" s="25">
        <v>41</v>
      </c>
      <c r="B44" s="16">
        <v>27</v>
      </c>
      <c r="C44" s="16">
        <v>17</v>
      </c>
      <c r="D44" s="16">
        <f t="shared" si="0"/>
        <v>22</v>
      </c>
      <c r="E44" s="18">
        <f t="shared" si="1"/>
        <v>0.12429378531073447</v>
      </c>
      <c r="F44" s="17">
        <v>29.789292532281401</v>
      </c>
      <c r="G44" s="17">
        <v>5.8396723520626097E-3</v>
      </c>
      <c r="H44" s="17">
        <v>142.195151941532</v>
      </c>
      <c r="I44" s="18">
        <v>2.8283035656674501E-2</v>
      </c>
    </row>
    <row r="45" spans="1:9" x14ac:dyDescent="0.3">
      <c r="A45" s="25">
        <v>42</v>
      </c>
      <c r="B45" s="16">
        <v>16</v>
      </c>
      <c r="C45" s="16">
        <v>16</v>
      </c>
      <c r="D45" s="16">
        <f t="shared" si="0"/>
        <v>16</v>
      </c>
      <c r="E45" s="18">
        <f t="shared" si="1"/>
        <v>9.03954802259887E-2</v>
      </c>
      <c r="F45" s="17">
        <v>114.025794514341</v>
      </c>
      <c r="G45" s="17">
        <v>2.23527725247517E-2</v>
      </c>
      <c r="H45" s="17">
        <v>270.17554441758</v>
      </c>
      <c r="I45" s="18">
        <v>5.3738713676158498E-2</v>
      </c>
    </row>
    <row r="46" spans="1:9" x14ac:dyDescent="0.3">
      <c r="A46" s="25">
        <v>43</v>
      </c>
      <c r="B46" s="16">
        <v>6</v>
      </c>
      <c r="C46" s="16">
        <v>3</v>
      </c>
      <c r="D46" s="16">
        <f t="shared" si="0"/>
        <v>4.5</v>
      </c>
      <c r="E46" s="18">
        <f t="shared" si="1"/>
        <v>2.5423728813559324E-2</v>
      </c>
      <c r="F46" s="17">
        <v>84.957038902202996</v>
      </c>
      <c r="G46" s="17">
        <v>1.66543488957543E-2</v>
      </c>
      <c r="H46" s="17">
        <v>230.10912313511</v>
      </c>
      <c r="I46" s="18">
        <v>4.5769384157572701E-2</v>
      </c>
    </row>
    <row r="47" spans="1:9" x14ac:dyDescent="0.3">
      <c r="A47" s="25">
        <v>44</v>
      </c>
      <c r="B47" s="16">
        <v>3</v>
      </c>
      <c r="C47" s="16">
        <v>1</v>
      </c>
      <c r="D47" s="16">
        <f t="shared" si="0"/>
        <v>2</v>
      </c>
      <c r="E47" s="18">
        <f t="shared" si="1"/>
        <v>1.1299435028248588E-2</v>
      </c>
      <c r="F47" s="17">
        <v>92.088134516286303</v>
      </c>
      <c r="G47" s="17">
        <v>1.80522760822543E-2</v>
      </c>
      <c r="H47" s="17">
        <v>246.50973873988599</v>
      </c>
      <c r="I47" s="18">
        <v>4.9031515036212198E-2</v>
      </c>
    </row>
    <row r="48" spans="1:9" x14ac:dyDescent="0.3">
      <c r="A48" s="25">
        <v>45</v>
      </c>
      <c r="B48" s="16">
        <v>2</v>
      </c>
      <c r="C48" s="16">
        <v>0</v>
      </c>
      <c r="D48" s="16">
        <f t="shared" si="0"/>
        <v>1</v>
      </c>
      <c r="E48" s="18">
        <f t="shared" si="1"/>
        <v>5.6497175141242938E-3</v>
      </c>
      <c r="F48" s="17">
        <v>228.09413620157</v>
      </c>
      <c r="G48" s="17">
        <v>4.4713885682262797E-2</v>
      </c>
      <c r="H48" s="17">
        <v>177.37754059405799</v>
      </c>
      <c r="I48" s="18">
        <v>3.5280916661475002E-2</v>
      </c>
    </row>
    <row r="49" spans="1:9" x14ac:dyDescent="0.3">
      <c r="A49" s="25">
        <v>46</v>
      </c>
      <c r="B49" s="16">
        <v>0</v>
      </c>
      <c r="C49" s="16">
        <v>0</v>
      </c>
      <c r="D49" s="16">
        <f t="shared" si="0"/>
        <v>0</v>
      </c>
      <c r="E49" s="18">
        <f t="shared" si="1"/>
        <v>0</v>
      </c>
      <c r="F49" s="17">
        <v>267.22625277347601</v>
      </c>
      <c r="G49" s="17">
        <v>5.2385056086024902E-2</v>
      </c>
      <c r="H49" s="17">
        <v>113.997093069659</v>
      </c>
      <c r="I49" s="18">
        <v>2.2674358471603401E-2</v>
      </c>
    </row>
    <row r="50" spans="1:9" x14ac:dyDescent="0.3">
      <c r="A50" s="25">
        <v>47</v>
      </c>
      <c r="B50" s="16">
        <v>0</v>
      </c>
      <c r="C50" s="16">
        <v>0</v>
      </c>
      <c r="D50" s="16">
        <f t="shared" si="0"/>
        <v>0</v>
      </c>
      <c r="E50" s="18">
        <f t="shared" si="1"/>
        <v>0</v>
      </c>
      <c r="F50" s="17">
        <v>162.23211205795599</v>
      </c>
      <c r="G50" s="17">
        <v>3.1802782102828699E-2</v>
      </c>
      <c r="H50" s="17">
        <v>120.919527772081</v>
      </c>
      <c r="I50" s="18">
        <v>2.4051251177482001E-2</v>
      </c>
    </row>
    <row r="51" spans="1:9" x14ac:dyDescent="0.3">
      <c r="A51" s="25">
        <v>48</v>
      </c>
      <c r="B51" s="16">
        <v>0</v>
      </c>
      <c r="C51" s="16">
        <v>0</v>
      </c>
      <c r="D51" s="16">
        <f t="shared" si="0"/>
        <v>0</v>
      </c>
      <c r="E51" s="18">
        <f t="shared" si="1"/>
        <v>0</v>
      </c>
      <c r="F51" s="17">
        <v>60.450222915256198</v>
      </c>
      <c r="G51" s="17">
        <v>1.1850214134884201E-2</v>
      </c>
      <c r="H51" s="17">
        <v>245.631353595056</v>
      </c>
      <c r="I51" s="18">
        <v>4.8856801636828998E-2</v>
      </c>
    </row>
    <row r="52" spans="1:9" x14ac:dyDescent="0.3">
      <c r="A52" s="25">
        <v>49</v>
      </c>
      <c r="B52" s="16">
        <v>0</v>
      </c>
      <c r="C52" s="16">
        <v>0</v>
      </c>
      <c r="D52" s="16">
        <f t="shared" si="0"/>
        <v>0</v>
      </c>
      <c r="E52" s="18">
        <f t="shared" si="1"/>
        <v>0</v>
      </c>
      <c r="F52" s="17">
        <v>110.832918885921</v>
      </c>
      <c r="G52" s="17">
        <v>2.1726864826183499E-2</v>
      </c>
      <c r="H52" s="17">
        <v>251.36156288775601</v>
      </c>
      <c r="I52" s="18">
        <v>4.9996557187793701E-2</v>
      </c>
    </row>
    <row r="53" spans="1:9" x14ac:dyDescent="0.3">
      <c r="A53" s="25">
        <v>50</v>
      </c>
      <c r="B53" s="16">
        <v>0</v>
      </c>
      <c r="C53" s="16">
        <v>0</v>
      </c>
      <c r="D53" s="16">
        <f t="shared" si="0"/>
        <v>0</v>
      </c>
      <c r="E53" s="18">
        <f t="shared" si="1"/>
        <v>0</v>
      </c>
      <c r="F53" s="17">
        <v>136.43045021429299</v>
      </c>
      <c r="G53" s="17">
        <v>2.6744815347074902E-2</v>
      </c>
      <c r="H53" s="17">
        <v>226.72435867902601</v>
      </c>
      <c r="I53" s="18">
        <v>4.5096144511257499E-2</v>
      </c>
    </row>
    <row r="54" spans="1:9" x14ac:dyDescent="0.3">
      <c r="A54" s="25">
        <v>51</v>
      </c>
      <c r="B54" s="16">
        <v>4</v>
      </c>
      <c r="C54" s="16">
        <v>2</v>
      </c>
      <c r="D54" s="16">
        <f t="shared" si="0"/>
        <v>3</v>
      </c>
      <c r="E54" s="18">
        <f t="shared" si="1"/>
        <v>1.6949152542372881E-2</v>
      </c>
      <c r="F54" s="17">
        <v>147.98028044886499</v>
      </c>
      <c r="G54" s="17">
        <v>2.9008958552851301E-2</v>
      </c>
      <c r="H54" s="17">
        <v>210.08618083052599</v>
      </c>
      <c r="I54" s="18">
        <v>4.1786761800764599E-2</v>
      </c>
    </row>
    <row r="55" spans="1:9" x14ac:dyDescent="0.3">
      <c r="A55" s="25">
        <v>52</v>
      </c>
      <c r="B55" s="16">
        <v>6</v>
      </c>
      <c r="C55" s="16">
        <v>7</v>
      </c>
      <c r="D55" s="16">
        <f t="shared" si="0"/>
        <v>6.5</v>
      </c>
      <c r="E55" s="18">
        <f t="shared" si="1"/>
        <v>3.6723163841807911E-2</v>
      </c>
      <c r="F55" s="17">
        <v>303.075184388715</v>
      </c>
      <c r="G55" s="17">
        <v>5.9412615219147598E-2</v>
      </c>
      <c r="H55" s="17">
        <v>302.52845985802497</v>
      </c>
      <c r="I55" s="18">
        <v>6.0173804102980601E-2</v>
      </c>
    </row>
    <row r="56" spans="1:9" x14ac:dyDescent="0.3">
      <c r="A56" s="25">
        <v>53</v>
      </c>
      <c r="B56" s="16">
        <v>2</v>
      </c>
      <c r="C56" s="16">
        <v>3</v>
      </c>
      <c r="D56" s="16">
        <f t="shared" si="0"/>
        <v>2.5</v>
      </c>
      <c r="E56" s="18">
        <f t="shared" si="1"/>
        <v>1.4124293785310734E-2</v>
      </c>
      <c r="F56" s="17">
        <v>289.07307268245597</v>
      </c>
      <c r="G56" s="17">
        <v>5.6667744910028101E-2</v>
      </c>
      <c r="H56" s="17">
        <v>979.06596780068196</v>
      </c>
      <c r="I56" s="18">
        <v>0.19473911240608999</v>
      </c>
    </row>
    <row r="57" spans="1:9" x14ac:dyDescent="0.3">
      <c r="A57" s="25">
        <v>54</v>
      </c>
      <c r="B57" s="16">
        <v>0</v>
      </c>
      <c r="C57" s="16">
        <v>0</v>
      </c>
      <c r="D57" s="16">
        <f t="shared" si="0"/>
        <v>0</v>
      </c>
      <c r="E57" s="18">
        <f t="shared" si="1"/>
        <v>0</v>
      </c>
      <c r="F57" s="17">
        <v>800.08822247328601</v>
      </c>
      <c r="G57" s="17">
        <v>0.156843371386717</v>
      </c>
      <c r="H57" s="17">
        <v>340.54879147195697</v>
      </c>
      <c r="I57" s="18">
        <v>6.7736160343913304E-2</v>
      </c>
    </row>
    <row r="58" spans="1:9" x14ac:dyDescent="0.3">
      <c r="A58" s="25">
        <v>55</v>
      </c>
      <c r="B58" s="16">
        <v>0</v>
      </c>
      <c r="C58" s="16">
        <v>1</v>
      </c>
      <c r="D58" s="16">
        <f t="shared" si="0"/>
        <v>0.5</v>
      </c>
      <c r="E58" s="18">
        <f t="shared" si="1"/>
        <v>2.8248587570621469E-3</v>
      </c>
      <c r="F58" s="17">
        <v>211.71006054559601</v>
      </c>
      <c r="G58" s="17">
        <v>4.1502072796186E-2</v>
      </c>
      <c r="H58" s="17">
        <v>158.055266020038</v>
      </c>
      <c r="I58" s="18">
        <v>3.1437659185511502E-2</v>
      </c>
    </row>
    <row r="59" spans="1:9" x14ac:dyDescent="0.3">
      <c r="A59" s="25">
        <v>56</v>
      </c>
      <c r="B59" s="16">
        <v>0</v>
      </c>
      <c r="C59" s="16">
        <v>1</v>
      </c>
      <c r="D59" s="16">
        <f t="shared" si="0"/>
        <v>0.5</v>
      </c>
      <c r="E59" s="18">
        <f t="shared" si="1"/>
        <v>2.8248587570621469E-3</v>
      </c>
      <c r="F59" s="17">
        <v>99.449840583074504</v>
      </c>
      <c r="G59" s="17">
        <v>1.94954104344933E-2</v>
      </c>
      <c r="H59" s="17">
        <v>186.590872486688</v>
      </c>
      <c r="I59" s="18">
        <v>3.7113475584040698E-2</v>
      </c>
    </row>
    <row r="60" spans="1:9" x14ac:dyDescent="0.3">
      <c r="A60" s="25">
        <v>57</v>
      </c>
      <c r="B60" s="16">
        <v>92</v>
      </c>
      <c r="C60" s="16">
        <v>61</v>
      </c>
      <c r="D60" s="16">
        <f t="shared" si="0"/>
        <v>76.5</v>
      </c>
      <c r="E60" s="18">
        <f t="shared" si="1"/>
        <v>0.43220338983050849</v>
      </c>
      <c r="F60" s="17">
        <v>53.216337092824403</v>
      </c>
      <c r="G60" s="17">
        <v>1.0432136716984701E-2</v>
      </c>
      <c r="H60" s="17">
        <v>125.32427731104301</v>
      </c>
      <c r="I60" s="18">
        <v>2.4927368869036098E-2</v>
      </c>
    </row>
    <row r="61" spans="1:9" x14ac:dyDescent="0.3">
      <c r="A61" s="25">
        <v>58</v>
      </c>
      <c r="B61" s="16">
        <v>70</v>
      </c>
      <c r="C61" s="16">
        <v>53</v>
      </c>
      <c r="D61" s="16">
        <f t="shared" si="0"/>
        <v>61.5</v>
      </c>
      <c r="E61" s="18">
        <f t="shared" si="1"/>
        <v>0.34745762711864409</v>
      </c>
      <c r="F61" s="17">
        <v>268.85702354918499</v>
      </c>
      <c r="G61" s="17">
        <v>5.2704740314884597E-2</v>
      </c>
      <c r="H61" s="17">
        <v>319.74146562274899</v>
      </c>
      <c r="I61" s="18">
        <v>6.3597521783611596E-2</v>
      </c>
    </row>
    <row r="62" spans="1:9" x14ac:dyDescent="0.3">
      <c r="A62" s="25">
        <v>59</v>
      </c>
      <c r="B62" s="16">
        <v>15</v>
      </c>
      <c r="C62" s="16">
        <v>13</v>
      </c>
      <c r="D62" s="16">
        <f t="shared" si="0"/>
        <v>14</v>
      </c>
      <c r="E62" s="18">
        <f t="shared" si="1"/>
        <v>7.909604519774012E-2</v>
      </c>
      <c r="F62" s="17">
        <v>317.48242742188597</v>
      </c>
      <c r="G62" s="17">
        <v>6.2236904474056297E-2</v>
      </c>
      <c r="H62" s="17">
        <v>364.24407598194</v>
      </c>
      <c r="I62" s="18">
        <v>7.244922241066E-2</v>
      </c>
    </row>
    <row r="63" spans="1:9" x14ac:dyDescent="0.3">
      <c r="A63" s="25">
        <v>60</v>
      </c>
      <c r="B63" s="16">
        <v>3</v>
      </c>
      <c r="C63" s="16">
        <v>2</v>
      </c>
      <c r="D63" s="16">
        <f t="shared" si="0"/>
        <v>2.5</v>
      </c>
      <c r="E63" s="18">
        <f t="shared" si="1"/>
        <v>1.4124293785310734E-2</v>
      </c>
      <c r="F63" s="17">
        <v>129.93748127666299</v>
      </c>
      <c r="G63" s="17">
        <v>2.5471981789621699E-2</v>
      </c>
      <c r="H63" s="17">
        <v>378.62297107993902</v>
      </c>
      <c r="I63" s="18">
        <v>7.5309227109888494E-2</v>
      </c>
    </row>
    <row r="64" spans="1:9" x14ac:dyDescent="0.3">
      <c r="A64" s="25">
        <v>61</v>
      </c>
      <c r="B64" s="16">
        <v>2</v>
      </c>
      <c r="C64" s="16">
        <v>1</v>
      </c>
      <c r="D64" s="16">
        <f t="shared" si="0"/>
        <v>1.5</v>
      </c>
      <c r="E64" s="18">
        <f t="shared" si="1"/>
        <v>8.4745762711864406E-3</v>
      </c>
      <c r="F64" s="17">
        <v>132.36162447046999</v>
      </c>
      <c r="G64" s="17">
        <v>2.59471928733013E-2</v>
      </c>
      <c r="H64" s="17">
        <v>287.58778518945502</v>
      </c>
      <c r="I64" s="18">
        <v>5.7202059788099398E-2</v>
      </c>
    </row>
    <row r="65" spans="1:9" x14ac:dyDescent="0.3">
      <c r="A65" s="25">
        <v>62</v>
      </c>
      <c r="B65" s="16">
        <v>1</v>
      </c>
      <c r="C65" s="16">
        <v>0</v>
      </c>
      <c r="D65" s="16">
        <f t="shared" si="0"/>
        <v>0.5</v>
      </c>
      <c r="E65" s="18">
        <f t="shared" si="1"/>
        <v>2.8248587570621469E-3</v>
      </c>
      <c r="F65" s="17">
        <v>163.57649520079499</v>
      </c>
      <c r="G65" s="17">
        <v>3.2066325020516803E-2</v>
      </c>
      <c r="H65" s="17">
        <v>183.148280995953</v>
      </c>
      <c r="I65" s="18">
        <v>3.6428733969756398E-2</v>
      </c>
    </row>
    <row r="66" spans="1:9" x14ac:dyDescent="0.3">
      <c r="A66" s="25">
        <v>63</v>
      </c>
      <c r="B66" s="16">
        <v>0</v>
      </c>
      <c r="C66" s="16">
        <v>0</v>
      </c>
      <c r="D66" s="16">
        <f t="shared" si="0"/>
        <v>0</v>
      </c>
      <c r="E66" s="18">
        <f t="shared" si="1"/>
        <v>0</v>
      </c>
      <c r="F66" s="17">
        <v>102.46759349838599</v>
      </c>
      <c r="G66" s="17">
        <v>2.0086988372969301E-2</v>
      </c>
      <c r="H66" s="17">
        <v>98.580617212878195</v>
      </c>
      <c r="I66" s="18">
        <v>1.9607975895234699E-2</v>
      </c>
    </row>
    <row r="67" spans="1:9" x14ac:dyDescent="0.3">
      <c r="A67" s="25">
        <v>64</v>
      </c>
      <c r="B67" s="16">
        <v>4</v>
      </c>
      <c r="C67" s="16">
        <v>1</v>
      </c>
      <c r="D67" s="16">
        <f t="shared" si="0"/>
        <v>2.5</v>
      </c>
      <c r="E67" s="18">
        <f t="shared" si="1"/>
        <v>1.4124293785310734E-2</v>
      </c>
      <c r="F67" s="17">
        <v>89.225166382957397</v>
      </c>
      <c r="G67" s="17">
        <v>1.7491041006432301E-2</v>
      </c>
      <c r="H67" s="17">
        <v>522.31882427786002</v>
      </c>
      <c r="I67" s="18">
        <v>0.10389075667838001</v>
      </c>
    </row>
    <row r="68" spans="1:9" x14ac:dyDescent="0.3">
      <c r="A68" s="25">
        <v>65</v>
      </c>
      <c r="B68" s="16">
        <v>0</v>
      </c>
      <c r="C68" s="16">
        <v>0</v>
      </c>
      <c r="D68" s="16">
        <f t="shared" ref="D68:D131" si="2">AVERAGE(B68:C68)</f>
        <v>0</v>
      </c>
      <c r="E68" s="18">
        <f t="shared" ref="E68:E131" si="3">D68/$D$229</f>
        <v>0</v>
      </c>
      <c r="F68" s="17">
        <v>63.163916478307399</v>
      </c>
      <c r="G68" s="17">
        <v>1.2382186529158E-2</v>
      </c>
      <c r="H68" s="17">
        <v>522.68944255636802</v>
      </c>
      <c r="I68" s="18">
        <v>0.103964473748497</v>
      </c>
    </row>
    <row r="69" spans="1:9" x14ac:dyDescent="0.3">
      <c r="A69" s="25">
        <v>66</v>
      </c>
      <c r="B69" s="16">
        <v>1</v>
      </c>
      <c r="C69" s="16">
        <v>0</v>
      </c>
      <c r="D69" s="16">
        <f t="shared" si="2"/>
        <v>0.5</v>
      </c>
      <c r="E69" s="18">
        <f t="shared" si="3"/>
        <v>2.8248587570621469E-3</v>
      </c>
      <c r="F69" s="17">
        <v>97.180887442326593</v>
      </c>
      <c r="G69" s="17">
        <v>1.9050621659808899E-2</v>
      </c>
      <c r="H69" s="17">
        <v>474.25813924092898</v>
      </c>
      <c r="I69" s="18">
        <v>9.43313444901034E-2</v>
      </c>
    </row>
    <row r="70" spans="1:9" x14ac:dyDescent="0.3">
      <c r="A70" s="25">
        <v>67</v>
      </c>
      <c r="B70" s="16">
        <v>0</v>
      </c>
      <c r="C70" s="16">
        <v>0</v>
      </c>
      <c r="D70" s="16">
        <f t="shared" si="2"/>
        <v>0</v>
      </c>
      <c r="E70" s="18">
        <f t="shared" si="3"/>
        <v>0</v>
      </c>
      <c r="F70" s="17">
        <v>214.15145583490099</v>
      </c>
      <c r="G70" s="17">
        <v>4.19806658529348E-2</v>
      </c>
      <c r="H70" s="17">
        <v>476.28875104623597</v>
      </c>
      <c r="I70" s="18">
        <v>9.4735239175050195E-2</v>
      </c>
    </row>
    <row r="71" spans="1:9" x14ac:dyDescent="0.3">
      <c r="A71" s="25">
        <v>68</v>
      </c>
      <c r="B71" s="16">
        <v>1</v>
      </c>
      <c r="C71" s="16">
        <v>0</v>
      </c>
      <c r="D71" s="16">
        <f t="shared" si="2"/>
        <v>0.5</v>
      </c>
      <c r="E71" s="18">
        <f t="shared" si="3"/>
        <v>2.8248587570621469E-3</v>
      </c>
      <c r="F71" s="17">
        <v>202.21694441197101</v>
      </c>
      <c r="G71" s="17">
        <v>3.9641112595121299E-2</v>
      </c>
      <c r="H71" s="17">
        <v>281.48989076948698</v>
      </c>
      <c r="I71" s="18">
        <v>5.5989170579460797E-2</v>
      </c>
    </row>
    <row r="72" spans="1:9" x14ac:dyDescent="0.3">
      <c r="A72" s="25">
        <v>69</v>
      </c>
      <c r="B72" s="16">
        <v>0</v>
      </c>
      <c r="C72" s="16">
        <v>0</v>
      </c>
      <c r="D72" s="16">
        <f t="shared" si="2"/>
        <v>0</v>
      </c>
      <c r="E72" s="18">
        <f t="shared" si="3"/>
        <v>0</v>
      </c>
      <c r="F72" s="17">
        <v>104.855462405338</v>
      </c>
      <c r="G72" s="17">
        <v>2.0555088514023798E-2</v>
      </c>
      <c r="H72" s="17">
        <v>112.835719150472</v>
      </c>
      <c r="I72" s="18">
        <v>2.2443357769268701E-2</v>
      </c>
    </row>
    <row r="73" spans="1:9" x14ac:dyDescent="0.3">
      <c r="A73" s="25">
        <v>70</v>
      </c>
      <c r="B73" s="16">
        <v>0</v>
      </c>
      <c r="C73" s="16">
        <v>1</v>
      </c>
      <c r="D73" s="16">
        <f t="shared" si="2"/>
        <v>0.5</v>
      </c>
      <c r="E73" s="18">
        <f t="shared" si="3"/>
        <v>2.8248587570621469E-3</v>
      </c>
      <c r="F73" s="17">
        <v>249.177200623277</v>
      </c>
      <c r="G73" s="17">
        <v>4.8846853535285201E-2</v>
      </c>
      <c r="H73" s="17">
        <v>246.26324489107299</v>
      </c>
      <c r="I73" s="18">
        <v>4.89824866817292E-2</v>
      </c>
    </row>
    <row r="74" spans="1:9" x14ac:dyDescent="0.3">
      <c r="A74" s="25">
        <v>71</v>
      </c>
      <c r="B74" s="16">
        <v>6</v>
      </c>
      <c r="C74" s="16">
        <v>3</v>
      </c>
      <c r="D74" s="16">
        <f t="shared" si="2"/>
        <v>4.5</v>
      </c>
      <c r="E74" s="18">
        <f t="shared" si="3"/>
        <v>2.5423728813559324E-2</v>
      </c>
      <c r="F74" s="17">
        <v>201.07029380636399</v>
      </c>
      <c r="G74" s="17">
        <v>3.9416331700046797E-2</v>
      </c>
      <c r="H74" s="17">
        <v>228.769032485113</v>
      </c>
      <c r="I74" s="18">
        <v>4.5502836169687602E-2</v>
      </c>
    </row>
    <row r="75" spans="1:9" x14ac:dyDescent="0.3">
      <c r="A75" s="25">
        <v>72</v>
      </c>
      <c r="B75" s="16">
        <v>3</v>
      </c>
      <c r="C75" s="16">
        <v>3</v>
      </c>
      <c r="D75" s="16">
        <f t="shared" si="2"/>
        <v>3</v>
      </c>
      <c r="E75" s="18">
        <f t="shared" si="3"/>
        <v>1.6949152542372881E-2</v>
      </c>
      <c r="F75" s="17">
        <v>87.667960345212094</v>
      </c>
      <c r="G75" s="17">
        <v>1.7185777864139402E-2</v>
      </c>
      <c r="H75" s="17">
        <v>294.04472004439901</v>
      </c>
      <c r="I75" s="18">
        <v>5.8486363199584702E-2</v>
      </c>
    </row>
    <row r="76" spans="1:9" x14ac:dyDescent="0.3">
      <c r="A76" s="25">
        <v>73</v>
      </c>
      <c r="B76" s="16">
        <v>2</v>
      </c>
      <c r="C76" s="16">
        <v>3</v>
      </c>
      <c r="D76" s="16">
        <f t="shared" si="2"/>
        <v>2.5</v>
      </c>
      <c r="E76" s="18">
        <f t="shared" si="3"/>
        <v>1.4124293785310734E-2</v>
      </c>
      <c r="F76" s="17">
        <v>116.005691539775</v>
      </c>
      <c r="G76" s="17">
        <v>2.2740896878723198E-2</v>
      </c>
      <c r="H76" s="17">
        <v>341.50479862648598</v>
      </c>
      <c r="I76" s="18">
        <v>6.7926312990261806E-2</v>
      </c>
    </row>
    <row r="77" spans="1:9" x14ac:dyDescent="0.3">
      <c r="A77" s="25">
        <v>74</v>
      </c>
      <c r="B77" s="16">
        <v>1</v>
      </c>
      <c r="C77" s="16">
        <v>3</v>
      </c>
      <c r="D77" s="16">
        <f t="shared" si="2"/>
        <v>2</v>
      </c>
      <c r="E77" s="18">
        <f t="shared" si="3"/>
        <v>1.1299435028248588E-2</v>
      </c>
      <c r="F77" s="17">
        <v>200.96087963637501</v>
      </c>
      <c r="G77" s="17">
        <v>3.9394882956250203E-2</v>
      </c>
      <c r="H77" s="17">
        <v>183.014729547229</v>
      </c>
      <c r="I77" s="18">
        <v>3.6402170192196603E-2</v>
      </c>
    </row>
    <row r="78" spans="1:9" x14ac:dyDescent="0.3">
      <c r="A78" s="25">
        <v>75</v>
      </c>
      <c r="B78" s="16">
        <v>4</v>
      </c>
      <c r="C78" s="16">
        <v>3</v>
      </c>
      <c r="D78" s="16">
        <f t="shared" si="2"/>
        <v>3.5</v>
      </c>
      <c r="E78" s="18">
        <f t="shared" si="3"/>
        <v>1.977401129943503E-2</v>
      </c>
      <c r="F78" s="17">
        <v>271.41019815834102</v>
      </c>
      <c r="G78" s="17">
        <v>5.3205245761898001E-2</v>
      </c>
      <c r="H78" s="17">
        <v>281.22351192922503</v>
      </c>
      <c r="I78" s="18">
        <v>5.5936187041453901E-2</v>
      </c>
    </row>
    <row r="79" spans="1:9" x14ac:dyDescent="0.3">
      <c r="A79" s="25">
        <v>76</v>
      </c>
      <c r="B79" s="16">
        <v>2</v>
      </c>
      <c r="C79" s="16">
        <v>3</v>
      </c>
      <c r="D79" s="16">
        <f t="shared" si="2"/>
        <v>2.5</v>
      </c>
      <c r="E79" s="18">
        <f t="shared" si="3"/>
        <v>1.4124293785310734E-2</v>
      </c>
      <c r="F79" s="17">
        <v>480.62817160170198</v>
      </c>
      <c r="G79" s="17">
        <v>9.4218788253643604E-2</v>
      </c>
      <c r="H79" s="17">
        <v>329.57953900968602</v>
      </c>
      <c r="I79" s="18">
        <v>6.5554343634402601E-2</v>
      </c>
    </row>
    <row r="80" spans="1:9" x14ac:dyDescent="0.3">
      <c r="A80" s="25">
        <v>77</v>
      </c>
      <c r="B80" s="16">
        <v>3</v>
      </c>
      <c r="C80" s="16">
        <v>2</v>
      </c>
      <c r="D80" s="16">
        <f t="shared" si="2"/>
        <v>2.5</v>
      </c>
      <c r="E80" s="18">
        <f t="shared" si="3"/>
        <v>1.4124293785310734E-2</v>
      </c>
      <c r="F80" s="17">
        <v>920.86690004214302</v>
      </c>
      <c r="G80" s="17">
        <v>0.180519929108026</v>
      </c>
      <c r="H80" s="17">
        <v>1921.71314497496</v>
      </c>
      <c r="I80" s="18">
        <v>0.38223441980339201</v>
      </c>
    </row>
    <row r="81" spans="1:9" x14ac:dyDescent="0.3">
      <c r="A81" s="25">
        <v>78</v>
      </c>
      <c r="B81" s="16">
        <v>0</v>
      </c>
      <c r="C81" s="16">
        <v>1</v>
      </c>
      <c r="D81" s="16">
        <f t="shared" si="2"/>
        <v>0.5</v>
      </c>
      <c r="E81" s="18">
        <f t="shared" si="3"/>
        <v>2.8248587570621469E-3</v>
      </c>
      <c r="F81" s="17">
        <v>363.01792460037097</v>
      </c>
      <c r="G81" s="17">
        <v>7.1163346202152505E-2</v>
      </c>
      <c r="H81" s="17">
        <v>1301.31553401975</v>
      </c>
      <c r="I81" s="18">
        <v>0.25883550280531797</v>
      </c>
    </row>
    <row r="82" spans="1:9" x14ac:dyDescent="0.3">
      <c r="A82" s="25">
        <v>79</v>
      </c>
      <c r="B82" s="16">
        <v>1</v>
      </c>
      <c r="C82" s="16">
        <v>0</v>
      </c>
      <c r="D82" s="16">
        <f t="shared" si="2"/>
        <v>0.5</v>
      </c>
      <c r="E82" s="18">
        <f t="shared" si="3"/>
        <v>2.8248587570621469E-3</v>
      </c>
      <c r="F82" s="17">
        <v>148.89434528867599</v>
      </c>
      <c r="G82" s="17">
        <v>2.9188145056432999E-2</v>
      </c>
      <c r="H82" s="17">
        <v>750.42675753722494</v>
      </c>
      <c r="I82" s="18">
        <v>0.14926209825968501</v>
      </c>
    </row>
    <row r="83" spans="1:9" x14ac:dyDescent="0.3">
      <c r="A83" s="25">
        <v>80</v>
      </c>
      <c r="B83" s="16">
        <v>6</v>
      </c>
      <c r="C83" s="16">
        <v>3</v>
      </c>
      <c r="D83" s="16">
        <f t="shared" si="2"/>
        <v>4.5</v>
      </c>
      <c r="E83" s="18">
        <f t="shared" si="3"/>
        <v>2.5423728813559324E-2</v>
      </c>
      <c r="F83" s="17">
        <v>139.34262839798799</v>
      </c>
      <c r="G83" s="17">
        <v>2.7315697196825899E-2</v>
      </c>
      <c r="H83" s="17">
        <v>288.219287542188</v>
      </c>
      <c r="I83" s="18">
        <v>5.73276674710319E-2</v>
      </c>
    </row>
    <row r="84" spans="1:9" x14ac:dyDescent="0.3">
      <c r="A84" s="25">
        <v>81</v>
      </c>
      <c r="B84" s="16">
        <v>5</v>
      </c>
      <c r="C84" s="16">
        <v>0</v>
      </c>
      <c r="D84" s="16">
        <f t="shared" si="2"/>
        <v>2.5</v>
      </c>
      <c r="E84" s="18">
        <f t="shared" si="3"/>
        <v>1.4124293785310734E-2</v>
      </c>
      <c r="F84" s="17">
        <v>203.72476059055501</v>
      </c>
      <c r="G84" s="17">
        <v>3.9936693715100099E-2</v>
      </c>
      <c r="H84" s="17">
        <v>216.82298418978601</v>
      </c>
      <c r="I84" s="18">
        <v>4.3126731884275599E-2</v>
      </c>
    </row>
    <row r="85" spans="1:9" x14ac:dyDescent="0.3">
      <c r="A85" s="25">
        <v>82</v>
      </c>
      <c r="B85" s="16">
        <v>1</v>
      </c>
      <c r="C85" s="16">
        <v>1</v>
      </c>
      <c r="D85" s="16">
        <f t="shared" si="2"/>
        <v>1</v>
      </c>
      <c r="E85" s="18">
        <f t="shared" si="3"/>
        <v>5.6497175141242938E-3</v>
      </c>
      <c r="F85" s="17">
        <v>257.95684906616702</v>
      </c>
      <c r="G85" s="17">
        <v>5.0567950812678203E-2</v>
      </c>
      <c r="H85" s="17">
        <v>270.99046869651102</v>
      </c>
      <c r="I85" s="18">
        <v>5.3900804521899798E-2</v>
      </c>
    </row>
    <row r="86" spans="1:9" x14ac:dyDescent="0.3">
      <c r="A86" s="25">
        <v>83</v>
      </c>
      <c r="B86" s="16">
        <v>5</v>
      </c>
      <c r="C86" s="16">
        <v>2</v>
      </c>
      <c r="D86" s="16">
        <f t="shared" si="2"/>
        <v>3.5</v>
      </c>
      <c r="E86" s="18">
        <f t="shared" si="3"/>
        <v>1.977401129943503E-2</v>
      </c>
      <c r="F86" s="17">
        <v>286.30864181980201</v>
      </c>
      <c r="G86" s="17">
        <v>5.6125826351192398E-2</v>
      </c>
      <c r="H86" s="17">
        <v>263.22612495518399</v>
      </c>
      <c r="I86" s="18">
        <v>5.2356453621828801E-2</v>
      </c>
    </row>
    <row r="87" spans="1:9" x14ac:dyDescent="0.3">
      <c r="A87" s="25">
        <v>84</v>
      </c>
      <c r="B87" s="16">
        <v>3</v>
      </c>
      <c r="C87" s="16">
        <v>2</v>
      </c>
      <c r="D87" s="16">
        <f t="shared" si="2"/>
        <v>2.5</v>
      </c>
      <c r="E87" s="18">
        <f t="shared" si="3"/>
        <v>1.4124293785310734E-2</v>
      </c>
      <c r="F87" s="17">
        <v>348.95619064107598</v>
      </c>
      <c r="G87" s="17">
        <v>6.8406787987983095E-2</v>
      </c>
      <c r="H87" s="17">
        <v>286.64365177826602</v>
      </c>
      <c r="I87" s="18">
        <v>5.7014268864367203E-2</v>
      </c>
    </row>
    <row r="88" spans="1:9" x14ac:dyDescent="0.3">
      <c r="A88" s="25">
        <v>85</v>
      </c>
      <c r="B88" s="16">
        <v>2</v>
      </c>
      <c r="C88" s="16">
        <v>3</v>
      </c>
      <c r="D88" s="16">
        <f t="shared" si="2"/>
        <v>2.5</v>
      </c>
      <c r="E88" s="18">
        <f t="shared" si="3"/>
        <v>1.4124293785310734E-2</v>
      </c>
      <c r="F88" s="17">
        <v>277.48841284860401</v>
      </c>
      <c r="G88" s="17">
        <v>5.4396773967482701E-2</v>
      </c>
      <c r="H88" s="17">
        <v>452.13135031935099</v>
      </c>
      <c r="I88" s="18">
        <v>8.9930260828024702E-2</v>
      </c>
    </row>
    <row r="89" spans="1:9" x14ac:dyDescent="0.3">
      <c r="A89" s="25">
        <v>86</v>
      </c>
      <c r="B89" s="16">
        <v>2</v>
      </c>
      <c r="C89" s="16">
        <v>0</v>
      </c>
      <c r="D89" s="16">
        <f t="shared" si="2"/>
        <v>1</v>
      </c>
      <c r="E89" s="18">
        <f t="shared" si="3"/>
        <v>5.6497175141242938E-3</v>
      </c>
      <c r="F89" s="17">
        <v>94.370912758874198</v>
      </c>
      <c r="G89" s="17">
        <v>1.8499775027544199E-2</v>
      </c>
      <c r="H89" s="17">
        <v>229.584571682584</v>
      </c>
      <c r="I89" s="18">
        <v>4.5665049324542399E-2</v>
      </c>
    </row>
    <row r="90" spans="1:9" x14ac:dyDescent="0.3">
      <c r="A90" s="25">
        <v>87</v>
      </c>
      <c r="B90" s="16">
        <v>0</v>
      </c>
      <c r="C90" s="16">
        <v>0</v>
      </c>
      <c r="D90" s="16">
        <f t="shared" si="2"/>
        <v>0</v>
      </c>
      <c r="E90" s="18">
        <f t="shared" si="3"/>
        <v>0</v>
      </c>
      <c r="F90" s="17">
        <v>143.01390576394601</v>
      </c>
      <c r="G90" s="17">
        <v>2.8035387229998401E-2</v>
      </c>
      <c r="H90" s="17">
        <v>205.296613194863</v>
      </c>
      <c r="I90" s="18">
        <v>4.0834102653319E-2</v>
      </c>
    </row>
    <row r="91" spans="1:9" x14ac:dyDescent="0.3">
      <c r="A91" s="25">
        <v>88</v>
      </c>
      <c r="B91" s="16">
        <v>0</v>
      </c>
      <c r="C91" s="16">
        <v>0</v>
      </c>
      <c r="D91" s="16">
        <f t="shared" si="2"/>
        <v>0</v>
      </c>
      <c r="E91" s="18">
        <f t="shared" si="3"/>
        <v>0</v>
      </c>
      <c r="F91" s="17">
        <v>157.48026828035799</v>
      </c>
      <c r="G91" s="17">
        <v>3.0871265830688902E-2</v>
      </c>
      <c r="H91" s="17">
        <v>220.22721628622</v>
      </c>
      <c r="I91" s="18">
        <v>4.3803843701748897E-2</v>
      </c>
    </row>
    <row r="92" spans="1:9" x14ac:dyDescent="0.3">
      <c r="A92" s="25">
        <v>89</v>
      </c>
      <c r="B92" s="16">
        <v>0</v>
      </c>
      <c r="C92" s="16">
        <v>0</v>
      </c>
      <c r="D92" s="16">
        <f t="shared" si="2"/>
        <v>0</v>
      </c>
      <c r="E92" s="18">
        <f t="shared" si="3"/>
        <v>0</v>
      </c>
      <c r="F92" s="17">
        <v>97.327387602755095</v>
      </c>
      <c r="G92" s="17">
        <v>1.9079340466591502E-2</v>
      </c>
      <c r="H92" s="17">
        <v>192.22874148051699</v>
      </c>
      <c r="I92" s="18">
        <v>3.82348643768574E-2</v>
      </c>
    </row>
    <row r="93" spans="1:9" x14ac:dyDescent="0.3">
      <c r="A93" s="25">
        <v>90</v>
      </c>
      <c r="B93" s="16">
        <v>0</v>
      </c>
      <c r="C93" s="16">
        <v>0</v>
      </c>
      <c r="D93" s="16">
        <f t="shared" si="2"/>
        <v>0</v>
      </c>
      <c r="E93" s="18">
        <f t="shared" si="3"/>
        <v>0</v>
      </c>
      <c r="F93" s="17">
        <v>119.041592465981</v>
      </c>
      <c r="G93" s="17">
        <v>2.3336032418889201E-2</v>
      </c>
      <c r="H93" s="17">
        <v>155.064799399615</v>
      </c>
      <c r="I93" s="18">
        <v>3.08428465431628E-2</v>
      </c>
    </row>
    <row r="94" spans="1:9" x14ac:dyDescent="0.3">
      <c r="A94" s="25">
        <v>91</v>
      </c>
      <c r="B94" s="16">
        <v>3</v>
      </c>
      <c r="C94" s="16">
        <v>0</v>
      </c>
      <c r="D94" s="16">
        <f t="shared" si="2"/>
        <v>1.5</v>
      </c>
      <c r="E94" s="18">
        <f t="shared" si="3"/>
        <v>8.4745762711864406E-3</v>
      </c>
      <c r="F94" s="17">
        <v>57.644042834507502</v>
      </c>
      <c r="G94" s="17">
        <v>1.1300111368438901E-2</v>
      </c>
      <c r="H94" s="17">
        <v>131.70310433664901</v>
      </c>
      <c r="I94" s="18">
        <v>2.61961364025955E-2</v>
      </c>
    </row>
    <row r="95" spans="1:9" x14ac:dyDescent="0.3">
      <c r="A95" s="25">
        <v>92</v>
      </c>
      <c r="B95" s="16">
        <v>2</v>
      </c>
      <c r="C95" s="16">
        <v>0</v>
      </c>
      <c r="D95" s="16">
        <f t="shared" si="2"/>
        <v>1</v>
      </c>
      <c r="E95" s="18">
        <f t="shared" si="3"/>
        <v>5.6497175141242938E-3</v>
      </c>
      <c r="F95" s="17">
        <v>39.365557993129201</v>
      </c>
      <c r="G95" s="17">
        <v>7.7169325316094996E-3</v>
      </c>
      <c r="H95" s="17">
        <v>160.84326968672701</v>
      </c>
      <c r="I95" s="18">
        <v>3.1992201348442099E-2</v>
      </c>
    </row>
    <row r="96" spans="1:9" ht="17.25" customHeight="1" x14ac:dyDescent="0.3">
      <c r="A96" s="25">
        <v>93</v>
      </c>
      <c r="B96" s="16">
        <v>9</v>
      </c>
      <c r="C96" s="16">
        <v>6</v>
      </c>
      <c r="D96" s="16">
        <f t="shared" si="2"/>
        <v>7.5</v>
      </c>
      <c r="E96" s="18">
        <f t="shared" si="3"/>
        <v>4.2372881355932202E-2</v>
      </c>
      <c r="F96" s="17">
        <v>104.345463468389</v>
      </c>
      <c r="G96" s="17">
        <v>2.0455112098388899E-2</v>
      </c>
      <c r="H96" s="17">
        <v>76.992045496684696</v>
      </c>
      <c r="I96" s="18">
        <v>1.5313945224788E-2</v>
      </c>
    </row>
    <row r="97" spans="1:9" x14ac:dyDescent="0.3">
      <c r="A97" s="25">
        <v>94</v>
      </c>
      <c r="B97" s="16">
        <v>91</v>
      </c>
      <c r="C97" s="16">
        <v>61</v>
      </c>
      <c r="D97" s="16">
        <f t="shared" si="2"/>
        <v>76</v>
      </c>
      <c r="E97" s="18">
        <f t="shared" si="3"/>
        <v>0.42937853107344631</v>
      </c>
      <c r="F97" s="17">
        <v>5101.1924533333704</v>
      </c>
      <c r="G97" s="17">
        <v>1</v>
      </c>
      <c r="H97" s="17">
        <v>5027.5774378545402</v>
      </c>
      <c r="I97" s="18">
        <v>1</v>
      </c>
    </row>
    <row r="98" spans="1:9" x14ac:dyDescent="0.3">
      <c r="A98" s="25">
        <v>95</v>
      </c>
      <c r="B98" s="16">
        <v>66</v>
      </c>
      <c r="C98" s="16">
        <v>38</v>
      </c>
      <c r="D98" s="16">
        <f t="shared" si="2"/>
        <v>52</v>
      </c>
      <c r="E98" s="18">
        <f t="shared" si="3"/>
        <v>0.29378531073446329</v>
      </c>
      <c r="F98" s="17">
        <v>2346.7595242955799</v>
      </c>
      <c r="G98" s="17">
        <v>0.46004136204704299</v>
      </c>
      <c r="H98" s="17">
        <v>2784.4807069146</v>
      </c>
      <c r="I98" s="18">
        <v>0.55384143582735901</v>
      </c>
    </row>
    <row r="99" spans="1:9" x14ac:dyDescent="0.3">
      <c r="A99" s="25">
        <v>96</v>
      </c>
      <c r="B99" s="16">
        <v>15</v>
      </c>
      <c r="C99" s="16">
        <v>11</v>
      </c>
      <c r="D99" s="16">
        <f t="shared" si="2"/>
        <v>13</v>
      </c>
      <c r="E99" s="18">
        <f t="shared" si="3"/>
        <v>7.3446327683615822E-2</v>
      </c>
      <c r="F99" s="17">
        <v>422.67782821189201</v>
      </c>
      <c r="G99" s="17">
        <v>8.2858631992151793E-2</v>
      </c>
      <c r="H99" s="17">
        <v>765.56952373526201</v>
      </c>
      <c r="I99" s="18">
        <v>0.15227403917660101</v>
      </c>
    </row>
    <row r="100" spans="1:9" x14ac:dyDescent="0.3">
      <c r="A100" s="25">
        <v>97</v>
      </c>
      <c r="B100" s="16">
        <v>2</v>
      </c>
      <c r="C100" s="16">
        <v>1</v>
      </c>
      <c r="D100" s="16">
        <f t="shared" si="2"/>
        <v>1.5</v>
      </c>
      <c r="E100" s="18">
        <f t="shared" si="3"/>
        <v>8.4745762711864406E-3</v>
      </c>
      <c r="F100" s="17">
        <v>113.13212557274601</v>
      </c>
      <c r="G100" s="17">
        <v>2.2177584282047601E-2</v>
      </c>
      <c r="H100" s="17">
        <v>300.69290118334999</v>
      </c>
      <c r="I100" s="18">
        <v>5.9808706061754202E-2</v>
      </c>
    </row>
    <row r="101" spans="1:9" x14ac:dyDescent="0.3">
      <c r="A101" s="25">
        <v>98</v>
      </c>
      <c r="B101" s="16">
        <v>7</v>
      </c>
      <c r="C101" s="16">
        <v>3</v>
      </c>
      <c r="D101" s="16">
        <f t="shared" si="2"/>
        <v>5</v>
      </c>
      <c r="E101" s="18">
        <f t="shared" si="3"/>
        <v>2.8248587570621469E-2</v>
      </c>
      <c r="F101" s="17">
        <v>104.781829178252</v>
      </c>
      <c r="G101" s="17">
        <v>2.0540654001356701E-2</v>
      </c>
      <c r="H101" s="17">
        <v>249.53683701858199</v>
      </c>
      <c r="I101" s="18">
        <v>4.9633613823573203E-2</v>
      </c>
    </row>
    <row r="102" spans="1:9" x14ac:dyDescent="0.3">
      <c r="A102" s="25">
        <v>99</v>
      </c>
      <c r="B102" s="16">
        <v>5</v>
      </c>
      <c r="C102" s="16">
        <v>1</v>
      </c>
      <c r="D102" s="16">
        <f t="shared" si="2"/>
        <v>3</v>
      </c>
      <c r="E102" s="18">
        <f t="shared" si="3"/>
        <v>1.6949152542372881E-2</v>
      </c>
      <c r="F102" s="17">
        <v>70.5780622026071</v>
      </c>
      <c r="G102" s="17">
        <v>1.3835600763599401E-2</v>
      </c>
      <c r="H102" s="17">
        <v>316.68398222505903</v>
      </c>
      <c r="I102" s="18">
        <v>6.2989379306348403E-2</v>
      </c>
    </row>
    <row r="103" spans="1:9" x14ac:dyDescent="0.3">
      <c r="A103" s="25">
        <v>100</v>
      </c>
      <c r="B103" s="16">
        <v>6</v>
      </c>
      <c r="C103" s="16">
        <v>1</v>
      </c>
      <c r="D103" s="16">
        <f t="shared" si="2"/>
        <v>3.5</v>
      </c>
      <c r="E103" s="18">
        <f t="shared" si="3"/>
        <v>1.977401129943503E-2</v>
      </c>
      <c r="F103" s="17">
        <v>60.141836405025998</v>
      </c>
      <c r="G103" s="17">
        <v>1.17897603266715E-2</v>
      </c>
      <c r="H103" s="17">
        <v>133.763098627429</v>
      </c>
      <c r="I103" s="18">
        <v>2.66058753506761E-2</v>
      </c>
    </row>
    <row r="104" spans="1:9" x14ac:dyDescent="0.3">
      <c r="A104" s="25">
        <v>101</v>
      </c>
      <c r="B104" s="16">
        <v>1</v>
      </c>
      <c r="C104" s="16">
        <v>0</v>
      </c>
      <c r="D104" s="16">
        <f t="shared" si="2"/>
        <v>0.5</v>
      </c>
      <c r="E104" s="18">
        <f t="shared" si="3"/>
        <v>2.8248587570621469E-3</v>
      </c>
      <c r="F104" s="17">
        <v>42.283161395077798</v>
      </c>
      <c r="G104" s="17">
        <v>8.2888779009793797E-3</v>
      </c>
      <c r="H104" s="17">
        <v>150.103511489889</v>
      </c>
      <c r="I104" s="18">
        <v>2.9856031726076E-2</v>
      </c>
    </row>
    <row r="105" spans="1:9" x14ac:dyDescent="0.3">
      <c r="A105" s="25">
        <v>102</v>
      </c>
      <c r="B105" s="16">
        <v>1</v>
      </c>
      <c r="C105" s="16">
        <v>1</v>
      </c>
      <c r="D105" s="16">
        <f t="shared" si="2"/>
        <v>1</v>
      </c>
      <c r="E105" s="18">
        <f t="shared" si="3"/>
        <v>5.6497175141242938E-3</v>
      </c>
      <c r="F105" s="17">
        <v>91.009899943466294</v>
      </c>
      <c r="G105" s="17">
        <v>1.7840906959704202E-2</v>
      </c>
      <c r="H105" s="17">
        <v>297.87814688056801</v>
      </c>
      <c r="I105" s="18">
        <v>5.9248843118303897E-2</v>
      </c>
    </row>
    <row r="106" spans="1:9" x14ac:dyDescent="0.3">
      <c r="A106" s="25">
        <v>103</v>
      </c>
      <c r="B106" s="16">
        <v>1</v>
      </c>
      <c r="C106" s="16">
        <v>3</v>
      </c>
      <c r="D106" s="16">
        <f t="shared" si="2"/>
        <v>2</v>
      </c>
      <c r="E106" s="18">
        <f t="shared" si="3"/>
        <v>1.1299435028248588E-2</v>
      </c>
      <c r="F106" s="17">
        <v>352.71039593982601</v>
      </c>
      <c r="G106" s="17">
        <v>6.9142734599112701E-2</v>
      </c>
      <c r="H106" s="17">
        <v>294.41100768976901</v>
      </c>
      <c r="I106" s="18">
        <v>5.8559218893981899E-2</v>
      </c>
    </row>
    <row r="107" spans="1:9" x14ac:dyDescent="0.3">
      <c r="A107" s="25">
        <v>104</v>
      </c>
      <c r="B107" s="16">
        <v>1</v>
      </c>
      <c r="C107" s="16">
        <v>1</v>
      </c>
      <c r="D107" s="16">
        <f t="shared" si="2"/>
        <v>1</v>
      </c>
      <c r="E107" s="18">
        <f t="shared" si="3"/>
        <v>5.6497175141242938E-3</v>
      </c>
      <c r="F107" s="17">
        <v>161.36054625070801</v>
      </c>
      <c r="G107" s="17">
        <v>3.1631926794933402E-2</v>
      </c>
      <c r="H107" s="17">
        <v>536.76373043649903</v>
      </c>
      <c r="I107" s="18">
        <v>0.106763891172515</v>
      </c>
    </row>
    <row r="108" spans="1:9" x14ac:dyDescent="0.3">
      <c r="A108" s="25">
        <v>105</v>
      </c>
      <c r="B108" s="16">
        <v>2</v>
      </c>
      <c r="C108" s="16">
        <v>1</v>
      </c>
      <c r="D108" s="16">
        <f t="shared" si="2"/>
        <v>1.5</v>
      </c>
      <c r="E108" s="18">
        <f t="shared" si="3"/>
        <v>8.4745762711864406E-3</v>
      </c>
      <c r="F108" s="17">
        <v>334.33387181337503</v>
      </c>
      <c r="G108" s="17">
        <v>6.5540336866707502E-2</v>
      </c>
      <c r="H108" s="17">
        <v>208.52273544781499</v>
      </c>
      <c r="I108" s="18">
        <v>4.1475787896924E-2</v>
      </c>
    </row>
    <row r="109" spans="1:9" x14ac:dyDescent="0.3">
      <c r="A109" s="25">
        <v>106</v>
      </c>
      <c r="B109" s="16">
        <v>1</v>
      </c>
      <c r="C109" s="16">
        <v>0</v>
      </c>
      <c r="D109" s="16">
        <f t="shared" si="2"/>
        <v>0.5</v>
      </c>
      <c r="E109" s="18">
        <f t="shared" si="3"/>
        <v>2.8248587570621469E-3</v>
      </c>
      <c r="F109" s="17">
        <v>185.972988157663</v>
      </c>
      <c r="G109" s="17">
        <v>3.6456767679121503E-2</v>
      </c>
      <c r="H109" s="17">
        <v>164.942434107118</v>
      </c>
      <c r="I109" s="18">
        <v>3.2807537257447901E-2</v>
      </c>
    </row>
    <row r="110" spans="1:9" x14ac:dyDescent="0.3">
      <c r="A110" s="25">
        <v>107</v>
      </c>
      <c r="B110" s="16">
        <v>1</v>
      </c>
      <c r="C110" s="16">
        <v>1</v>
      </c>
      <c r="D110" s="16">
        <f t="shared" si="2"/>
        <v>1</v>
      </c>
      <c r="E110" s="18">
        <f t="shared" si="3"/>
        <v>5.6497175141242938E-3</v>
      </c>
      <c r="F110" s="17">
        <v>75.319666628321698</v>
      </c>
      <c r="G110" s="17">
        <v>1.4765109789007001E-2</v>
      </c>
      <c r="H110" s="17">
        <v>210.60576359237601</v>
      </c>
      <c r="I110" s="18">
        <v>4.1890108346545801E-2</v>
      </c>
    </row>
    <row r="111" spans="1:9" x14ac:dyDescent="0.3">
      <c r="A111" s="25">
        <v>108</v>
      </c>
      <c r="B111" s="16">
        <v>5</v>
      </c>
      <c r="C111" s="16">
        <v>2</v>
      </c>
      <c r="D111" s="16">
        <f t="shared" si="2"/>
        <v>3.5</v>
      </c>
      <c r="E111" s="18">
        <f t="shared" si="3"/>
        <v>1.977401129943503E-2</v>
      </c>
      <c r="F111" s="17">
        <v>197.983427074731</v>
      </c>
      <c r="G111" s="17">
        <v>3.8811205200728803E-2</v>
      </c>
      <c r="H111" s="17">
        <v>243.195399404402</v>
      </c>
      <c r="I111" s="18">
        <v>4.8372283154366001E-2</v>
      </c>
    </row>
    <row r="112" spans="1:9" x14ac:dyDescent="0.3">
      <c r="A112" s="25">
        <v>109</v>
      </c>
      <c r="B112" s="16">
        <v>2</v>
      </c>
      <c r="C112" s="16">
        <v>0</v>
      </c>
      <c r="D112" s="16">
        <f t="shared" si="2"/>
        <v>1</v>
      </c>
      <c r="E112" s="18">
        <f t="shared" si="3"/>
        <v>5.6497175141242938E-3</v>
      </c>
      <c r="F112" s="17">
        <v>155.25914592976</v>
      </c>
      <c r="G112" s="17">
        <v>3.0435853449972398E-2</v>
      </c>
      <c r="H112" s="17">
        <v>337.34755862989101</v>
      </c>
      <c r="I112" s="18">
        <v>6.7099425677638103E-2</v>
      </c>
    </row>
    <row r="113" spans="1:9" x14ac:dyDescent="0.3">
      <c r="A113" s="25">
        <v>110</v>
      </c>
      <c r="B113" s="16">
        <v>2</v>
      </c>
      <c r="C113" s="16">
        <v>2</v>
      </c>
      <c r="D113" s="16">
        <f t="shared" si="2"/>
        <v>2</v>
      </c>
      <c r="E113" s="18">
        <f t="shared" si="3"/>
        <v>1.1299435028248588E-2</v>
      </c>
      <c r="F113" s="17">
        <v>92.129846537590396</v>
      </c>
      <c r="G113" s="17">
        <v>1.8060452998080501E-2</v>
      </c>
      <c r="H113" s="17">
        <v>498.94043976803999</v>
      </c>
      <c r="I113" s="18">
        <v>9.9240726957545697E-2</v>
      </c>
    </row>
    <row r="114" spans="1:9" x14ac:dyDescent="0.3">
      <c r="A114" s="25">
        <v>111</v>
      </c>
      <c r="B114" s="16">
        <v>3</v>
      </c>
      <c r="C114" s="16">
        <v>0</v>
      </c>
      <c r="D114" s="16">
        <f t="shared" si="2"/>
        <v>1.5</v>
      </c>
      <c r="E114" s="18">
        <f t="shared" si="3"/>
        <v>8.4745762711864406E-3</v>
      </c>
      <c r="F114" s="17">
        <v>195.41531400229499</v>
      </c>
      <c r="G114" s="17">
        <v>3.8307771327976699E-2</v>
      </c>
      <c r="H114" s="17">
        <v>146.07174895547101</v>
      </c>
      <c r="I114" s="18">
        <v>2.90541022512435E-2</v>
      </c>
    </row>
    <row r="115" spans="1:9" x14ac:dyDescent="0.3">
      <c r="A115" s="25">
        <v>112</v>
      </c>
      <c r="B115" s="16">
        <v>2</v>
      </c>
      <c r="C115" s="16">
        <v>1</v>
      </c>
      <c r="D115" s="16">
        <f t="shared" si="2"/>
        <v>1.5</v>
      </c>
      <c r="E115" s="18">
        <f t="shared" si="3"/>
        <v>8.4745762711864406E-3</v>
      </c>
      <c r="F115" s="17">
        <v>74.239482095967205</v>
      </c>
      <c r="G115" s="17">
        <v>1.45533584108271E-2</v>
      </c>
      <c r="H115" s="17">
        <v>160.52411232350099</v>
      </c>
      <c r="I115" s="18">
        <v>3.1928720006350102E-2</v>
      </c>
    </row>
    <row r="116" spans="1:9" x14ac:dyDescent="0.3">
      <c r="A116" s="25">
        <v>113</v>
      </c>
      <c r="B116" s="16">
        <v>3</v>
      </c>
      <c r="C116" s="16">
        <v>1</v>
      </c>
      <c r="D116" s="16">
        <f t="shared" si="2"/>
        <v>2</v>
      </c>
      <c r="E116" s="18">
        <f t="shared" si="3"/>
        <v>1.1299435028248588E-2</v>
      </c>
      <c r="F116" s="17">
        <v>32.409278391717898</v>
      </c>
      <c r="G116" s="17">
        <v>6.35327498191919E-3</v>
      </c>
      <c r="H116" s="17">
        <v>268.39440252791701</v>
      </c>
      <c r="I116" s="18">
        <v>5.3384439294176397E-2</v>
      </c>
    </row>
    <row r="117" spans="1:9" x14ac:dyDescent="0.3">
      <c r="A117" s="25">
        <v>114</v>
      </c>
      <c r="B117" s="16">
        <v>7</v>
      </c>
      <c r="C117" s="16">
        <v>5</v>
      </c>
      <c r="D117" s="16">
        <f t="shared" si="2"/>
        <v>6</v>
      </c>
      <c r="E117" s="18">
        <f t="shared" si="3"/>
        <v>3.3898305084745763E-2</v>
      </c>
      <c r="F117" s="17">
        <v>26.767053312057701</v>
      </c>
      <c r="G117" s="17">
        <v>5.2472149515877904E-3</v>
      </c>
      <c r="H117" s="17">
        <v>200.11496297704701</v>
      </c>
      <c r="I117" s="18">
        <v>3.9803457122371898E-2</v>
      </c>
    </row>
    <row r="118" spans="1:9" x14ac:dyDescent="0.3">
      <c r="A118" s="25">
        <v>115</v>
      </c>
      <c r="B118" s="16">
        <v>5</v>
      </c>
      <c r="C118" s="16">
        <v>1</v>
      </c>
      <c r="D118" s="16">
        <f t="shared" si="2"/>
        <v>3</v>
      </c>
      <c r="E118" s="18">
        <f t="shared" si="3"/>
        <v>1.6949152542372881E-2</v>
      </c>
      <c r="F118" s="17">
        <v>224.48121006549999</v>
      </c>
      <c r="G118" s="17">
        <v>4.40056343921729E-2</v>
      </c>
      <c r="H118" s="17">
        <v>116.181562042617</v>
      </c>
      <c r="I118" s="18">
        <v>2.3108855801572001E-2</v>
      </c>
    </row>
    <row r="119" spans="1:9" x14ac:dyDescent="0.3">
      <c r="A119" s="25">
        <v>116</v>
      </c>
      <c r="B119" s="16">
        <v>1</v>
      </c>
      <c r="C119" s="16">
        <v>0</v>
      </c>
      <c r="D119" s="16">
        <f t="shared" si="2"/>
        <v>0.5</v>
      </c>
      <c r="E119" s="18">
        <f t="shared" si="3"/>
        <v>2.8248587570621469E-3</v>
      </c>
      <c r="F119" s="17">
        <v>122.46408724690799</v>
      </c>
      <c r="G119" s="17">
        <v>2.4006952956045401E-2</v>
      </c>
      <c r="H119" s="17">
        <v>317.95761691902999</v>
      </c>
      <c r="I119" s="18">
        <v>6.3242709008320103E-2</v>
      </c>
    </row>
    <row r="120" spans="1:9" x14ac:dyDescent="0.3">
      <c r="A120" s="25">
        <v>117</v>
      </c>
      <c r="B120" s="16">
        <v>0</v>
      </c>
      <c r="C120" s="16">
        <v>1</v>
      </c>
      <c r="D120" s="16">
        <f t="shared" si="2"/>
        <v>0.5</v>
      </c>
      <c r="E120" s="18">
        <f t="shared" si="3"/>
        <v>2.8248587570621469E-3</v>
      </c>
      <c r="F120" s="17">
        <v>66.272197043958101</v>
      </c>
      <c r="G120" s="17">
        <v>1.2991510837951701E-2</v>
      </c>
      <c r="H120" s="17">
        <v>235.12915775574299</v>
      </c>
      <c r="I120" s="18">
        <v>4.6767883868951698E-2</v>
      </c>
    </row>
    <row r="121" spans="1:9" x14ac:dyDescent="0.3">
      <c r="A121" s="25">
        <v>118</v>
      </c>
      <c r="B121" s="16">
        <v>2</v>
      </c>
      <c r="C121" s="16">
        <v>0</v>
      </c>
      <c r="D121" s="16">
        <f t="shared" si="2"/>
        <v>1</v>
      </c>
      <c r="E121" s="18">
        <f t="shared" si="3"/>
        <v>5.6497175141242938E-3</v>
      </c>
      <c r="F121" s="17">
        <v>73.693565517480096</v>
      </c>
      <c r="G121" s="17">
        <v>1.44463409666743E-2</v>
      </c>
      <c r="H121" s="17">
        <v>124.957139911648</v>
      </c>
      <c r="I121" s="18">
        <v>2.4854344156053899E-2</v>
      </c>
    </row>
    <row r="122" spans="1:9" x14ac:dyDescent="0.3">
      <c r="A122" s="25">
        <v>119</v>
      </c>
      <c r="B122" s="16">
        <v>0</v>
      </c>
      <c r="C122" s="16">
        <v>0</v>
      </c>
      <c r="D122" s="16">
        <f t="shared" si="2"/>
        <v>0</v>
      </c>
      <c r="E122" s="18">
        <f t="shared" si="3"/>
        <v>0</v>
      </c>
      <c r="F122" s="17">
        <v>52.650426420477501</v>
      </c>
      <c r="G122" s="17">
        <v>1.0321199778705201E-2</v>
      </c>
      <c r="H122" s="17">
        <v>440.56806771515102</v>
      </c>
      <c r="I122" s="18">
        <v>8.7630289768974301E-2</v>
      </c>
    </row>
    <row r="123" spans="1:9" x14ac:dyDescent="0.3">
      <c r="A123" s="25">
        <v>120</v>
      </c>
      <c r="B123" s="16">
        <v>0</v>
      </c>
      <c r="C123" s="16">
        <v>0</v>
      </c>
      <c r="D123" s="16">
        <f t="shared" si="2"/>
        <v>0</v>
      </c>
      <c r="E123" s="18">
        <f t="shared" si="3"/>
        <v>0</v>
      </c>
      <c r="F123" s="17">
        <v>62.909997256382603</v>
      </c>
      <c r="G123" s="17">
        <v>1.2332410084876099E-2</v>
      </c>
      <c r="H123" s="17">
        <v>169.206480820011</v>
      </c>
      <c r="I123" s="18">
        <v>3.3655668741368501E-2</v>
      </c>
    </row>
    <row r="124" spans="1:9" x14ac:dyDescent="0.3">
      <c r="A124" s="25">
        <v>121</v>
      </c>
      <c r="B124" s="16">
        <v>6</v>
      </c>
      <c r="C124" s="16">
        <v>5</v>
      </c>
      <c r="D124" s="16">
        <f t="shared" si="2"/>
        <v>5.5</v>
      </c>
      <c r="E124" s="18">
        <f t="shared" si="3"/>
        <v>3.1073446327683617E-2</v>
      </c>
      <c r="F124" s="17">
        <v>74.819186096163705</v>
      </c>
      <c r="G124" s="17">
        <v>1.46669992909742E-2</v>
      </c>
      <c r="H124" s="17">
        <v>292.25477696021699</v>
      </c>
      <c r="I124" s="18">
        <v>5.8130338234020897E-2</v>
      </c>
    </row>
    <row r="125" spans="1:9" x14ac:dyDescent="0.3">
      <c r="A125" s="25">
        <v>122</v>
      </c>
      <c r="B125" s="16">
        <v>3</v>
      </c>
      <c r="C125" s="16">
        <v>7</v>
      </c>
      <c r="D125" s="16">
        <f t="shared" si="2"/>
        <v>5</v>
      </c>
      <c r="E125" s="18">
        <f t="shared" si="3"/>
        <v>2.8248587570621469E-2</v>
      </c>
      <c r="F125" s="17">
        <v>122.24589053221401</v>
      </c>
      <c r="G125" s="17">
        <v>2.3964179287596199E-2</v>
      </c>
      <c r="H125" s="17">
        <v>348.72842266282601</v>
      </c>
      <c r="I125" s="18">
        <v>6.9363113144139205E-2</v>
      </c>
    </row>
    <row r="126" spans="1:9" x14ac:dyDescent="0.3">
      <c r="A126" s="25">
        <v>123</v>
      </c>
      <c r="B126" s="16">
        <v>3</v>
      </c>
      <c r="C126" s="16">
        <v>6</v>
      </c>
      <c r="D126" s="16">
        <f t="shared" si="2"/>
        <v>4.5</v>
      </c>
      <c r="E126" s="18">
        <f t="shared" si="3"/>
        <v>2.5423728813559324E-2</v>
      </c>
      <c r="F126" s="17">
        <v>116.590181556822</v>
      </c>
      <c r="G126" s="17">
        <v>2.28554759741787E-2</v>
      </c>
      <c r="H126" s="17">
        <v>76.071046545330802</v>
      </c>
      <c r="I126" s="18">
        <v>1.51307558134386E-2</v>
      </c>
    </row>
    <row r="127" spans="1:9" x14ac:dyDescent="0.3">
      <c r="A127" s="25">
        <v>124</v>
      </c>
      <c r="B127" s="16">
        <v>3</v>
      </c>
      <c r="C127" s="16">
        <v>1</v>
      </c>
      <c r="D127" s="16">
        <f t="shared" si="2"/>
        <v>2</v>
      </c>
      <c r="E127" s="18">
        <f t="shared" si="3"/>
        <v>1.1299435028248588E-2</v>
      </c>
      <c r="F127" s="17">
        <v>169.99375791495001</v>
      </c>
      <c r="G127" s="17">
        <v>3.3324317690438698E-2</v>
      </c>
      <c r="H127" s="17">
        <v>123.22743658998</v>
      </c>
      <c r="I127" s="18">
        <v>2.4510301057156E-2</v>
      </c>
    </row>
    <row r="128" spans="1:9" x14ac:dyDescent="0.3">
      <c r="A128" s="25">
        <v>125</v>
      </c>
      <c r="B128" s="16">
        <v>1</v>
      </c>
      <c r="C128" s="16">
        <v>2</v>
      </c>
      <c r="D128" s="16">
        <f t="shared" si="2"/>
        <v>1.5</v>
      </c>
      <c r="E128" s="18">
        <f t="shared" si="3"/>
        <v>8.4745762711864406E-3</v>
      </c>
      <c r="F128" s="17">
        <v>134.68453169739001</v>
      </c>
      <c r="G128" s="17">
        <v>2.6402558407570099E-2</v>
      </c>
      <c r="H128" s="17">
        <v>101.09744671933301</v>
      </c>
      <c r="I128" s="18">
        <v>2.0108580716854101E-2</v>
      </c>
    </row>
    <row r="129" spans="1:9" x14ac:dyDescent="0.3">
      <c r="A129" s="25">
        <v>126</v>
      </c>
      <c r="B129" s="16">
        <v>1</v>
      </c>
      <c r="C129" s="16">
        <v>1</v>
      </c>
      <c r="D129" s="16">
        <f t="shared" si="2"/>
        <v>1</v>
      </c>
      <c r="E129" s="18">
        <f t="shared" si="3"/>
        <v>5.6497175141242938E-3</v>
      </c>
      <c r="F129" s="17">
        <v>85.963824252268296</v>
      </c>
      <c r="G129" s="17">
        <v>1.6851711641675999E-2</v>
      </c>
      <c r="H129" s="17">
        <v>49.657623339476302</v>
      </c>
      <c r="I129" s="18">
        <v>9.8770479327847192E-3</v>
      </c>
    </row>
    <row r="130" spans="1:9" x14ac:dyDescent="0.3">
      <c r="A130" s="25">
        <v>127</v>
      </c>
      <c r="B130" s="16">
        <v>1</v>
      </c>
      <c r="C130" s="16">
        <v>0</v>
      </c>
      <c r="D130" s="16">
        <f t="shared" si="2"/>
        <v>0.5</v>
      </c>
      <c r="E130" s="18">
        <f t="shared" si="3"/>
        <v>2.8248587570621469E-3</v>
      </c>
      <c r="F130" s="17">
        <v>139.36408122377199</v>
      </c>
      <c r="G130" s="17">
        <v>2.7319902649958799E-2</v>
      </c>
      <c r="H130" s="17">
        <v>200.85107749219401</v>
      </c>
      <c r="I130" s="18">
        <v>3.9949872473352702E-2</v>
      </c>
    </row>
    <row r="131" spans="1:9" x14ac:dyDescent="0.3">
      <c r="A131" s="25">
        <v>128</v>
      </c>
      <c r="B131" s="16">
        <v>48</v>
      </c>
      <c r="C131" s="16">
        <v>36</v>
      </c>
      <c r="D131" s="16">
        <f t="shared" si="2"/>
        <v>42</v>
      </c>
      <c r="E131" s="18">
        <f t="shared" si="3"/>
        <v>0.23728813559322035</v>
      </c>
      <c r="F131" s="17">
        <v>76.041037971748693</v>
      </c>
      <c r="G131" s="17">
        <v>1.4906522086234801E-2</v>
      </c>
      <c r="H131" s="17">
        <v>190.01901011140899</v>
      </c>
      <c r="I131" s="18">
        <v>3.7795342281689001E-2</v>
      </c>
    </row>
    <row r="132" spans="1:9" x14ac:dyDescent="0.3">
      <c r="A132" s="25">
        <v>129</v>
      </c>
      <c r="B132" s="16">
        <v>10</v>
      </c>
      <c r="C132" s="16">
        <v>15</v>
      </c>
      <c r="D132" s="16">
        <f t="shared" ref="D132:D195" si="4">AVERAGE(B132:C132)</f>
        <v>12.5</v>
      </c>
      <c r="E132" s="18">
        <f t="shared" ref="E132:E195" si="5">D132/$D$229</f>
        <v>7.0621468926553674E-2</v>
      </c>
      <c r="F132" s="17">
        <v>117.34745924903299</v>
      </c>
      <c r="G132" s="17">
        <v>2.3003927086176199E-2</v>
      </c>
      <c r="H132" s="17">
        <v>230.403206088209</v>
      </c>
      <c r="I132" s="18">
        <v>4.5827878125439703E-2</v>
      </c>
    </row>
    <row r="133" spans="1:9" x14ac:dyDescent="0.3">
      <c r="A133" s="25">
        <v>130</v>
      </c>
      <c r="B133" s="16">
        <v>0</v>
      </c>
      <c r="C133" s="16">
        <v>2</v>
      </c>
      <c r="D133" s="16">
        <f t="shared" si="4"/>
        <v>1</v>
      </c>
      <c r="E133" s="18">
        <f t="shared" si="5"/>
        <v>5.6497175141242938E-3</v>
      </c>
      <c r="F133" s="17">
        <v>84.082469707405394</v>
      </c>
      <c r="G133" s="17">
        <v>1.6482904826000299E-2</v>
      </c>
      <c r="H133" s="17">
        <v>553.39478259446901</v>
      </c>
      <c r="I133" s="18">
        <v>0.110071856562118</v>
      </c>
    </row>
    <row r="134" spans="1:9" x14ac:dyDescent="0.3">
      <c r="A134" s="25">
        <v>131</v>
      </c>
      <c r="B134" s="16">
        <v>1</v>
      </c>
      <c r="C134" s="16">
        <v>0</v>
      </c>
      <c r="D134" s="16">
        <f t="shared" si="4"/>
        <v>0.5</v>
      </c>
      <c r="E134" s="18">
        <f t="shared" si="5"/>
        <v>2.8248587570621469E-3</v>
      </c>
      <c r="F134" s="17">
        <v>40.2442086064177</v>
      </c>
      <c r="G134" s="17">
        <v>7.8891766924261298E-3</v>
      </c>
      <c r="H134" s="17">
        <v>263.826272211375</v>
      </c>
      <c r="I134" s="18">
        <v>5.2475824683460098E-2</v>
      </c>
    </row>
    <row r="135" spans="1:9" x14ac:dyDescent="0.3">
      <c r="A135" s="25">
        <v>132</v>
      </c>
      <c r="B135" s="16">
        <v>2</v>
      </c>
      <c r="C135" s="16">
        <v>2</v>
      </c>
      <c r="D135" s="16">
        <f t="shared" si="4"/>
        <v>2</v>
      </c>
      <c r="E135" s="18">
        <f t="shared" si="5"/>
        <v>1.1299435028248588E-2</v>
      </c>
      <c r="F135" s="17">
        <v>112.52433538190201</v>
      </c>
      <c r="G135" s="17">
        <v>2.2058437593032401E-2</v>
      </c>
      <c r="H135" s="17">
        <v>216.90433519050299</v>
      </c>
      <c r="I135" s="18">
        <v>4.3142912838566701E-2</v>
      </c>
    </row>
    <row r="136" spans="1:9" x14ac:dyDescent="0.3">
      <c r="A136" s="25">
        <v>133</v>
      </c>
      <c r="B136" s="16">
        <v>3</v>
      </c>
      <c r="C136" s="16">
        <v>3</v>
      </c>
      <c r="D136" s="16">
        <f t="shared" si="4"/>
        <v>3</v>
      </c>
      <c r="E136" s="18">
        <f t="shared" si="5"/>
        <v>1.6949152542372881E-2</v>
      </c>
      <c r="F136" s="17">
        <v>175.34654548129799</v>
      </c>
      <c r="G136" s="17">
        <v>3.4373638533617301E-2</v>
      </c>
      <c r="H136" s="17">
        <v>310.18246645073799</v>
      </c>
      <c r="I136" s="18">
        <v>6.1696208618340999E-2</v>
      </c>
    </row>
    <row r="137" spans="1:9" x14ac:dyDescent="0.3">
      <c r="A137" s="25">
        <v>134</v>
      </c>
      <c r="B137" s="16">
        <v>3</v>
      </c>
      <c r="C137" s="16">
        <v>3</v>
      </c>
      <c r="D137" s="16">
        <f t="shared" si="4"/>
        <v>3</v>
      </c>
      <c r="E137" s="18">
        <f t="shared" si="5"/>
        <v>1.6949152542372881E-2</v>
      </c>
      <c r="F137" s="17">
        <v>180.123398679248</v>
      </c>
      <c r="G137" s="17">
        <v>3.5310057467356798E-2</v>
      </c>
      <c r="H137" s="17">
        <v>139.567464808529</v>
      </c>
      <c r="I137" s="18">
        <v>2.77603809257462E-2</v>
      </c>
    </row>
    <row r="138" spans="1:9" x14ac:dyDescent="0.3">
      <c r="A138" s="25">
        <v>135</v>
      </c>
      <c r="B138" s="16">
        <v>1</v>
      </c>
      <c r="C138" s="16">
        <v>2</v>
      </c>
      <c r="D138" s="16">
        <f t="shared" si="4"/>
        <v>1.5</v>
      </c>
      <c r="E138" s="18">
        <f t="shared" si="5"/>
        <v>8.4745762711864406E-3</v>
      </c>
      <c r="F138" s="17">
        <v>113.624626306434</v>
      </c>
      <c r="G138" s="17">
        <v>2.2274130479469901E-2</v>
      </c>
      <c r="H138" s="17">
        <v>73.626141522307805</v>
      </c>
      <c r="I138" s="18">
        <v>1.46444569839836E-2</v>
      </c>
    </row>
    <row r="139" spans="1:9" x14ac:dyDescent="0.3">
      <c r="A139" s="25">
        <v>136</v>
      </c>
      <c r="B139" s="16">
        <v>0</v>
      </c>
      <c r="C139" s="16">
        <v>0</v>
      </c>
      <c r="D139" s="16">
        <f t="shared" si="4"/>
        <v>0</v>
      </c>
      <c r="E139" s="18">
        <f t="shared" si="5"/>
        <v>0</v>
      </c>
      <c r="F139" s="17">
        <v>76.675527662225804</v>
      </c>
      <c r="G139" s="17">
        <v>1.50309027474786E-2</v>
      </c>
      <c r="H139" s="17">
        <v>103.539530473764</v>
      </c>
      <c r="I139" s="18">
        <v>2.0594318387654399E-2</v>
      </c>
    </row>
    <row r="140" spans="1:9" x14ac:dyDescent="0.3">
      <c r="A140" s="25">
        <v>137</v>
      </c>
      <c r="B140" s="16">
        <v>0</v>
      </c>
      <c r="C140" s="16">
        <v>0</v>
      </c>
      <c r="D140" s="16">
        <f t="shared" si="4"/>
        <v>0</v>
      </c>
      <c r="E140" s="18">
        <f t="shared" si="5"/>
        <v>0</v>
      </c>
      <c r="F140" s="17">
        <v>48.344265677997797</v>
      </c>
      <c r="G140" s="17">
        <v>9.4770519089918299E-3</v>
      </c>
      <c r="H140" s="17">
        <v>113.80878391317999</v>
      </c>
      <c r="I140" s="18">
        <v>2.2636903224258698E-2</v>
      </c>
    </row>
    <row r="141" spans="1:9" x14ac:dyDescent="0.3">
      <c r="A141" s="25">
        <v>138</v>
      </c>
      <c r="B141" s="16">
        <v>0</v>
      </c>
      <c r="C141" s="16">
        <v>0</v>
      </c>
      <c r="D141" s="16">
        <f t="shared" si="4"/>
        <v>0</v>
      </c>
      <c r="E141" s="18">
        <f t="shared" si="5"/>
        <v>0</v>
      </c>
      <c r="F141" s="17">
        <v>131.121139022487</v>
      </c>
      <c r="G141" s="17">
        <v>2.5704017290468301E-2</v>
      </c>
      <c r="H141" s="17">
        <v>147.46044246328501</v>
      </c>
      <c r="I141" s="18">
        <v>2.9330317491084099E-2</v>
      </c>
    </row>
    <row r="142" spans="1:9" x14ac:dyDescent="0.3">
      <c r="A142" s="25">
        <v>139</v>
      </c>
      <c r="B142" s="16">
        <v>2</v>
      </c>
      <c r="C142" s="16">
        <v>0</v>
      </c>
      <c r="D142" s="16">
        <f t="shared" si="4"/>
        <v>1</v>
      </c>
      <c r="E142" s="18">
        <f t="shared" si="5"/>
        <v>5.6497175141242938E-3</v>
      </c>
      <c r="F142" s="17">
        <v>287.18842457291203</v>
      </c>
      <c r="G142" s="17">
        <v>5.62982924483173E-2</v>
      </c>
      <c r="H142" s="17">
        <v>345.611176734384</v>
      </c>
      <c r="I142" s="18">
        <v>6.8743083723016504E-2</v>
      </c>
    </row>
    <row r="143" spans="1:9" x14ac:dyDescent="0.3">
      <c r="A143" s="25">
        <v>140</v>
      </c>
      <c r="B143" s="16">
        <v>0</v>
      </c>
      <c r="C143" s="16">
        <v>0</v>
      </c>
      <c r="D143" s="16">
        <f t="shared" si="4"/>
        <v>0</v>
      </c>
      <c r="E143" s="18">
        <f t="shared" si="5"/>
        <v>0</v>
      </c>
      <c r="F143" s="17">
        <v>87.225161642363105</v>
      </c>
      <c r="G143" s="17">
        <v>1.7098974884855699E-2</v>
      </c>
      <c r="H143" s="17">
        <v>109.36803104704001</v>
      </c>
      <c r="I143" s="18">
        <v>2.1753624364602899E-2</v>
      </c>
    </row>
    <row r="144" spans="1:9" x14ac:dyDescent="0.3">
      <c r="A144" s="25">
        <v>141</v>
      </c>
      <c r="B144" s="16">
        <v>1</v>
      </c>
      <c r="C144" s="16">
        <v>0</v>
      </c>
      <c r="D144" s="16">
        <f t="shared" si="4"/>
        <v>0.5</v>
      </c>
      <c r="E144" s="18">
        <f t="shared" si="5"/>
        <v>2.8248587570621469E-3</v>
      </c>
      <c r="F144" s="17">
        <v>457.69507992954198</v>
      </c>
      <c r="G144" s="17">
        <v>8.9723154755798395E-2</v>
      </c>
      <c r="H144" s="17">
        <v>200.001267463083</v>
      </c>
      <c r="I144" s="18">
        <v>3.9780842748874903E-2</v>
      </c>
    </row>
    <row r="145" spans="1:9" x14ac:dyDescent="0.3">
      <c r="A145" s="25">
        <v>142</v>
      </c>
      <c r="B145" s="16">
        <v>1</v>
      </c>
      <c r="C145" s="16">
        <v>0</v>
      </c>
      <c r="D145" s="16">
        <f t="shared" si="4"/>
        <v>0.5</v>
      </c>
      <c r="E145" s="18">
        <f t="shared" si="5"/>
        <v>2.8248587570621469E-3</v>
      </c>
      <c r="F145" s="17">
        <v>496.28825018808402</v>
      </c>
      <c r="G145" s="17">
        <v>9.7288674114575799E-2</v>
      </c>
      <c r="H145" s="17">
        <v>230.09086019438701</v>
      </c>
      <c r="I145" s="18">
        <v>4.5765751604728303E-2</v>
      </c>
    </row>
    <row r="146" spans="1:9" x14ac:dyDescent="0.3">
      <c r="A146" s="25">
        <v>143</v>
      </c>
      <c r="B146" s="16">
        <v>0</v>
      </c>
      <c r="C146" s="16">
        <v>0</v>
      </c>
      <c r="D146" s="16">
        <f t="shared" si="4"/>
        <v>0</v>
      </c>
      <c r="E146" s="18">
        <f t="shared" si="5"/>
        <v>0</v>
      </c>
      <c r="F146" s="17">
        <v>170.94643242697501</v>
      </c>
      <c r="G146" s="17">
        <v>3.3511072948300698E-2</v>
      </c>
      <c r="H146" s="17">
        <v>180.70558443140399</v>
      </c>
      <c r="I146" s="18">
        <v>3.5942874409214003E-2</v>
      </c>
    </row>
    <row r="147" spans="1:9" x14ac:dyDescent="0.3">
      <c r="A147" s="25">
        <v>144</v>
      </c>
      <c r="B147" s="16">
        <v>0</v>
      </c>
      <c r="C147" s="16">
        <v>0</v>
      </c>
      <c r="D147" s="16">
        <f t="shared" si="4"/>
        <v>0</v>
      </c>
      <c r="E147" s="18">
        <f t="shared" si="5"/>
        <v>0</v>
      </c>
      <c r="F147" s="17">
        <v>110.967281578423</v>
      </c>
      <c r="G147" s="17">
        <v>2.1753204293618E-2</v>
      </c>
      <c r="H147" s="17">
        <v>139.62915294542699</v>
      </c>
      <c r="I147" s="18">
        <v>2.7772650878354701E-2</v>
      </c>
    </row>
    <row r="148" spans="1:9" x14ac:dyDescent="0.3">
      <c r="A148" s="25">
        <v>145</v>
      </c>
      <c r="B148" s="16">
        <v>0</v>
      </c>
      <c r="C148" s="16">
        <v>0</v>
      </c>
      <c r="D148" s="16">
        <f t="shared" si="4"/>
        <v>0</v>
      </c>
      <c r="E148" s="18">
        <f t="shared" si="5"/>
        <v>0</v>
      </c>
      <c r="F148" s="17">
        <v>80.648945311743603</v>
      </c>
      <c r="G148" s="17">
        <v>1.5809822124833402E-2</v>
      </c>
      <c r="H148" s="17">
        <v>59.150262853344202</v>
      </c>
      <c r="I148" s="18">
        <v>1.17651619660752E-2</v>
      </c>
    </row>
    <row r="149" spans="1:9" x14ac:dyDescent="0.3">
      <c r="A149" s="25">
        <v>146</v>
      </c>
      <c r="B149" s="16">
        <v>0</v>
      </c>
      <c r="C149" s="16">
        <v>0</v>
      </c>
      <c r="D149" s="16">
        <f t="shared" si="4"/>
        <v>0</v>
      </c>
      <c r="E149" s="18">
        <f t="shared" si="5"/>
        <v>0</v>
      </c>
      <c r="F149" s="17">
        <v>129.19853402260401</v>
      </c>
      <c r="G149" s="17">
        <v>2.5327124041003301E-2</v>
      </c>
      <c r="H149" s="17">
        <v>108.695889446537</v>
      </c>
      <c r="I149" s="18">
        <v>2.1619933415271599E-2</v>
      </c>
    </row>
    <row r="150" spans="1:9" x14ac:dyDescent="0.3">
      <c r="A150" s="25">
        <v>147</v>
      </c>
      <c r="B150" s="16">
        <v>0</v>
      </c>
      <c r="C150" s="16">
        <v>0</v>
      </c>
      <c r="D150" s="16">
        <f t="shared" si="4"/>
        <v>0</v>
      </c>
      <c r="E150" s="18">
        <f t="shared" si="5"/>
        <v>0</v>
      </c>
      <c r="F150" s="17">
        <v>78.826350265333701</v>
      </c>
      <c r="G150" s="17">
        <v>1.54525340861869E-2</v>
      </c>
      <c r="H150" s="17">
        <v>235.80025092738501</v>
      </c>
      <c r="I150" s="18">
        <v>4.6901366282686201E-2</v>
      </c>
    </row>
    <row r="151" spans="1:9" x14ac:dyDescent="0.3">
      <c r="A151" s="25">
        <v>148</v>
      </c>
      <c r="B151" s="16">
        <v>1</v>
      </c>
      <c r="C151" s="16">
        <v>0</v>
      </c>
      <c r="D151" s="16">
        <f t="shared" si="4"/>
        <v>0.5</v>
      </c>
      <c r="E151" s="18">
        <f t="shared" si="5"/>
        <v>2.8248587570621469E-3</v>
      </c>
      <c r="F151" s="17">
        <v>63.047705467015398</v>
      </c>
      <c r="G151" s="17">
        <v>1.23594053829152E-2</v>
      </c>
      <c r="H151" s="17">
        <v>359.98340526074702</v>
      </c>
      <c r="I151" s="18">
        <v>7.1601762421458603E-2</v>
      </c>
    </row>
    <row r="152" spans="1:9" x14ac:dyDescent="0.3">
      <c r="A152" s="25">
        <v>149</v>
      </c>
      <c r="B152" s="16">
        <v>0</v>
      </c>
      <c r="C152" s="16">
        <v>0</v>
      </c>
      <c r="D152" s="16">
        <f t="shared" si="4"/>
        <v>0</v>
      </c>
      <c r="E152" s="18">
        <f t="shared" si="5"/>
        <v>0</v>
      </c>
      <c r="F152" s="17">
        <v>144.738682024448</v>
      </c>
      <c r="G152" s="17">
        <v>2.8373499598092801E-2</v>
      </c>
      <c r="H152" s="17">
        <v>145.034269698239</v>
      </c>
      <c r="I152" s="18">
        <v>2.8847744563061498E-2</v>
      </c>
    </row>
    <row r="153" spans="1:9" x14ac:dyDescent="0.3">
      <c r="A153" s="25">
        <v>150</v>
      </c>
      <c r="B153" s="16">
        <v>2</v>
      </c>
      <c r="C153" s="16">
        <v>0</v>
      </c>
      <c r="D153" s="16">
        <f t="shared" si="4"/>
        <v>1</v>
      </c>
      <c r="E153" s="18">
        <f t="shared" si="5"/>
        <v>5.6497175141242938E-3</v>
      </c>
      <c r="F153" s="17">
        <v>115.920593773512</v>
      </c>
      <c r="G153" s="17">
        <v>2.2724214942677502E-2</v>
      </c>
      <c r="H153" s="17">
        <v>726.40364070170904</v>
      </c>
      <c r="I153" s="18">
        <v>0.144483829375225</v>
      </c>
    </row>
    <row r="154" spans="1:9" x14ac:dyDescent="0.3">
      <c r="A154" s="25">
        <v>151</v>
      </c>
      <c r="B154" s="16">
        <v>2</v>
      </c>
      <c r="C154" s="16">
        <v>2</v>
      </c>
      <c r="D154" s="16">
        <f t="shared" si="4"/>
        <v>2</v>
      </c>
      <c r="E154" s="18">
        <f t="shared" si="5"/>
        <v>1.1299435028248588E-2</v>
      </c>
      <c r="F154" s="17">
        <v>549.75935246054303</v>
      </c>
      <c r="G154" s="17">
        <v>0.10777075311112801</v>
      </c>
      <c r="H154" s="17">
        <v>843.43362921401501</v>
      </c>
      <c r="I154" s="18">
        <v>0.16776143970721899</v>
      </c>
    </row>
    <row r="155" spans="1:9" x14ac:dyDescent="0.3">
      <c r="A155" s="25">
        <v>152</v>
      </c>
      <c r="B155" s="16">
        <v>4</v>
      </c>
      <c r="C155" s="16">
        <v>4</v>
      </c>
      <c r="D155" s="16">
        <f t="shared" si="4"/>
        <v>4</v>
      </c>
      <c r="E155" s="18">
        <f t="shared" si="5"/>
        <v>2.2598870056497175E-2</v>
      </c>
      <c r="F155" s="17">
        <v>284.31292610729702</v>
      </c>
      <c r="G155" s="17">
        <v>5.5734601018927001E-2</v>
      </c>
      <c r="H155" s="17">
        <v>468.39118507238601</v>
      </c>
      <c r="I155" s="18">
        <v>9.3164389979493903E-2</v>
      </c>
    </row>
    <row r="156" spans="1:9" x14ac:dyDescent="0.3">
      <c r="A156" s="25">
        <v>153</v>
      </c>
      <c r="B156" s="16">
        <v>2</v>
      </c>
      <c r="C156" s="16">
        <v>1</v>
      </c>
      <c r="D156" s="16">
        <f t="shared" si="4"/>
        <v>1.5</v>
      </c>
      <c r="E156" s="18">
        <f t="shared" si="5"/>
        <v>8.4745762711864406E-3</v>
      </c>
      <c r="F156" s="17">
        <v>95.977458385045296</v>
      </c>
      <c r="G156" s="17">
        <v>1.8814710337448401E-2</v>
      </c>
      <c r="H156" s="17">
        <v>272.09874126577603</v>
      </c>
      <c r="I156" s="18">
        <v>5.4121243208914399E-2</v>
      </c>
    </row>
    <row r="157" spans="1:9" x14ac:dyDescent="0.3">
      <c r="A157" s="25">
        <v>154</v>
      </c>
      <c r="B157" s="16">
        <v>1</v>
      </c>
      <c r="C157" s="16">
        <v>2</v>
      </c>
      <c r="D157" s="16">
        <f t="shared" si="4"/>
        <v>1.5</v>
      </c>
      <c r="E157" s="18">
        <f t="shared" si="5"/>
        <v>8.4745762711864406E-3</v>
      </c>
      <c r="F157" s="17">
        <v>49.781324059604501</v>
      </c>
      <c r="G157" s="17">
        <v>9.7587621943325993E-3</v>
      </c>
      <c r="H157" s="17">
        <v>223.46514689075099</v>
      </c>
      <c r="I157" s="18">
        <v>4.4447877661355703E-2</v>
      </c>
    </row>
    <row r="158" spans="1:9" x14ac:dyDescent="0.3">
      <c r="A158" s="25">
        <v>155</v>
      </c>
      <c r="B158" s="16">
        <v>3</v>
      </c>
      <c r="C158" s="16">
        <v>2</v>
      </c>
      <c r="D158" s="16">
        <f t="shared" si="4"/>
        <v>2.5</v>
      </c>
      <c r="E158" s="18">
        <f t="shared" si="5"/>
        <v>1.4124293785310734E-2</v>
      </c>
      <c r="F158" s="17">
        <v>158.13968663992199</v>
      </c>
      <c r="G158" s="17">
        <v>3.10005333236518E-2</v>
      </c>
      <c r="H158" s="17">
        <v>254.210862321646</v>
      </c>
      <c r="I158" s="18">
        <v>5.05632912598412E-2</v>
      </c>
    </row>
    <row r="159" spans="1:9" x14ac:dyDescent="0.3">
      <c r="A159" s="25">
        <v>156</v>
      </c>
      <c r="B159" s="16">
        <v>51</v>
      </c>
      <c r="C159" s="16">
        <v>37</v>
      </c>
      <c r="D159" s="16">
        <f t="shared" si="4"/>
        <v>44</v>
      </c>
      <c r="E159" s="18">
        <f t="shared" si="5"/>
        <v>0.24858757062146894</v>
      </c>
      <c r="F159" s="17">
        <v>109.66827360116299</v>
      </c>
      <c r="G159" s="17">
        <v>2.1498556387438399E-2</v>
      </c>
      <c r="H159" s="17">
        <v>105.36221882777799</v>
      </c>
      <c r="I159" s="18">
        <v>2.09568564840923E-2</v>
      </c>
    </row>
    <row r="160" spans="1:9" x14ac:dyDescent="0.3">
      <c r="A160" s="25">
        <v>157</v>
      </c>
      <c r="B160" s="16">
        <v>15</v>
      </c>
      <c r="C160" s="16">
        <v>12</v>
      </c>
      <c r="D160" s="16">
        <f t="shared" si="4"/>
        <v>13.5</v>
      </c>
      <c r="E160" s="18">
        <f t="shared" si="5"/>
        <v>7.6271186440677971E-2</v>
      </c>
      <c r="F160" s="17">
        <v>42.053384546609003</v>
      </c>
      <c r="G160" s="17">
        <v>8.2438341488428202E-3</v>
      </c>
      <c r="H160" s="17">
        <v>133.35923215376599</v>
      </c>
      <c r="I160" s="18">
        <v>2.65255451163523E-2</v>
      </c>
    </row>
    <row r="161" spans="1:9" x14ac:dyDescent="0.3">
      <c r="A161" s="25">
        <v>158</v>
      </c>
      <c r="B161" s="16">
        <v>1</v>
      </c>
      <c r="C161" s="16">
        <v>1</v>
      </c>
      <c r="D161" s="16">
        <f t="shared" si="4"/>
        <v>1</v>
      </c>
      <c r="E161" s="18">
        <f t="shared" si="5"/>
        <v>5.6497175141242938E-3</v>
      </c>
      <c r="F161" s="17">
        <v>96.053444726083598</v>
      </c>
      <c r="G161" s="17">
        <v>1.8829606137152701E-2</v>
      </c>
      <c r="H161" s="17">
        <v>161.704984433942</v>
      </c>
      <c r="I161" s="18">
        <v>3.2163598956508201E-2</v>
      </c>
    </row>
    <row r="162" spans="1:9" x14ac:dyDescent="0.3">
      <c r="A162" s="25">
        <v>159</v>
      </c>
      <c r="B162" s="16">
        <v>1</v>
      </c>
      <c r="C162" s="16">
        <v>0</v>
      </c>
      <c r="D162" s="16">
        <f t="shared" si="4"/>
        <v>0.5</v>
      </c>
      <c r="E162" s="18">
        <f t="shared" si="5"/>
        <v>2.8248587570621469E-3</v>
      </c>
      <c r="F162" s="17">
        <v>113.975073009364</v>
      </c>
      <c r="G162" s="17">
        <v>2.2342829456451298E-2</v>
      </c>
      <c r="H162" s="17">
        <v>163.73927640007199</v>
      </c>
      <c r="I162" s="18">
        <v>3.2568225636310698E-2</v>
      </c>
    </row>
    <row r="163" spans="1:9" x14ac:dyDescent="0.3">
      <c r="A163" s="25">
        <v>160</v>
      </c>
      <c r="B163" s="16">
        <v>0</v>
      </c>
      <c r="C163" s="16">
        <v>0</v>
      </c>
      <c r="D163" s="16">
        <f t="shared" si="4"/>
        <v>0</v>
      </c>
      <c r="E163" s="18">
        <f t="shared" si="5"/>
        <v>0</v>
      </c>
      <c r="F163" s="17">
        <v>86.189606396052696</v>
      </c>
      <c r="G163" s="17">
        <v>1.6895972301482501E-2</v>
      </c>
      <c r="H163" s="17">
        <v>264.93575017255398</v>
      </c>
      <c r="I163" s="18">
        <v>5.2696503126486299E-2</v>
      </c>
    </row>
    <row r="164" spans="1:9" x14ac:dyDescent="0.3">
      <c r="A164" s="25">
        <v>161</v>
      </c>
      <c r="B164" s="16">
        <v>0</v>
      </c>
      <c r="C164" s="16">
        <v>0</v>
      </c>
      <c r="D164" s="16">
        <f t="shared" si="4"/>
        <v>0</v>
      </c>
      <c r="E164" s="18">
        <f t="shared" si="5"/>
        <v>0</v>
      </c>
      <c r="F164" s="17">
        <v>322.54214012143802</v>
      </c>
      <c r="G164" s="17">
        <v>6.3228773090235502E-2</v>
      </c>
      <c r="H164" s="17">
        <v>151.82571174401701</v>
      </c>
      <c r="I164" s="18">
        <v>3.0198582442681799E-2</v>
      </c>
    </row>
    <row r="165" spans="1:9" x14ac:dyDescent="0.3">
      <c r="A165" s="25">
        <v>162</v>
      </c>
      <c r="B165" s="16">
        <v>0</v>
      </c>
      <c r="C165" s="16">
        <v>0</v>
      </c>
      <c r="D165" s="16">
        <f t="shared" si="4"/>
        <v>0</v>
      </c>
      <c r="E165" s="18">
        <f t="shared" si="5"/>
        <v>0</v>
      </c>
      <c r="F165" s="17">
        <v>96.799357946228497</v>
      </c>
      <c r="G165" s="17">
        <v>1.8975829442187502E-2</v>
      </c>
      <c r="H165" s="17">
        <v>253.11735446657099</v>
      </c>
      <c r="I165" s="18">
        <v>5.0345789318082701E-2</v>
      </c>
    </row>
    <row r="166" spans="1:9" x14ac:dyDescent="0.3">
      <c r="A166" s="25">
        <v>163</v>
      </c>
      <c r="B166" s="16">
        <v>1</v>
      </c>
      <c r="C166" s="16">
        <v>0</v>
      </c>
      <c r="D166" s="16">
        <f t="shared" si="4"/>
        <v>0.5</v>
      </c>
      <c r="E166" s="18">
        <f t="shared" si="5"/>
        <v>2.8248587570621469E-3</v>
      </c>
      <c r="F166" s="17">
        <v>204.16518799489799</v>
      </c>
      <c r="G166" s="17">
        <v>4.0023031842581498E-2</v>
      </c>
      <c r="H166" s="17">
        <v>145.856466415358</v>
      </c>
      <c r="I166" s="18">
        <v>2.9011281918235501E-2</v>
      </c>
    </row>
    <row r="167" spans="1:9" x14ac:dyDescent="0.3">
      <c r="A167" s="25">
        <v>164</v>
      </c>
      <c r="B167" s="16">
        <v>2</v>
      </c>
      <c r="C167" s="16">
        <v>3</v>
      </c>
      <c r="D167" s="16">
        <f t="shared" si="4"/>
        <v>2.5</v>
      </c>
      <c r="E167" s="18">
        <f t="shared" si="5"/>
        <v>1.4124293785310734E-2</v>
      </c>
      <c r="F167" s="17">
        <v>255.44547061767301</v>
      </c>
      <c r="G167" s="17">
        <v>5.0075638775548E-2</v>
      </c>
      <c r="H167" s="17">
        <v>524.90122946725296</v>
      </c>
      <c r="I167" s="18">
        <v>0.10440440469699599</v>
      </c>
    </row>
    <row r="168" spans="1:9" x14ac:dyDescent="0.3">
      <c r="A168" s="25">
        <v>165</v>
      </c>
      <c r="B168" s="16">
        <v>6</v>
      </c>
      <c r="C168" s="16">
        <v>4</v>
      </c>
      <c r="D168" s="16">
        <f t="shared" si="4"/>
        <v>5</v>
      </c>
      <c r="E168" s="18">
        <f t="shared" si="5"/>
        <v>2.8248587570621469E-2</v>
      </c>
      <c r="F168" s="17">
        <v>566.10808588854195</v>
      </c>
      <c r="G168" s="17">
        <v>0.110975637768502</v>
      </c>
      <c r="H168" s="17">
        <v>857.53031770783105</v>
      </c>
      <c r="I168" s="18">
        <v>0.17056531267945399</v>
      </c>
    </row>
    <row r="169" spans="1:9" x14ac:dyDescent="0.3">
      <c r="A169" s="25">
        <v>166</v>
      </c>
      <c r="B169" s="16">
        <v>0</v>
      </c>
      <c r="C169" s="16">
        <v>0</v>
      </c>
      <c r="D169" s="16">
        <f t="shared" si="4"/>
        <v>0</v>
      </c>
      <c r="E169" s="18">
        <f t="shared" si="5"/>
        <v>0</v>
      </c>
      <c r="F169" s="17">
        <v>313.83949441414399</v>
      </c>
      <c r="G169" s="17">
        <v>6.15227708590107E-2</v>
      </c>
      <c r="H169" s="17">
        <v>730.12612784081205</v>
      </c>
      <c r="I169" s="18">
        <v>0.145224243060567</v>
      </c>
    </row>
    <row r="170" spans="1:9" x14ac:dyDescent="0.3">
      <c r="A170" s="25">
        <v>167</v>
      </c>
      <c r="B170" s="16">
        <v>1</v>
      </c>
      <c r="C170" s="16">
        <v>0</v>
      </c>
      <c r="D170" s="16">
        <f t="shared" si="4"/>
        <v>0.5</v>
      </c>
      <c r="E170" s="18">
        <f t="shared" si="5"/>
        <v>2.8248587570621469E-3</v>
      </c>
      <c r="F170" s="17">
        <v>109.22177827615</v>
      </c>
      <c r="G170" s="17">
        <v>2.14110287497149E-2</v>
      </c>
      <c r="H170" s="17">
        <v>235.28708034765501</v>
      </c>
      <c r="I170" s="18">
        <v>4.6799295138865202E-2</v>
      </c>
    </row>
    <row r="171" spans="1:9" x14ac:dyDescent="0.3">
      <c r="A171" s="25">
        <v>168</v>
      </c>
      <c r="B171" s="16">
        <v>0</v>
      </c>
      <c r="C171" s="16">
        <v>0</v>
      </c>
      <c r="D171" s="16">
        <f t="shared" si="4"/>
        <v>0</v>
      </c>
      <c r="E171" s="18">
        <f t="shared" si="5"/>
        <v>0</v>
      </c>
      <c r="F171" s="17">
        <v>109.571254087646</v>
      </c>
      <c r="G171" s="17">
        <v>2.14795374003281E-2</v>
      </c>
      <c r="H171" s="17">
        <v>157.29316077149599</v>
      </c>
      <c r="I171" s="18">
        <v>3.1286074200901598E-2</v>
      </c>
    </row>
    <row r="172" spans="1:9" x14ac:dyDescent="0.3">
      <c r="A172" s="25">
        <v>169</v>
      </c>
      <c r="B172" s="16">
        <v>4</v>
      </c>
      <c r="C172" s="16">
        <v>1</v>
      </c>
      <c r="D172" s="16">
        <f t="shared" si="4"/>
        <v>2.5</v>
      </c>
      <c r="E172" s="18">
        <f t="shared" si="5"/>
        <v>1.4124293785310734E-2</v>
      </c>
      <c r="F172" s="17">
        <v>40.267166950323997</v>
      </c>
      <c r="G172" s="17">
        <v>7.8936772761849898E-3</v>
      </c>
      <c r="H172" s="17">
        <v>206.24540199610601</v>
      </c>
      <c r="I172" s="18">
        <v>4.1022819547881298E-2</v>
      </c>
    </row>
    <row r="173" spans="1:9" x14ac:dyDescent="0.3">
      <c r="A173" s="25">
        <v>170</v>
      </c>
      <c r="B173" s="16">
        <v>2</v>
      </c>
      <c r="C173" s="16">
        <v>2</v>
      </c>
      <c r="D173" s="16">
        <f t="shared" si="4"/>
        <v>2</v>
      </c>
      <c r="E173" s="18">
        <f t="shared" si="5"/>
        <v>1.1299435028248588E-2</v>
      </c>
      <c r="F173" s="17">
        <v>66.841668568997903</v>
      </c>
      <c r="G173" s="17">
        <v>1.31031458194289E-2</v>
      </c>
      <c r="H173" s="17">
        <v>219.89640369695601</v>
      </c>
      <c r="I173" s="18">
        <v>4.3738044100777397E-2</v>
      </c>
    </row>
    <row r="174" spans="1:9" x14ac:dyDescent="0.3">
      <c r="A174" s="25">
        <v>171</v>
      </c>
      <c r="B174" s="16">
        <v>5</v>
      </c>
      <c r="C174" s="16">
        <v>0</v>
      </c>
      <c r="D174" s="16">
        <f t="shared" si="4"/>
        <v>2.5</v>
      </c>
      <c r="E174" s="18">
        <f t="shared" si="5"/>
        <v>1.4124293785310734E-2</v>
      </c>
      <c r="F174" s="17">
        <v>78.357239169013496</v>
      </c>
      <c r="G174" s="17">
        <v>1.5360573020100601E-2</v>
      </c>
      <c r="H174" s="17">
        <v>174.13488401292301</v>
      </c>
      <c r="I174" s="18">
        <v>3.4635942691164802E-2</v>
      </c>
    </row>
    <row r="175" spans="1:9" x14ac:dyDescent="0.3">
      <c r="A175" s="25">
        <v>172</v>
      </c>
      <c r="B175" s="16">
        <v>3</v>
      </c>
      <c r="C175" s="16">
        <v>0</v>
      </c>
      <c r="D175" s="16">
        <f t="shared" si="4"/>
        <v>1.5</v>
      </c>
      <c r="E175" s="18">
        <f t="shared" si="5"/>
        <v>8.4745762711864406E-3</v>
      </c>
      <c r="F175" s="17">
        <v>45.4785347016361</v>
      </c>
      <c r="G175" s="17">
        <v>8.9152752258774698E-3</v>
      </c>
      <c r="H175" s="17">
        <v>164.56675724585699</v>
      </c>
      <c r="I175" s="18">
        <v>3.2732814020281699E-2</v>
      </c>
    </row>
    <row r="176" spans="1:9" x14ac:dyDescent="0.3">
      <c r="A176" s="25">
        <v>173</v>
      </c>
      <c r="B176" s="16">
        <v>0</v>
      </c>
      <c r="C176" s="16">
        <v>0</v>
      </c>
      <c r="D176" s="16">
        <f t="shared" si="4"/>
        <v>0</v>
      </c>
      <c r="E176" s="18">
        <f t="shared" si="5"/>
        <v>0</v>
      </c>
      <c r="F176" s="17">
        <v>86.563784000268697</v>
      </c>
      <c r="G176" s="17">
        <v>1.6969323308651699E-2</v>
      </c>
      <c r="H176" s="17">
        <v>177.956162617226</v>
      </c>
      <c r="I176" s="18">
        <v>3.5396006290689203E-2</v>
      </c>
    </row>
    <row r="177" spans="1:9" x14ac:dyDescent="0.3">
      <c r="A177" s="25">
        <v>174</v>
      </c>
      <c r="B177" s="16">
        <v>1</v>
      </c>
      <c r="C177" s="16">
        <v>0</v>
      </c>
      <c r="D177" s="16">
        <f t="shared" si="4"/>
        <v>0.5</v>
      </c>
      <c r="E177" s="18">
        <f t="shared" si="5"/>
        <v>2.8248587570621469E-3</v>
      </c>
      <c r="F177" s="17">
        <v>296.212837143397</v>
      </c>
      <c r="G177" s="17">
        <v>5.8067371473083003E-2</v>
      </c>
      <c r="H177" s="17">
        <v>256.19566840219301</v>
      </c>
      <c r="I177" s="18">
        <v>5.0958075050858198E-2</v>
      </c>
    </row>
    <row r="178" spans="1:9" x14ac:dyDescent="0.3">
      <c r="A178" s="25">
        <v>175</v>
      </c>
      <c r="B178" s="16">
        <v>2</v>
      </c>
      <c r="C178" s="16">
        <v>0</v>
      </c>
      <c r="D178" s="16">
        <f t="shared" si="4"/>
        <v>1</v>
      </c>
      <c r="E178" s="18">
        <f t="shared" si="5"/>
        <v>5.6497175141242938E-3</v>
      </c>
      <c r="F178" s="17">
        <v>92.056293990731007</v>
      </c>
      <c r="G178" s="17">
        <v>1.8046034301367399E-2</v>
      </c>
      <c r="H178" s="17">
        <v>688.54537184911101</v>
      </c>
      <c r="I178" s="18">
        <v>0.13695370789613101</v>
      </c>
    </row>
    <row r="179" spans="1:9" x14ac:dyDescent="0.3">
      <c r="A179" s="25">
        <v>176</v>
      </c>
      <c r="B179" s="16">
        <v>1</v>
      </c>
      <c r="C179" s="16">
        <v>0</v>
      </c>
      <c r="D179" s="16">
        <f t="shared" si="4"/>
        <v>0.5</v>
      </c>
      <c r="E179" s="18">
        <f t="shared" si="5"/>
        <v>2.8248587570621469E-3</v>
      </c>
      <c r="F179" s="17">
        <v>54.669457892544102</v>
      </c>
      <c r="G179" s="17">
        <v>1.0716995759848301E-2</v>
      </c>
      <c r="H179" s="17">
        <v>605.97720142676201</v>
      </c>
      <c r="I179" s="18">
        <v>0.12053065495602799</v>
      </c>
    </row>
    <row r="180" spans="1:9" x14ac:dyDescent="0.3">
      <c r="A180" s="25">
        <v>177</v>
      </c>
      <c r="B180" s="16">
        <v>0</v>
      </c>
      <c r="C180" s="16">
        <v>0</v>
      </c>
      <c r="D180" s="16">
        <f t="shared" si="4"/>
        <v>0</v>
      </c>
      <c r="E180" s="18">
        <f t="shared" si="5"/>
        <v>0</v>
      </c>
      <c r="F180" s="17">
        <v>52.636166604969297</v>
      </c>
      <c r="G180" s="17">
        <v>1.03184043900508E-2</v>
      </c>
      <c r="H180" s="17">
        <v>226.953176490098</v>
      </c>
      <c r="I180" s="18">
        <v>4.5141657049632099E-2</v>
      </c>
    </row>
    <row r="181" spans="1:9" x14ac:dyDescent="0.3">
      <c r="A181" s="25">
        <v>178</v>
      </c>
      <c r="B181" s="16">
        <v>1</v>
      </c>
      <c r="C181" s="16">
        <v>0</v>
      </c>
      <c r="D181" s="16">
        <f t="shared" si="4"/>
        <v>0.5</v>
      </c>
      <c r="E181" s="18">
        <f t="shared" si="5"/>
        <v>2.8248587570621469E-3</v>
      </c>
      <c r="F181" s="17">
        <v>47.659575827484602</v>
      </c>
      <c r="G181" s="17">
        <v>9.3428303800499497E-3</v>
      </c>
      <c r="H181" s="17">
        <v>555.07634269396897</v>
      </c>
      <c r="I181" s="18">
        <v>0.110406323831948</v>
      </c>
    </row>
    <row r="182" spans="1:9" x14ac:dyDescent="0.3">
      <c r="A182" s="25">
        <v>179</v>
      </c>
      <c r="B182" s="16">
        <v>2</v>
      </c>
      <c r="C182" s="16">
        <v>0</v>
      </c>
      <c r="D182" s="16">
        <f t="shared" si="4"/>
        <v>1</v>
      </c>
      <c r="E182" s="18">
        <f t="shared" si="5"/>
        <v>5.6497175141242938E-3</v>
      </c>
      <c r="F182" s="17">
        <v>222.072248524565</v>
      </c>
      <c r="G182" s="17">
        <v>4.3533399407319401E-2</v>
      </c>
      <c r="H182" s="17">
        <v>438.01420304605898</v>
      </c>
      <c r="I182" s="18">
        <v>8.7122318544132799E-2</v>
      </c>
    </row>
    <row r="183" spans="1:9" x14ac:dyDescent="0.3">
      <c r="A183" s="25">
        <v>180</v>
      </c>
      <c r="B183" s="16">
        <v>4</v>
      </c>
      <c r="C183" s="16">
        <v>2</v>
      </c>
      <c r="D183" s="16">
        <f t="shared" si="4"/>
        <v>3</v>
      </c>
      <c r="E183" s="18">
        <f t="shared" si="5"/>
        <v>1.6949152542372881E-2</v>
      </c>
      <c r="F183" s="17">
        <v>213.365071054569</v>
      </c>
      <c r="G183" s="17">
        <v>4.1826508802886901E-2</v>
      </c>
      <c r="H183" s="17">
        <v>92.237469364601395</v>
      </c>
      <c r="I183" s="18">
        <v>1.8346305055414999E-2</v>
      </c>
    </row>
    <row r="184" spans="1:9" x14ac:dyDescent="0.3">
      <c r="A184" s="25">
        <v>181</v>
      </c>
      <c r="B184" s="16">
        <v>2</v>
      </c>
      <c r="C184" s="16">
        <v>0</v>
      </c>
      <c r="D184" s="16">
        <f t="shared" si="4"/>
        <v>1</v>
      </c>
      <c r="E184" s="18">
        <f t="shared" si="5"/>
        <v>5.6497175141242938E-3</v>
      </c>
      <c r="F184" s="17">
        <v>1141.64321564539</v>
      </c>
      <c r="G184" s="17">
        <v>0.22379928342036601</v>
      </c>
      <c r="H184" s="17">
        <v>474.50603103914102</v>
      </c>
      <c r="I184" s="18">
        <v>9.4380650900850294E-2</v>
      </c>
    </row>
    <row r="185" spans="1:9" x14ac:dyDescent="0.3">
      <c r="A185" s="25">
        <v>182</v>
      </c>
      <c r="B185" s="16">
        <v>2</v>
      </c>
      <c r="C185" s="16">
        <v>3</v>
      </c>
      <c r="D185" s="16">
        <f t="shared" si="4"/>
        <v>2.5</v>
      </c>
      <c r="E185" s="18">
        <f t="shared" si="5"/>
        <v>1.4124293785310734E-2</v>
      </c>
      <c r="F185" s="17">
        <v>599.20367992404294</v>
      </c>
      <c r="G185" s="17">
        <v>0.117463452987838</v>
      </c>
      <c r="H185" s="17">
        <v>352.16373102232802</v>
      </c>
      <c r="I185" s="18">
        <v>7.0046406122112201E-2</v>
      </c>
    </row>
    <row r="186" spans="1:9" x14ac:dyDescent="0.3">
      <c r="A186" s="25">
        <v>183</v>
      </c>
      <c r="B186" s="16">
        <v>3</v>
      </c>
      <c r="C186" s="16">
        <v>0</v>
      </c>
      <c r="D186" s="16">
        <f t="shared" si="4"/>
        <v>1.5</v>
      </c>
      <c r="E186" s="18">
        <f t="shared" si="5"/>
        <v>8.4745762711864406E-3</v>
      </c>
      <c r="F186" s="17">
        <v>221.41441156942301</v>
      </c>
      <c r="G186" s="17">
        <v>4.3404441921170801E-2</v>
      </c>
      <c r="H186" s="17">
        <v>244.81321885659</v>
      </c>
      <c r="I186" s="18">
        <v>4.8694072221204997E-2</v>
      </c>
    </row>
    <row r="187" spans="1:9" x14ac:dyDescent="0.3">
      <c r="A187" s="25">
        <v>184</v>
      </c>
      <c r="B187" s="16">
        <v>8</v>
      </c>
      <c r="C187" s="16">
        <v>5</v>
      </c>
      <c r="D187" s="16">
        <f t="shared" si="4"/>
        <v>6.5</v>
      </c>
      <c r="E187" s="18">
        <f t="shared" si="5"/>
        <v>3.6723163841807911E-2</v>
      </c>
      <c r="F187" s="17">
        <v>98.334951661173406</v>
      </c>
      <c r="G187" s="17">
        <v>1.9276855864733398E-2</v>
      </c>
      <c r="H187" s="17">
        <v>151.729022346665</v>
      </c>
      <c r="I187" s="18">
        <v>3.0179350636002002E-2</v>
      </c>
    </row>
    <row r="188" spans="1:9" x14ac:dyDescent="0.3">
      <c r="A188" s="25">
        <v>185</v>
      </c>
      <c r="B188" s="16">
        <v>9</v>
      </c>
      <c r="C188" s="16">
        <v>7</v>
      </c>
      <c r="D188" s="16">
        <f t="shared" si="4"/>
        <v>8</v>
      </c>
      <c r="E188" s="18">
        <f t="shared" si="5"/>
        <v>4.519774011299435E-2</v>
      </c>
      <c r="F188" s="17">
        <v>61.856193850445898</v>
      </c>
      <c r="G188" s="17">
        <v>1.2125830267396699E-2</v>
      </c>
      <c r="H188" s="17">
        <v>84.294273518515496</v>
      </c>
      <c r="I188" s="18">
        <v>1.6766379943515399E-2</v>
      </c>
    </row>
    <row r="189" spans="1:9" x14ac:dyDescent="0.3">
      <c r="A189" s="25">
        <v>186</v>
      </c>
      <c r="B189" s="16">
        <v>2</v>
      </c>
      <c r="C189" s="16">
        <v>2</v>
      </c>
      <c r="D189" s="16">
        <f t="shared" si="4"/>
        <v>2</v>
      </c>
      <c r="E189" s="18">
        <f t="shared" si="5"/>
        <v>1.1299435028248588E-2</v>
      </c>
      <c r="F189" s="17">
        <v>33.835009397525099</v>
      </c>
      <c r="G189" s="17">
        <v>6.6327647323746099E-3</v>
      </c>
      <c r="H189" s="17">
        <v>167.372912429156</v>
      </c>
      <c r="I189" s="18">
        <v>3.3290966573471699E-2</v>
      </c>
    </row>
    <row r="190" spans="1:9" x14ac:dyDescent="0.3">
      <c r="A190" s="25">
        <v>187</v>
      </c>
      <c r="B190" s="16">
        <v>2</v>
      </c>
      <c r="C190" s="16">
        <v>1</v>
      </c>
      <c r="D190" s="16">
        <f t="shared" si="4"/>
        <v>1.5</v>
      </c>
      <c r="E190" s="18">
        <f t="shared" si="5"/>
        <v>8.4745762711864406E-3</v>
      </c>
      <c r="F190" s="17">
        <v>63.126888262696198</v>
      </c>
      <c r="G190" s="17">
        <v>1.23749277919216E-2</v>
      </c>
      <c r="H190" s="17">
        <v>235.14790450361801</v>
      </c>
      <c r="I190" s="18">
        <v>4.6771612652467598E-2</v>
      </c>
    </row>
    <row r="191" spans="1:9" x14ac:dyDescent="0.3">
      <c r="A191" s="25">
        <v>188</v>
      </c>
      <c r="B191" s="16">
        <v>1</v>
      </c>
      <c r="C191" s="16">
        <v>0</v>
      </c>
      <c r="D191" s="16">
        <f t="shared" si="4"/>
        <v>0.5</v>
      </c>
      <c r="E191" s="18">
        <f t="shared" si="5"/>
        <v>2.8248587570621469E-3</v>
      </c>
      <c r="F191" s="17">
        <v>82.947469873567499</v>
      </c>
      <c r="G191" s="17">
        <v>1.6260407861962801E-2</v>
      </c>
      <c r="H191" s="17">
        <v>268.97133711823898</v>
      </c>
      <c r="I191" s="18">
        <v>5.3499193288014002E-2</v>
      </c>
    </row>
    <row r="192" spans="1:9" x14ac:dyDescent="0.3">
      <c r="A192" s="25">
        <v>189</v>
      </c>
      <c r="B192" s="16">
        <v>2</v>
      </c>
      <c r="C192" s="16">
        <v>0</v>
      </c>
      <c r="D192" s="16">
        <f t="shared" si="4"/>
        <v>1</v>
      </c>
      <c r="E192" s="18">
        <f t="shared" si="5"/>
        <v>5.6497175141242938E-3</v>
      </c>
      <c r="F192" s="17">
        <v>44.017772778746597</v>
      </c>
      <c r="G192" s="17">
        <v>8.6289182738014895E-3</v>
      </c>
      <c r="H192" s="17">
        <v>221.77036058477</v>
      </c>
      <c r="I192" s="18">
        <v>4.4110779659996102E-2</v>
      </c>
    </row>
    <row r="193" spans="1:9" x14ac:dyDescent="0.3">
      <c r="A193" s="25">
        <v>190</v>
      </c>
      <c r="B193" s="16">
        <v>0</v>
      </c>
      <c r="C193" s="16">
        <v>0</v>
      </c>
      <c r="D193" s="16">
        <f t="shared" si="4"/>
        <v>0</v>
      </c>
      <c r="E193" s="18">
        <f t="shared" si="5"/>
        <v>0</v>
      </c>
      <c r="F193" s="17">
        <v>65.299204257526299</v>
      </c>
      <c r="G193" s="17">
        <v>1.2800772536009E-2</v>
      </c>
      <c r="H193" s="17">
        <v>233.15828370147301</v>
      </c>
      <c r="I193" s="18">
        <v>4.6375871199105898E-2</v>
      </c>
    </row>
    <row r="194" spans="1:9" x14ac:dyDescent="0.3">
      <c r="A194" s="25">
        <v>191</v>
      </c>
      <c r="B194" s="16">
        <v>2</v>
      </c>
      <c r="C194" s="16">
        <v>0</v>
      </c>
      <c r="D194" s="16">
        <f t="shared" si="4"/>
        <v>1</v>
      </c>
      <c r="E194" s="18">
        <f t="shared" si="5"/>
        <v>5.6497175141242938E-3</v>
      </c>
      <c r="F194" s="17">
        <v>570.746159754686</v>
      </c>
      <c r="G194" s="17">
        <v>0.111884851429538</v>
      </c>
      <c r="H194" s="17">
        <v>617.12778549659697</v>
      </c>
      <c r="I194" s="18">
        <v>0.12274853905779801</v>
      </c>
    </row>
    <row r="195" spans="1:9" x14ac:dyDescent="0.3">
      <c r="A195" s="25">
        <v>192</v>
      </c>
      <c r="B195" s="16">
        <v>3</v>
      </c>
      <c r="C195" s="16">
        <v>4</v>
      </c>
      <c r="D195" s="16">
        <f t="shared" si="4"/>
        <v>3.5</v>
      </c>
      <c r="E195" s="18">
        <f t="shared" si="5"/>
        <v>1.977401129943503E-2</v>
      </c>
      <c r="F195" s="17">
        <v>323.15666997107098</v>
      </c>
      <c r="G195" s="17">
        <v>6.33492409720601E-2</v>
      </c>
      <c r="H195" s="17">
        <v>394.51455999118798</v>
      </c>
      <c r="I195" s="18">
        <v>7.8470111075910495E-2</v>
      </c>
    </row>
    <row r="196" spans="1:9" x14ac:dyDescent="0.3">
      <c r="A196" s="25">
        <v>193</v>
      </c>
      <c r="B196" s="16">
        <v>4</v>
      </c>
      <c r="C196" s="16">
        <v>5</v>
      </c>
      <c r="D196" s="16">
        <f t="shared" ref="D196:D259" si="6">AVERAGE(B196:C196)</f>
        <v>4.5</v>
      </c>
      <c r="E196" s="18">
        <f t="shared" ref="E196:E259" si="7">D196/$D$229</f>
        <v>2.5423728813559324E-2</v>
      </c>
      <c r="F196" s="17">
        <v>323.954773034168</v>
      </c>
      <c r="G196" s="17">
        <v>6.3505695187500794E-2</v>
      </c>
      <c r="H196" s="17">
        <v>494.076632112276</v>
      </c>
      <c r="I196" s="18">
        <v>9.8273301250853998E-2</v>
      </c>
    </row>
    <row r="197" spans="1:9" x14ac:dyDescent="0.3">
      <c r="A197" s="25">
        <v>194</v>
      </c>
      <c r="B197" s="16">
        <v>6</v>
      </c>
      <c r="C197" s="16">
        <v>0</v>
      </c>
      <c r="D197" s="16">
        <f t="shared" si="6"/>
        <v>3</v>
      </c>
      <c r="E197" s="18">
        <f t="shared" si="7"/>
        <v>1.6949152542372881E-2</v>
      </c>
      <c r="F197" s="17">
        <v>172.95545493687999</v>
      </c>
      <c r="G197" s="17">
        <v>3.3904906846606603E-2</v>
      </c>
      <c r="H197" s="17">
        <v>236.373936498315</v>
      </c>
      <c r="I197" s="18">
        <v>4.7015474036971698E-2</v>
      </c>
    </row>
    <row r="198" spans="1:9" x14ac:dyDescent="0.3">
      <c r="A198" s="25">
        <v>195</v>
      </c>
      <c r="B198" s="16">
        <v>0</v>
      </c>
      <c r="C198" s="16">
        <v>0</v>
      </c>
      <c r="D198" s="16">
        <f t="shared" si="6"/>
        <v>0</v>
      </c>
      <c r="E198" s="18">
        <f t="shared" si="7"/>
        <v>0</v>
      </c>
      <c r="F198" s="17">
        <v>99.327324063560894</v>
      </c>
      <c r="G198" s="17">
        <v>1.9471393203103898E-2</v>
      </c>
      <c r="H198" s="17">
        <v>545.97163173271599</v>
      </c>
      <c r="I198" s="18">
        <v>0.10859536993341699</v>
      </c>
    </row>
    <row r="199" spans="1:9" x14ac:dyDescent="0.3">
      <c r="A199" s="25">
        <v>196</v>
      </c>
      <c r="B199" s="16">
        <v>3</v>
      </c>
      <c r="C199" s="16">
        <v>0</v>
      </c>
      <c r="D199" s="16">
        <f t="shared" si="6"/>
        <v>1.5</v>
      </c>
      <c r="E199" s="18">
        <f t="shared" si="7"/>
        <v>8.4745762711864406E-3</v>
      </c>
      <c r="F199" s="17">
        <v>106.769418436553</v>
      </c>
      <c r="G199" s="17">
        <v>2.0930286283707002E-2</v>
      </c>
      <c r="H199" s="17">
        <v>343.622795051477</v>
      </c>
      <c r="I199" s="18">
        <v>6.8347588734130799E-2</v>
      </c>
    </row>
    <row r="200" spans="1:9" x14ac:dyDescent="0.3">
      <c r="A200" s="25">
        <v>197</v>
      </c>
      <c r="B200" s="16">
        <v>3</v>
      </c>
      <c r="C200" s="16">
        <v>0</v>
      </c>
      <c r="D200" s="16">
        <f t="shared" si="6"/>
        <v>1.5</v>
      </c>
      <c r="E200" s="18">
        <f t="shared" si="7"/>
        <v>8.4745762711864406E-3</v>
      </c>
      <c r="F200" s="17">
        <v>64.930439046223498</v>
      </c>
      <c r="G200" s="17">
        <v>1.27284825342738E-2</v>
      </c>
      <c r="H200" s="17">
        <v>267.77578813140599</v>
      </c>
      <c r="I200" s="18">
        <v>5.3261395063797602E-2</v>
      </c>
    </row>
    <row r="201" spans="1:9" x14ac:dyDescent="0.3">
      <c r="A201" s="25">
        <v>198</v>
      </c>
      <c r="B201" s="16">
        <v>1</v>
      </c>
      <c r="C201" s="16">
        <v>1</v>
      </c>
      <c r="D201" s="16">
        <f t="shared" si="6"/>
        <v>1</v>
      </c>
      <c r="E201" s="18">
        <f t="shared" si="7"/>
        <v>5.6497175141242938E-3</v>
      </c>
      <c r="F201" s="17">
        <v>161.26461756735301</v>
      </c>
      <c r="G201" s="17">
        <v>3.1613121646091702E-2</v>
      </c>
      <c r="H201" s="17">
        <v>405.05302288653297</v>
      </c>
      <c r="I201" s="18">
        <v>8.0566242468337698E-2</v>
      </c>
    </row>
    <row r="202" spans="1:9" x14ac:dyDescent="0.3">
      <c r="A202" s="25">
        <v>199</v>
      </c>
      <c r="B202" s="16">
        <v>10</v>
      </c>
      <c r="C202" s="16">
        <v>4</v>
      </c>
      <c r="D202" s="16">
        <f t="shared" si="6"/>
        <v>7</v>
      </c>
      <c r="E202" s="18">
        <f t="shared" si="7"/>
        <v>3.954802259887006E-2</v>
      </c>
      <c r="F202" s="17">
        <v>229.895959585485</v>
      </c>
      <c r="G202" s="17">
        <v>4.5067101797984503E-2</v>
      </c>
      <c r="H202" s="17">
        <v>117.576913564794</v>
      </c>
      <c r="I202" s="18">
        <v>2.3386395340132E-2</v>
      </c>
    </row>
    <row r="203" spans="1:9" x14ac:dyDescent="0.3">
      <c r="A203" s="25">
        <v>200</v>
      </c>
      <c r="B203" s="16">
        <v>1</v>
      </c>
      <c r="C203" s="16">
        <v>1</v>
      </c>
      <c r="D203" s="16">
        <f t="shared" si="6"/>
        <v>1</v>
      </c>
      <c r="E203" s="18">
        <f t="shared" si="7"/>
        <v>5.6497175141242938E-3</v>
      </c>
      <c r="F203" s="17">
        <v>192.60009151503701</v>
      </c>
      <c r="G203" s="17">
        <v>3.7755895955107997E-2</v>
      </c>
      <c r="H203" s="17">
        <v>116.167127938739</v>
      </c>
      <c r="I203" s="18">
        <v>2.3105984815683302E-2</v>
      </c>
    </row>
    <row r="204" spans="1:9" x14ac:dyDescent="0.3">
      <c r="A204" s="25">
        <v>201</v>
      </c>
      <c r="B204" s="16">
        <v>1</v>
      </c>
      <c r="C204" s="16">
        <v>0</v>
      </c>
      <c r="D204" s="16">
        <f t="shared" si="6"/>
        <v>0.5</v>
      </c>
      <c r="E204" s="18">
        <f t="shared" si="7"/>
        <v>2.8248587570621469E-3</v>
      </c>
      <c r="F204" s="17">
        <v>106.204507423121</v>
      </c>
      <c r="G204" s="17">
        <v>2.0819545311159999E-2</v>
      </c>
      <c r="H204" s="17">
        <v>281.54096792330199</v>
      </c>
      <c r="I204" s="18">
        <v>5.5999329976197498E-2</v>
      </c>
    </row>
    <row r="205" spans="1:9" x14ac:dyDescent="0.3">
      <c r="A205" s="25">
        <v>202</v>
      </c>
      <c r="B205" s="16">
        <v>1</v>
      </c>
      <c r="C205" s="16">
        <v>2</v>
      </c>
      <c r="D205" s="16">
        <f t="shared" si="6"/>
        <v>1.5</v>
      </c>
      <c r="E205" s="18">
        <f t="shared" si="7"/>
        <v>8.4745762711864406E-3</v>
      </c>
      <c r="F205" s="17">
        <v>143.005869410016</v>
      </c>
      <c r="G205" s="17">
        <v>2.8033811842673902E-2</v>
      </c>
      <c r="H205" s="17">
        <v>131.55064722707399</v>
      </c>
      <c r="I205" s="18">
        <v>2.6165812233259499E-2</v>
      </c>
    </row>
    <row r="206" spans="1:9" x14ac:dyDescent="0.3">
      <c r="A206" s="25">
        <v>203</v>
      </c>
      <c r="B206" s="16">
        <v>1</v>
      </c>
      <c r="C206" s="16">
        <v>0</v>
      </c>
      <c r="D206" s="16">
        <f t="shared" si="6"/>
        <v>0.5</v>
      </c>
      <c r="E206" s="18">
        <f t="shared" si="7"/>
        <v>2.8248587570621469E-3</v>
      </c>
      <c r="F206" s="17">
        <v>89.861008104661096</v>
      </c>
      <c r="G206" s="17">
        <v>1.7615686709867399E-2</v>
      </c>
      <c r="H206" s="17">
        <v>47.803852560560202</v>
      </c>
      <c r="I206" s="18">
        <v>9.5083274502401009E-3</v>
      </c>
    </row>
    <row r="207" spans="1:9" x14ac:dyDescent="0.3">
      <c r="A207" s="25">
        <v>204</v>
      </c>
      <c r="B207" s="16">
        <v>0</v>
      </c>
      <c r="C207" s="16">
        <v>0</v>
      </c>
      <c r="D207" s="16">
        <f t="shared" si="6"/>
        <v>0</v>
      </c>
      <c r="E207" s="18">
        <f t="shared" si="7"/>
        <v>0</v>
      </c>
      <c r="F207" s="17">
        <v>116.10554617711099</v>
      </c>
      <c r="G207" s="17">
        <v>2.2760471642516E-2</v>
      </c>
      <c r="H207" s="17">
        <v>87.865963290032994</v>
      </c>
      <c r="I207" s="18">
        <v>1.7476799587104599E-2</v>
      </c>
    </row>
    <row r="208" spans="1:9" x14ac:dyDescent="0.3">
      <c r="A208" s="25">
        <v>205</v>
      </c>
      <c r="B208" s="16">
        <v>0</v>
      </c>
      <c r="C208" s="16">
        <v>0</v>
      </c>
      <c r="D208" s="16">
        <f t="shared" si="6"/>
        <v>0</v>
      </c>
      <c r="E208" s="18">
        <f t="shared" si="7"/>
        <v>0</v>
      </c>
      <c r="F208" s="17">
        <v>167.048825097746</v>
      </c>
      <c r="G208" s="17">
        <v>3.2747014864845603E-2</v>
      </c>
      <c r="H208" s="17">
        <v>254.962873715033</v>
      </c>
      <c r="I208" s="18">
        <v>5.0712868546851302E-2</v>
      </c>
    </row>
    <row r="209" spans="1:9" x14ac:dyDescent="0.3">
      <c r="A209" s="25">
        <v>206</v>
      </c>
      <c r="B209" s="16">
        <v>0</v>
      </c>
      <c r="C209" s="16">
        <v>0</v>
      </c>
      <c r="D209" s="16">
        <f t="shared" si="6"/>
        <v>0</v>
      </c>
      <c r="E209" s="18">
        <f t="shared" si="7"/>
        <v>0</v>
      </c>
      <c r="F209" s="17">
        <v>143.02674361401901</v>
      </c>
      <c r="G209" s="17">
        <v>2.8037903867076899E-2</v>
      </c>
      <c r="H209" s="17">
        <v>387.89949280539003</v>
      </c>
      <c r="I209" s="18">
        <v>7.71543546768165E-2</v>
      </c>
    </row>
    <row r="210" spans="1:9" x14ac:dyDescent="0.3">
      <c r="A210" s="25">
        <v>207</v>
      </c>
      <c r="B210" s="16">
        <v>0</v>
      </c>
      <c r="C210" s="16">
        <v>0</v>
      </c>
      <c r="D210" s="16">
        <f t="shared" si="6"/>
        <v>0</v>
      </c>
      <c r="E210" s="18">
        <f t="shared" si="7"/>
        <v>0</v>
      </c>
      <c r="F210" s="17">
        <v>531.48709415074495</v>
      </c>
      <c r="G210" s="17">
        <v>0.104188794877449</v>
      </c>
      <c r="H210" s="17">
        <v>1087.94269202134</v>
      </c>
      <c r="I210" s="18">
        <v>0.216395014391982</v>
      </c>
    </row>
    <row r="211" spans="1:9" x14ac:dyDescent="0.3">
      <c r="A211" s="25">
        <v>208</v>
      </c>
      <c r="B211" s="16">
        <v>5</v>
      </c>
      <c r="C211" s="16">
        <v>3</v>
      </c>
      <c r="D211" s="16">
        <f t="shared" si="6"/>
        <v>4</v>
      </c>
      <c r="E211" s="18">
        <f t="shared" si="7"/>
        <v>2.2598870056497175E-2</v>
      </c>
      <c r="F211" s="17">
        <v>438.34434825570298</v>
      </c>
      <c r="G211" s="17">
        <v>8.5929780588706595E-2</v>
      </c>
      <c r="H211" s="17">
        <v>656.27582619049997</v>
      </c>
      <c r="I211" s="18">
        <v>0.130535199965126</v>
      </c>
    </row>
    <row r="212" spans="1:9" x14ac:dyDescent="0.3">
      <c r="A212" s="25">
        <v>209</v>
      </c>
      <c r="B212" s="16">
        <v>7</v>
      </c>
      <c r="C212" s="16">
        <v>6</v>
      </c>
      <c r="D212" s="16">
        <f t="shared" si="6"/>
        <v>6.5</v>
      </c>
      <c r="E212" s="18">
        <f t="shared" si="7"/>
        <v>3.6723163841807911E-2</v>
      </c>
      <c r="F212" s="17">
        <v>366.76548744266802</v>
      </c>
      <c r="G212" s="17">
        <v>7.1897990675298895E-2</v>
      </c>
      <c r="H212" s="17">
        <v>506.39942547750002</v>
      </c>
      <c r="I212" s="18">
        <v>0.100724341243284</v>
      </c>
    </row>
    <row r="213" spans="1:9" x14ac:dyDescent="0.3">
      <c r="A213" s="25">
        <v>210</v>
      </c>
      <c r="B213" s="16">
        <v>4</v>
      </c>
      <c r="C213" s="16">
        <v>5</v>
      </c>
      <c r="D213" s="16">
        <f t="shared" si="6"/>
        <v>4.5</v>
      </c>
      <c r="E213" s="18">
        <f t="shared" si="7"/>
        <v>2.5423728813559324E-2</v>
      </c>
      <c r="F213" s="17">
        <v>362.672505942187</v>
      </c>
      <c r="G213" s="17">
        <v>7.1095632885835994E-2</v>
      </c>
      <c r="H213" s="17">
        <v>347.09467121270899</v>
      </c>
      <c r="I213" s="18">
        <v>6.9038155155861203E-2</v>
      </c>
    </row>
    <row r="214" spans="1:9" x14ac:dyDescent="0.3">
      <c r="A214" s="25">
        <v>211</v>
      </c>
      <c r="B214" s="16">
        <v>2</v>
      </c>
      <c r="C214" s="16">
        <v>3</v>
      </c>
      <c r="D214" s="16">
        <f t="shared" si="6"/>
        <v>2.5</v>
      </c>
      <c r="E214" s="18">
        <f t="shared" si="7"/>
        <v>1.4124293785310734E-2</v>
      </c>
      <c r="F214" s="17">
        <v>170.33689002133201</v>
      </c>
      <c r="G214" s="17">
        <v>3.3391582768069299E-2</v>
      </c>
      <c r="H214" s="17">
        <v>90.407601683792095</v>
      </c>
      <c r="I214" s="18">
        <v>1.7982338969675202E-2</v>
      </c>
    </row>
    <row r="215" spans="1:9" x14ac:dyDescent="0.3">
      <c r="A215" s="25">
        <v>212</v>
      </c>
      <c r="B215" s="16">
        <v>2</v>
      </c>
      <c r="C215" s="16">
        <v>2</v>
      </c>
      <c r="D215" s="16">
        <f t="shared" si="6"/>
        <v>2</v>
      </c>
      <c r="E215" s="18">
        <f t="shared" si="7"/>
        <v>1.1299435028248588E-2</v>
      </c>
      <c r="F215" s="17">
        <v>133.63906465680901</v>
      </c>
      <c r="G215" s="17">
        <v>2.61976127894336E-2</v>
      </c>
      <c r="H215" s="17">
        <v>73.146100675935799</v>
      </c>
      <c r="I215" s="18">
        <v>1.45489754419675E-2</v>
      </c>
    </row>
    <row r="216" spans="1:9" x14ac:dyDescent="0.3">
      <c r="A216" s="25">
        <v>213</v>
      </c>
      <c r="B216" s="16">
        <v>4</v>
      </c>
      <c r="C216" s="16">
        <v>0</v>
      </c>
      <c r="D216" s="16">
        <f t="shared" si="6"/>
        <v>2</v>
      </c>
      <c r="E216" s="18">
        <f t="shared" si="7"/>
        <v>1.1299435028248588E-2</v>
      </c>
      <c r="F216" s="17">
        <v>69.722553922153296</v>
      </c>
      <c r="G216" s="17">
        <v>1.3667893254369E-2</v>
      </c>
      <c r="H216" s="17">
        <v>95.707614756151798</v>
      </c>
      <c r="I216" s="18">
        <v>1.9036527221944401E-2</v>
      </c>
    </row>
    <row r="217" spans="1:9" x14ac:dyDescent="0.3">
      <c r="A217" s="25">
        <v>214</v>
      </c>
      <c r="B217" s="16">
        <v>2</v>
      </c>
      <c r="C217" s="16">
        <v>2</v>
      </c>
      <c r="D217" s="16">
        <f t="shared" si="6"/>
        <v>2</v>
      </c>
      <c r="E217" s="18">
        <f t="shared" si="7"/>
        <v>1.1299435028248588E-2</v>
      </c>
      <c r="F217" s="17">
        <v>42.576859824021902</v>
      </c>
      <c r="G217" s="17">
        <v>8.3464523664854191E-3</v>
      </c>
      <c r="H217" s="17">
        <v>110.232285593179</v>
      </c>
      <c r="I217" s="18">
        <v>2.1925527146175398E-2</v>
      </c>
    </row>
    <row r="218" spans="1:9" x14ac:dyDescent="0.3">
      <c r="A218" s="25">
        <v>215</v>
      </c>
      <c r="B218" s="16">
        <v>2</v>
      </c>
      <c r="C218" s="16">
        <v>1</v>
      </c>
      <c r="D218" s="16">
        <f t="shared" si="6"/>
        <v>1.5</v>
      </c>
      <c r="E218" s="18">
        <f t="shared" si="7"/>
        <v>8.4745762711864406E-3</v>
      </c>
      <c r="F218" s="17">
        <v>39.097432380685703</v>
      </c>
      <c r="G218" s="17">
        <v>7.6643711717124998E-3</v>
      </c>
      <c r="H218" s="17">
        <v>234.78209826686199</v>
      </c>
      <c r="I218" s="18">
        <v>4.6698852711665503E-2</v>
      </c>
    </row>
    <row r="219" spans="1:9" x14ac:dyDescent="0.3">
      <c r="A219" s="25">
        <v>216</v>
      </c>
      <c r="B219" s="16">
        <v>1</v>
      </c>
      <c r="C219" s="16">
        <v>0</v>
      </c>
      <c r="D219" s="16">
        <f t="shared" si="6"/>
        <v>0.5</v>
      </c>
      <c r="E219" s="18">
        <f t="shared" si="7"/>
        <v>2.8248587570621469E-3</v>
      </c>
      <c r="F219" s="17">
        <v>149.13861641368399</v>
      </c>
      <c r="G219" s="17">
        <v>2.9236030159228599E-2</v>
      </c>
      <c r="H219" s="17">
        <v>347.75187004919599</v>
      </c>
      <c r="I219" s="18">
        <v>6.9168873945300205E-2</v>
      </c>
    </row>
    <row r="220" spans="1:9" x14ac:dyDescent="0.3">
      <c r="A220" s="25">
        <v>217</v>
      </c>
      <c r="B220" s="16">
        <v>2</v>
      </c>
      <c r="C220" s="16">
        <v>0</v>
      </c>
      <c r="D220" s="16">
        <f t="shared" si="6"/>
        <v>1</v>
      </c>
      <c r="E220" s="18">
        <f t="shared" si="7"/>
        <v>5.6497175141242938E-3</v>
      </c>
      <c r="F220" s="17">
        <v>143.01620771939099</v>
      </c>
      <c r="G220" s="17">
        <v>2.8035838488300401E-2</v>
      </c>
      <c r="H220" s="17">
        <v>196.60489317498801</v>
      </c>
      <c r="I220" s="18">
        <v>3.9105293872685999E-2</v>
      </c>
    </row>
    <row r="221" spans="1:9" x14ac:dyDescent="0.3">
      <c r="A221" s="25">
        <v>218</v>
      </c>
      <c r="B221" s="16">
        <v>0</v>
      </c>
      <c r="C221" s="16">
        <v>0</v>
      </c>
      <c r="D221" s="16">
        <f t="shared" si="6"/>
        <v>0</v>
      </c>
      <c r="E221" s="18">
        <f t="shared" si="7"/>
        <v>0</v>
      </c>
      <c r="F221" s="17">
        <v>91.991946225664606</v>
      </c>
      <c r="G221" s="17">
        <v>1.8033420041926099E-2</v>
      </c>
      <c r="H221" s="17">
        <v>145.22310006756601</v>
      </c>
      <c r="I221" s="18">
        <v>2.8885303481180801E-2</v>
      </c>
    </row>
    <row r="222" spans="1:9" x14ac:dyDescent="0.3">
      <c r="A222" s="25">
        <v>219</v>
      </c>
      <c r="B222" s="16">
        <v>0</v>
      </c>
      <c r="C222" s="16">
        <v>0</v>
      </c>
      <c r="D222" s="16">
        <f t="shared" si="6"/>
        <v>0</v>
      </c>
      <c r="E222" s="18">
        <f t="shared" si="7"/>
        <v>0</v>
      </c>
      <c r="F222" s="17">
        <v>56.560085514256599</v>
      </c>
      <c r="G222" s="17">
        <v>1.1087620400853E-2</v>
      </c>
      <c r="H222" s="17">
        <v>373.37067882789103</v>
      </c>
      <c r="I222" s="18">
        <v>7.4264530669710005E-2</v>
      </c>
    </row>
    <row r="223" spans="1:9" x14ac:dyDescent="0.3">
      <c r="A223" s="25">
        <v>220</v>
      </c>
      <c r="B223" s="16">
        <v>1</v>
      </c>
      <c r="C223" s="16">
        <v>0</v>
      </c>
      <c r="D223" s="16">
        <f t="shared" si="6"/>
        <v>0.5</v>
      </c>
      <c r="E223" s="18">
        <f t="shared" si="7"/>
        <v>2.8248587570621469E-3</v>
      </c>
      <c r="F223" s="17">
        <v>58.976513649932599</v>
      </c>
      <c r="G223" s="17">
        <v>1.15613190816579E-2</v>
      </c>
      <c r="H223" s="17">
        <v>83.605253872476894</v>
      </c>
      <c r="I223" s="18">
        <v>1.66293319010824E-2</v>
      </c>
    </row>
    <row r="224" spans="1:9" x14ac:dyDescent="0.3">
      <c r="A224" s="25">
        <v>221</v>
      </c>
      <c r="B224" s="16">
        <v>1</v>
      </c>
      <c r="C224" s="16">
        <v>1</v>
      </c>
      <c r="D224" s="16">
        <f t="shared" si="6"/>
        <v>1</v>
      </c>
      <c r="E224" s="18">
        <f t="shared" si="7"/>
        <v>5.6497175141242938E-3</v>
      </c>
      <c r="F224" s="17">
        <v>48.471768975928697</v>
      </c>
      <c r="G224" s="17">
        <v>9.5020467115007091E-3</v>
      </c>
      <c r="H224" s="17">
        <v>64.746438798746496</v>
      </c>
      <c r="I224" s="18">
        <v>1.2878257888430601E-2</v>
      </c>
    </row>
    <row r="225" spans="1:9" x14ac:dyDescent="0.3">
      <c r="A225" s="25">
        <v>222</v>
      </c>
      <c r="B225" s="16">
        <v>5</v>
      </c>
      <c r="C225" s="16">
        <v>4</v>
      </c>
      <c r="D225" s="16">
        <f t="shared" si="6"/>
        <v>4.5</v>
      </c>
      <c r="E225" s="18">
        <f t="shared" si="7"/>
        <v>2.5423728813559324E-2</v>
      </c>
      <c r="F225" s="17">
        <v>278.58170425627998</v>
      </c>
      <c r="G225" s="17">
        <v>5.4611094720459101E-2</v>
      </c>
      <c r="H225" s="17">
        <v>409.47294550720801</v>
      </c>
      <c r="I225" s="18">
        <v>8.1445378130653903E-2</v>
      </c>
    </row>
    <row r="226" spans="1:9" x14ac:dyDescent="0.3">
      <c r="A226" s="25">
        <v>223</v>
      </c>
      <c r="B226" s="16">
        <v>6</v>
      </c>
      <c r="C226" s="16">
        <v>0</v>
      </c>
      <c r="D226" s="16">
        <f t="shared" si="6"/>
        <v>3</v>
      </c>
      <c r="E226" s="18">
        <f t="shared" si="7"/>
        <v>1.6949152542372881E-2</v>
      </c>
      <c r="F226" s="17">
        <v>383.02798657181103</v>
      </c>
      <c r="G226" s="17">
        <v>7.5085970599192198E-2</v>
      </c>
      <c r="H226" s="17">
        <v>726.731647572165</v>
      </c>
      <c r="I226" s="18">
        <v>0.14454907091044</v>
      </c>
    </row>
    <row r="227" spans="1:9" x14ac:dyDescent="0.3">
      <c r="A227" s="25">
        <v>224</v>
      </c>
      <c r="B227" s="16">
        <v>10</v>
      </c>
      <c r="C227" s="16">
        <v>5</v>
      </c>
      <c r="D227" s="16">
        <f t="shared" si="6"/>
        <v>7.5</v>
      </c>
      <c r="E227" s="18">
        <f t="shared" si="7"/>
        <v>4.2372881355932202E-2</v>
      </c>
      <c r="F227" s="17">
        <v>242.612838993975</v>
      </c>
      <c r="G227" s="17">
        <v>4.7560024683138399E-2</v>
      </c>
      <c r="H227" s="17">
        <v>601.341421627719</v>
      </c>
      <c r="I227" s="18">
        <v>0.119608584663458</v>
      </c>
    </row>
    <row r="228" spans="1:9" x14ac:dyDescent="0.3">
      <c r="A228" s="25">
        <v>225</v>
      </c>
      <c r="B228" s="16">
        <v>24</v>
      </c>
      <c r="C228" s="16">
        <v>15</v>
      </c>
      <c r="D228" s="16">
        <f t="shared" si="6"/>
        <v>19.5</v>
      </c>
      <c r="E228" s="18">
        <f t="shared" si="7"/>
        <v>0.11016949152542373</v>
      </c>
      <c r="F228" s="17">
        <v>55.6492643241141</v>
      </c>
      <c r="G228" s="17">
        <v>1.0909069758336601E-2</v>
      </c>
      <c r="H228" s="17">
        <v>344.34905758091799</v>
      </c>
      <c r="I228" s="18">
        <v>6.8492044496059501E-2</v>
      </c>
    </row>
    <row r="229" spans="1:9" x14ac:dyDescent="0.3">
      <c r="A229" s="25">
        <v>226</v>
      </c>
      <c r="B229" s="16">
        <v>208</v>
      </c>
      <c r="C229" s="16">
        <v>146</v>
      </c>
      <c r="D229" s="16">
        <f t="shared" si="6"/>
        <v>177</v>
      </c>
      <c r="E229" s="18">
        <f t="shared" si="7"/>
        <v>1</v>
      </c>
      <c r="F229" s="17">
        <v>49.914745784276498</v>
      </c>
      <c r="G229" s="17">
        <v>9.78491720140056E-3</v>
      </c>
      <c r="H229" s="17">
        <v>745.38038896038802</v>
      </c>
      <c r="I229" s="18">
        <v>0.14825836064664699</v>
      </c>
    </row>
    <row r="230" spans="1:9" x14ac:dyDescent="0.3">
      <c r="A230" s="25">
        <v>227</v>
      </c>
      <c r="B230" s="16">
        <v>181</v>
      </c>
      <c r="C230" s="16">
        <v>130</v>
      </c>
      <c r="D230" s="16">
        <f t="shared" si="6"/>
        <v>155.5</v>
      </c>
      <c r="E230" s="18">
        <f t="shared" si="7"/>
        <v>0.87853107344632764</v>
      </c>
      <c r="F230" s="17">
        <v>67.271094191605002</v>
      </c>
      <c r="G230" s="17">
        <v>1.3187327239074601E-2</v>
      </c>
      <c r="H230" s="17">
        <v>329.41232236741598</v>
      </c>
      <c r="I230" s="18">
        <v>6.5521083750425202E-2</v>
      </c>
    </row>
    <row r="231" spans="1:9" x14ac:dyDescent="0.3">
      <c r="A231" s="25">
        <v>228</v>
      </c>
      <c r="B231" s="16">
        <v>75</v>
      </c>
      <c r="C231" s="16">
        <v>49</v>
      </c>
      <c r="D231" s="16">
        <f t="shared" si="6"/>
        <v>62</v>
      </c>
      <c r="E231" s="18">
        <f t="shared" si="7"/>
        <v>0.35028248587570621</v>
      </c>
      <c r="F231" s="17">
        <v>45.414264521446398</v>
      </c>
      <c r="G231" s="17">
        <v>8.9026761756009504E-3</v>
      </c>
      <c r="H231" s="17">
        <v>189.187715856121</v>
      </c>
      <c r="I231" s="18">
        <v>3.7629995399305997E-2</v>
      </c>
    </row>
    <row r="232" spans="1:9" x14ac:dyDescent="0.3">
      <c r="A232" s="25">
        <v>229</v>
      </c>
      <c r="B232" s="16">
        <v>14</v>
      </c>
      <c r="C232" s="16">
        <v>11</v>
      </c>
      <c r="D232" s="16">
        <f t="shared" si="6"/>
        <v>12.5</v>
      </c>
      <c r="E232" s="18">
        <f t="shared" si="7"/>
        <v>7.0621468926553674E-2</v>
      </c>
      <c r="F232" s="17">
        <v>50.742578371258503</v>
      </c>
      <c r="G232" s="17">
        <v>9.94719937258998E-3</v>
      </c>
      <c r="H232" s="17">
        <v>102.897020245593</v>
      </c>
      <c r="I232" s="18">
        <v>2.0466521205788499E-2</v>
      </c>
    </row>
    <row r="233" spans="1:9" x14ac:dyDescent="0.3">
      <c r="A233" s="25">
        <v>230</v>
      </c>
      <c r="B233" s="16">
        <v>2</v>
      </c>
      <c r="C233" s="16">
        <v>1</v>
      </c>
      <c r="D233" s="16">
        <f t="shared" si="6"/>
        <v>1.5</v>
      </c>
      <c r="E233" s="18">
        <f t="shared" si="7"/>
        <v>8.4745762711864406E-3</v>
      </c>
      <c r="F233" s="17">
        <v>138.559379056343</v>
      </c>
      <c r="G233" s="17">
        <v>2.7162154794964002E-2</v>
      </c>
      <c r="H233" s="17">
        <v>124.59086666556399</v>
      </c>
      <c r="I233" s="18">
        <v>2.4781491325717199E-2</v>
      </c>
    </row>
    <row r="234" spans="1:9" x14ac:dyDescent="0.3">
      <c r="A234" s="25">
        <v>231</v>
      </c>
      <c r="B234" s="16">
        <v>0</v>
      </c>
      <c r="C234" s="16">
        <v>0</v>
      </c>
      <c r="D234" s="16">
        <f t="shared" si="6"/>
        <v>0</v>
      </c>
      <c r="E234" s="18">
        <f t="shared" si="7"/>
        <v>0</v>
      </c>
      <c r="F234" s="17">
        <v>93.287681836413299</v>
      </c>
      <c r="G234" s="17">
        <v>1.8287426457602899E-2</v>
      </c>
      <c r="H234" s="17">
        <v>217.215141596992</v>
      </c>
      <c r="I234" s="18">
        <v>4.3204733150701301E-2</v>
      </c>
    </row>
    <row r="235" spans="1:9" x14ac:dyDescent="0.3">
      <c r="A235" s="25">
        <v>232</v>
      </c>
      <c r="B235" s="16">
        <v>0</v>
      </c>
      <c r="C235" s="16">
        <v>0</v>
      </c>
      <c r="D235" s="16">
        <f t="shared" si="6"/>
        <v>0</v>
      </c>
      <c r="E235" s="18">
        <f t="shared" si="7"/>
        <v>0</v>
      </c>
      <c r="F235" s="17">
        <v>85.433017894305806</v>
      </c>
      <c r="G235" s="17">
        <v>1.6747656293280899E-2</v>
      </c>
      <c r="H235" s="17">
        <v>221.08985327591799</v>
      </c>
      <c r="I235" s="18">
        <v>4.3975424746568501E-2</v>
      </c>
    </row>
    <row r="236" spans="1:9" x14ac:dyDescent="0.3">
      <c r="A236" s="25">
        <v>233</v>
      </c>
      <c r="B236" s="16">
        <v>0</v>
      </c>
      <c r="C236" s="16">
        <v>0</v>
      </c>
      <c r="D236" s="16">
        <f t="shared" si="6"/>
        <v>0</v>
      </c>
      <c r="E236" s="18">
        <f t="shared" si="7"/>
        <v>0</v>
      </c>
      <c r="F236" s="17">
        <v>90.753415189588495</v>
      </c>
      <c r="G236" s="17">
        <v>1.7790627587533098E-2</v>
      </c>
      <c r="H236" s="17">
        <v>109.265374747165</v>
      </c>
      <c r="I236" s="18">
        <v>2.1733205723389701E-2</v>
      </c>
    </row>
    <row r="237" spans="1:9" x14ac:dyDescent="0.3">
      <c r="A237" s="25">
        <v>234</v>
      </c>
      <c r="B237" s="16">
        <v>0</v>
      </c>
      <c r="C237" s="16">
        <v>0</v>
      </c>
      <c r="D237" s="16">
        <f t="shared" si="6"/>
        <v>0</v>
      </c>
      <c r="E237" s="18">
        <f t="shared" si="7"/>
        <v>0</v>
      </c>
      <c r="F237" s="17">
        <v>66.520229207184499</v>
      </c>
      <c r="G237" s="17">
        <v>1.30401332268334E-2</v>
      </c>
      <c r="H237" s="17">
        <v>38.891734216735699</v>
      </c>
      <c r="I237" s="18">
        <v>7.7356807920858604E-3</v>
      </c>
    </row>
    <row r="238" spans="1:9" x14ac:dyDescent="0.3">
      <c r="A238" s="25">
        <v>235</v>
      </c>
      <c r="B238" s="16">
        <v>0</v>
      </c>
      <c r="C238" s="16">
        <v>0</v>
      </c>
      <c r="D238" s="16">
        <f t="shared" si="6"/>
        <v>0</v>
      </c>
      <c r="E238" s="18">
        <f t="shared" si="7"/>
        <v>0</v>
      </c>
      <c r="F238" s="17">
        <v>66.512480886493606</v>
      </c>
      <c r="G238" s="17">
        <v>1.30386143034127E-2</v>
      </c>
      <c r="H238" s="17">
        <v>111.57099319229199</v>
      </c>
      <c r="I238" s="18">
        <v>2.21918000411554E-2</v>
      </c>
    </row>
    <row r="239" spans="1:9" x14ac:dyDescent="0.3">
      <c r="A239" s="25">
        <v>236</v>
      </c>
      <c r="B239" s="16">
        <v>2</v>
      </c>
      <c r="C239" s="16">
        <v>1</v>
      </c>
      <c r="D239" s="16">
        <f t="shared" si="6"/>
        <v>1.5</v>
      </c>
      <c r="E239" s="18">
        <f t="shared" si="7"/>
        <v>8.4745762711864406E-3</v>
      </c>
      <c r="F239" s="17">
        <v>247.03369975918099</v>
      </c>
      <c r="G239" s="17">
        <v>4.8426657496083499E-2</v>
      </c>
      <c r="H239" s="17">
        <v>421.964937932731</v>
      </c>
      <c r="I239" s="18">
        <v>8.3930072315862594E-2</v>
      </c>
    </row>
    <row r="240" spans="1:9" x14ac:dyDescent="0.3">
      <c r="A240" s="25">
        <v>237</v>
      </c>
      <c r="B240" s="16">
        <v>1</v>
      </c>
      <c r="C240" s="16">
        <v>1</v>
      </c>
      <c r="D240" s="16">
        <f t="shared" si="6"/>
        <v>1</v>
      </c>
      <c r="E240" s="18">
        <f t="shared" si="7"/>
        <v>5.6497175141242938E-3</v>
      </c>
      <c r="F240" s="17">
        <v>123.62753480492501</v>
      </c>
      <c r="G240" s="17">
        <v>2.4235026601307798E-2</v>
      </c>
      <c r="H240" s="17">
        <v>464.29848298357899</v>
      </c>
      <c r="I240" s="18">
        <v>9.2350339447324903E-2</v>
      </c>
    </row>
    <row r="241" spans="1:9" x14ac:dyDescent="0.3">
      <c r="A241" s="25">
        <v>238</v>
      </c>
      <c r="B241" s="16">
        <v>1</v>
      </c>
      <c r="C241" s="16">
        <v>0</v>
      </c>
      <c r="D241" s="16">
        <f t="shared" si="6"/>
        <v>0.5</v>
      </c>
      <c r="E241" s="18">
        <f t="shared" si="7"/>
        <v>2.8248587570621469E-3</v>
      </c>
      <c r="F241" s="17">
        <v>96.0468113365649</v>
      </c>
      <c r="G241" s="17">
        <v>1.88283057765842E-2</v>
      </c>
      <c r="H241" s="17">
        <v>138.114331746315</v>
      </c>
      <c r="I241" s="18">
        <v>2.7471348468230398E-2</v>
      </c>
    </row>
    <row r="242" spans="1:9" x14ac:dyDescent="0.3">
      <c r="A242" s="25">
        <v>239</v>
      </c>
      <c r="B242" s="16">
        <v>1</v>
      </c>
      <c r="C242" s="16">
        <v>1</v>
      </c>
      <c r="D242" s="16">
        <f t="shared" si="6"/>
        <v>1</v>
      </c>
      <c r="E242" s="18">
        <f t="shared" si="7"/>
        <v>5.6497175141242938E-3</v>
      </c>
      <c r="F242" s="17">
        <v>80.266180785138204</v>
      </c>
      <c r="G242" s="17">
        <v>1.5734787800975401E-2</v>
      </c>
      <c r="H242" s="17">
        <v>65.798877462706201</v>
      </c>
      <c r="I242" s="18">
        <v>1.30875910467895E-2</v>
      </c>
    </row>
    <row r="243" spans="1:9" x14ac:dyDescent="0.3">
      <c r="A243" s="25">
        <v>240</v>
      </c>
      <c r="B243" s="16">
        <v>5</v>
      </c>
      <c r="C243" s="16">
        <v>2</v>
      </c>
      <c r="D243" s="16">
        <f t="shared" si="6"/>
        <v>3.5</v>
      </c>
      <c r="E243" s="18">
        <f t="shared" si="7"/>
        <v>1.977401129943503E-2</v>
      </c>
      <c r="F243" s="17">
        <v>42.150179079658102</v>
      </c>
      <c r="G243" s="17">
        <v>8.2628090324479101E-3</v>
      </c>
      <c r="H243" s="17">
        <v>58.591410243987497</v>
      </c>
      <c r="I243" s="18">
        <v>1.16540045316518E-2</v>
      </c>
    </row>
    <row r="244" spans="1:9" x14ac:dyDescent="0.3">
      <c r="A244" s="25">
        <v>241</v>
      </c>
      <c r="B244" s="16">
        <v>12</v>
      </c>
      <c r="C244" s="16">
        <v>7</v>
      </c>
      <c r="D244" s="16">
        <f t="shared" si="6"/>
        <v>9.5</v>
      </c>
      <c r="E244" s="18">
        <f t="shared" si="7"/>
        <v>5.3672316384180789E-2</v>
      </c>
      <c r="F244" s="17">
        <v>347.92457744169701</v>
      </c>
      <c r="G244" s="17">
        <v>6.8204558174304E-2</v>
      </c>
      <c r="H244" s="17">
        <v>549.11910395206905</v>
      </c>
      <c r="I244" s="18">
        <v>0.109221411453067</v>
      </c>
    </row>
    <row r="245" spans="1:9" x14ac:dyDescent="0.3">
      <c r="A245" s="25">
        <v>242</v>
      </c>
      <c r="B245" s="16">
        <v>19</v>
      </c>
      <c r="C245" s="16">
        <v>5</v>
      </c>
      <c r="D245" s="16">
        <f t="shared" si="6"/>
        <v>12</v>
      </c>
      <c r="E245" s="18">
        <f t="shared" si="7"/>
        <v>6.7796610169491525E-2</v>
      </c>
      <c r="F245" s="17">
        <v>187.79406256839999</v>
      </c>
      <c r="G245" s="17">
        <v>3.68137576236095E-2</v>
      </c>
      <c r="H245" s="17">
        <v>309.73042732212599</v>
      </c>
      <c r="I245" s="18">
        <v>6.1606296700682801E-2</v>
      </c>
    </row>
    <row r="246" spans="1:9" x14ac:dyDescent="0.3">
      <c r="A246" s="25">
        <v>243</v>
      </c>
      <c r="B246" s="16">
        <v>9</v>
      </c>
      <c r="C246" s="16">
        <v>4</v>
      </c>
      <c r="D246" s="16">
        <f t="shared" si="6"/>
        <v>6.5</v>
      </c>
      <c r="E246" s="18">
        <f t="shared" si="7"/>
        <v>3.6723163841807911E-2</v>
      </c>
      <c r="F246" s="17">
        <v>46.817381137443498</v>
      </c>
      <c r="G246" s="17">
        <v>9.17773276851192E-3</v>
      </c>
      <c r="H246" s="17">
        <v>122.15720541648901</v>
      </c>
      <c r="I246" s="18">
        <v>2.4297428916105899E-2</v>
      </c>
    </row>
    <row r="247" spans="1:9" x14ac:dyDescent="0.3">
      <c r="A247" s="25">
        <v>244</v>
      </c>
      <c r="B247" s="16">
        <v>27</v>
      </c>
      <c r="C247" s="16">
        <v>13</v>
      </c>
      <c r="D247" s="16">
        <f t="shared" si="6"/>
        <v>20</v>
      </c>
      <c r="E247" s="18">
        <f t="shared" si="7"/>
        <v>0.11299435028248588</v>
      </c>
      <c r="F247" s="17">
        <v>45.236830262335403</v>
      </c>
      <c r="G247" s="17">
        <v>8.8678932771445295E-3</v>
      </c>
      <c r="H247" s="17">
        <v>330.50722548855703</v>
      </c>
      <c r="I247" s="18">
        <v>6.5738863214724802E-2</v>
      </c>
    </row>
    <row r="248" spans="1:9" x14ac:dyDescent="0.3">
      <c r="A248" s="25">
        <v>245</v>
      </c>
      <c r="B248" s="16">
        <v>16</v>
      </c>
      <c r="C248" s="16">
        <v>6</v>
      </c>
      <c r="D248" s="16">
        <f t="shared" si="6"/>
        <v>11</v>
      </c>
      <c r="E248" s="18">
        <f t="shared" si="7"/>
        <v>6.2146892655367235E-2</v>
      </c>
      <c r="F248" s="17">
        <v>71.973390383050301</v>
      </c>
      <c r="G248" s="17">
        <v>1.4109130569268999E-2</v>
      </c>
      <c r="H248" s="17">
        <v>266.19125942539398</v>
      </c>
      <c r="I248" s="18">
        <v>5.29462276246883E-2</v>
      </c>
    </row>
    <row r="249" spans="1:9" x14ac:dyDescent="0.3">
      <c r="A249" s="25">
        <v>246</v>
      </c>
      <c r="B249" s="16">
        <v>2</v>
      </c>
      <c r="C249" s="16">
        <v>1</v>
      </c>
      <c r="D249" s="16">
        <f t="shared" si="6"/>
        <v>1.5</v>
      </c>
      <c r="E249" s="18">
        <f t="shared" si="7"/>
        <v>8.4745762711864406E-3</v>
      </c>
      <c r="F249" s="17">
        <v>91.986721776341398</v>
      </c>
      <c r="G249" s="17">
        <v>1.8032395879561899E-2</v>
      </c>
      <c r="H249" s="17">
        <v>227.060088716244</v>
      </c>
      <c r="I249" s="18">
        <v>4.5162922207149403E-2</v>
      </c>
    </row>
    <row r="250" spans="1:9" x14ac:dyDescent="0.3">
      <c r="A250" s="25">
        <v>247</v>
      </c>
      <c r="B250" s="16">
        <v>0</v>
      </c>
      <c r="C250" s="16">
        <v>1</v>
      </c>
      <c r="D250" s="16">
        <f t="shared" si="6"/>
        <v>0.5</v>
      </c>
      <c r="E250" s="18">
        <f t="shared" si="7"/>
        <v>2.8248587570621469E-3</v>
      </c>
      <c r="F250" s="17">
        <v>34.104186463105698</v>
      </c>
      <c r="G250" s="17">
        <v>6.6855322113597701E-3</v>
      </c>
      <c r="H250" s="17">
        <v>184.974491124336</v>
      </c>
      <c r="I250" s="18">
        <v>3.6791972557516997E-2</v>
      </c>
    </row>
    <row r="251" spans="1:9" x14ac:dyDescent="0.3">
      <c r="A251" s="25">
        <v>248</v>
      </c>
      <c r="B251" s="16">
        <v>1</v>
      </c>
      <c r="C251" s="16">
        <v>1</v>
      </c>
      <c r="D251" s="16">
        <f t="shared" si="6"/>
        <v>1</v>
      </c>
      <c r="E251" s="18">
        <f t="shared" si="7"/>
        <v>5.6497175141242938E-3</v>
      </c>
      <c r="F251" s="17">
        <v>370.889679741272</v>
      </c>
      <c r="G251" s="17">
        <v>7.2706466798545102E-2</v>
      </c>
      <c r="H251" s="17">
        <v>115.86886427719401</v>
      </c>
      <c r="I251" s="18">
        <v>2.3046659292559699E-2</v>
      </c>
    </row>
    <row r="252" spans="1:9" x14ac:dyDescent="0.3">
      <c r="A252" s="25">
        <v>249</v>
      </c>
      <c r="B252" s="16">
        <v>0</v>
      </c>
      <c r="C252" s="16">
        <v>0</v>
      </c>
      <c r="D252" s="16">
        <f t="shared" si="6"/>
        <v>0</v>
      </c>
      <c r="E252" s="18">
        <f t="shared" si="7"/>
        <v>0</v>
      </c>
      <c r="F252" s="17">
        <v>192.837454676855</v>
      </c>
      <c r="G252" s="17">
        <v>3.7802426871945502E-2</v>
      </c>
      <c r="H252" s="17">
        <v>144.352615482017</v>
      </c>
      <c r="I252" s="18">
        <v>2.8712161526370902E-2</v>
      </c>
    </row>
    <row r="253" spans="1:9" x14ac:dyDescent="0.3">
      <c r="A253" s="25">
        <v>250</v>
      </c>
      <c r="B253" s="16">
        <v>0</v>
      </c>
      <c r="C253" s="16">
        <v>0</v>
      </c>
      <c r="D253" s="16">
        <f t="shared" si="6"/>
        <v>0</v>
      </c>
      <c r="E253" s="18">
        <f t="shared" si="7"/>
        <v>0</v>
      </c>
      <c r="F253" s="17">
        <v>103.794815769717</v>
      </c>
      <c r="G253" s="17">
        <v>2.03471672004636E-2</v>
      </c>
      <c r="H253" s="17">
        <v>102.52391493987</v>
      </c>
      <c r="I253" s="18">
        <v>2.0392309458612898E-2</v>
      </c>
    </row>
    <row r="254" spans="1:9" x14ac:dyDescent="0.3">
      <c r="A254" s="25">
        <v>251</v>
      </c>
      <c r="B254" s="16">
        <v>4</v>
      </c>
      <c r="C254" s="16">
        <v>1</v>
      </c>
      <c r="D254" s="16">
        <f t="shared" si="6"/>
        <v>2.5</v>
      </c>
      <c r="E254" s="18">
        <f t="shared" si="7"/>
        <v>1.4124293785310734E-2</v>
      </c>
      <c r="F254" s="17">
        <v>54.8056804146782</v>
      </c>
      <c r="G254" s="17">
        <v>1.0743699814514E-2</v>
      </c>
      <c r="H254" s="17">
        <v>133.53988967926301</v>
      </c>
      <c r="I254" s="18">
        <v>2.65614784316975E-2</v>
      </c>
    </row>
    <row r="255" spans="1:9" x14ac:dyDescent="0.3">
      <c r="A255" s="25">
        <v>252</v>
      </c>
      <c r="B255" s="16">
        <v>3</v>
      </c>
      <c r="C255" s="16">
        <v>2</v>
      </c>
      <c r="D255" s="16">
        <f t="shared" si="6"/>
        <v>2.5</v>
      </c>
      <c r="E255" s="18">
        <f t="shared" si="7"/>
        <v>1.4124293785310734E-2</v>
      </c>
      <c r="F255" s="17">
        <v>82.537070260633399</v>
      </c>
      <c r="G255" s="17">
        <v>1.61799561603874E-2</v>
      </c>
      <c r="H255" s="17">
        <v>208.02768427087801</v>
      </c>
      <c r="I255" s="18">
        <v>4.1377320755829297E-2</v>
      </c>
    </row>
    <row r="256" spans="1:9" x14ac:dyDescent="0.3">
      <c r="A256" s="25">
        <v>253</v>
      </c>
      <c r="B256" s="16">
        <v>1</v>
      </c>
      <c r="C256" s="16">
        <v>0</v>
      </c>
      <c r="D256" s="16">
        <f t="shared" si="6"/>
        <v>0.5</v>
      </c>
      <c r="E256" s="18">
        <f t="shared" si="7"/>
        <v>2.8248587570621469E-3</v>
      </c>
      <c r="F256" s="17">
        <v>43.764999028436897</v>
      </c>
      <c r="G256" s="17">
        <v>8.5793663792940594E-3</v>
      </c>
      <c r="H256" s="17">
        <v>158.73409604713501</v>
      </c>
      <c r="I256" s="18">
        <v>3.1572680482644701E-2</v>
      </c>
    </row>
    <row r="257" spans="1:9" x14ac:dyDescent="0.3">
      <c r="A257" s="25">
        <v>254</v>
      </c>
      <c r="B257" s="16">
        <v>10</v>
      </c>
      <c r="C257" s="16">
        <v>3</v>
      </c>
      <c r="D257" s="16">
        <f t="shared" si="6"/>
        <v>6.5</v>
      </c>
      <c r="E257" s="18">
        <f t="shared" si="7"/>
        <v>3.6723163841807911E-2</v>
      </c>
      <c r="F257" s="17">
        <v>37.725985169259502</v>
      </c>
      <c r="G257" s="17">
        <v>7.3955228143975302E-3</v>
      </c>
      <c r="H257" s="17">
        <v>101.576196316758</v>
      </c>
      <c r="I257" s="18">
        <v>2.02038054256415E-2</v>
      </c>
    </row>
    <row r="258" spans="1:9" x14ac:dyDescent="0.3">
      <c r="A258" s="25">
        <v>255</v>
      </c>
      <c r="B258" s="16">
        <v>7</v>
      </c>
      <c r="C258" s="16">
        <v>7</v>
      </c>
      <c r="D258" s="16">
        <f t="shared" si="6"/>
        <v>7</v>
      </c>
      <c r="E258" s="18">
        <f t="shared" si="7"/>
        <v>3.954802259887006E-2</v>
      </c>
      <c r="F258" s="17">
        <v>49.120934161380802</v>
      </c>
      <c r="G258" s="17">
        <v>9.6293042481239294E-3</v>
      </c>
      <c r="H258" s="17">
        <v>67.279344408930797</v>
      </c>
      <c r="I258" s="18">
        <v>1.3382060294558301E-2</v>
      </c>
    </row>
    <row r="259" spans="1:9" x14ac:dyDescent="0.3">
      <c r="A259" s="25">
        <v>256</v>
      </c>
      <c r="B259" s="16">
        <v>9</v>
      </c>
      <c r="C259" s="16">
        <v>8</v>
      </c>
      <c r="D259" s="16">
        <f t="shared" si="6"/>
        <v>8.5</v>
      </c>
      <c r="E259" s="18">
        <f t="shared" si="7"/>
        <v>4.8022598870056499E-2</v>
      </c>
      <c r="F259" s="17">
        <v>64.132445319592094</v>
      </c>
      <c r="G259" s="17">
        <v>1.25720497523446E-2</v>
      </c>
      <c r="H259" s="17">
        <v>47.082837280035903</v>
      </c>
      <c r="I259" s="18">
        <v>9.3649153816172497E-3</v>
      </c>
    </row>
    <row r="260" spans="1:9" x14ac:dyDescent="0.3">
      <c r="A260" s="25">
        <v>257</v>
      </c>
      <c r="B260" s="16">
        <v>9</v>
      </c>
      <c r="C260" s="16">
        <v>5</v>
      </c>
      <c r="D260" s="16">
        <f t="shared" ref="D260:D323" si="8">AVERAGE(B260:C260)</f>
        <v>7</v>
      </c>
      <c r="E260" s="18">
        <f t="shared" ref="E260:E323" si="9">D260/$D$229</f>
        <v>3.954802259887006E-2</v>
      </c>
      <c r="F260" s="17">
        <v>64.844965132539599</v>
      </c>
      <c r="G260" s="17">
        <v>1.2711726861072701E-2</v>
      </c>
      <c r="H260" s="17">
        <v>228.88638772281001</v>
      </c>
      <c r="I260" s="18">
        <v>4.5526178473042897E-2</v>
      </c>
    </row>
    <row r="261" spans="1:9" x14ac:dyDescent="0.3">
      <c r="A261" s="25">
        <v>258</v>
      </c>
      <c r="B261" s="16">
        <v>3</v>
      </c>
      <c r="C261" s="16">
        <v>1</v>
      </c>
      <c r="D261" s="16">
        <f t="shared" si="8"/>
        <v>2</v>
      </c>
      <c r="E261" s="18">
        <f t="shared" si="9"/>
        <v>1.1299435028248588E-2</v>
      </c>
      <c r="F261" s="17">
        <v>88.151457750388005</v>
      </c>
      <c r="G261" s="17">
        <v>1.7280559115699499E-2</v>
      </c>
      <c r="H261" s="17">
        <v>147.206353455212</v>
      </c>
      <c r="I261" s="18">
        <v>2.9279778436994301E-2</v>
      </c>
    </row>
    <row r="262" spans="1:9" x14ac:dyDescent="0.3">
      <c r="A262" s="25">
        <v>259</v>
      </c>
      <c r="B262" s="16">
        <v>5</v>
      </c>
      <c r="C262" s="16">
        <v>1</v>
      </c>
      <c r="D262" s="16">
        <f t="shared" si="8"/>
        <v>3</v>
      </c>
      <c r="E262" s="18">
        <f t="shared" si="9"/>
        <v>1.6949152542372881E-2</v>
      </c>
      <c r="F262" s="17">
        <v>44.748802734445398</v>
      </c>
      <c r="G262" s="17">
        <v>8.7722239738679802E-3</v>
      </c>
      <c r="H262" s="17">
        <v>100.221571526189</v>
      </c>
      <c r="I262" s="18">
        <v>1.9934366554273799E-2</v>
      </c>
    </row>
    <row r="263" spans="1:9" x14ac:dyDescent="0.3">
      <c r="A263" s="25">
        <v>260</v>
      </c>
      <c r="B263" s="16">
        <v>0</v>
      </c>
      <c r="C263" s="16">
        <v>0</v>
      </c>
      <c r="D263" s="16">
        <f t="shared" si="8"/>
        <v>0</v>
      </c>
      <c r="E263" s="18">
        <f t="shared" si="9"/>
        <v>0</v>
      </c>
      <c r="F263" s="17">
        <v>35.074016454289897</v>
      </c>
      <c r="G263" s="17">
        <v>6.8756505023390797E-3</v>
      </c>
      <c r="H263" s="17">
        <v>202.988821420498</v>
      </c>
      <c r="I263" s="18">
        <v>4.03750760539495E-2</v>
      </c>
    </row>
    <row r="264" spans="1:9" x14ac:dyDescent="0.3">
      <c r="A264" s="25">
        <v>261</v>
      </c>
      <c r="B264" s="16">
        <v>0</v>
      </c>
      <c r="C264" s="16">
        <v>0</v>
      </c>
      <c r="D264" s="16">
        <f t="shared" si="8"/>
        <v>0</v>
      </c>
      <c r="E264" s="18">
        <f t="shared" si="9"/>
        <v>0</v>
      </c>
      <c r="F264" s="17">
        <v>27.035619008926201</v>
      </c>
      <c r="G264" s="17">
        <v>5.2998625823771402E-3</v>
      </c>
      <c r="H264" s="17">
        <v>338.30891013825698</v>
      </c>
      <c r="I264" s="18">
        <v>6.7290641331747697E-2</v>
      </c>
    </row>
    <row r="265" spans="1:9" x14ac:dyDescent="0.3">
      <c r="A265" s="25">
        <v>262</v>
      </c>
      <c r="B265" s="16">
        <v>0</v>
      </c>
      <c r="C265" s="16">
        <v>0</v>
      </c>
      <c r="D265" s="16">
        <f t="shared" si="8"/>
        <v>0</v>
      </c>
      <c r="E265" s="18">
        <f t="shared" si="9"/>
        <v>0</v>
      </c>
      <c r="F265" s="17">
        <v>29.466023907875599</v>
      </c>
      <c r="G265" s="17">
        <v>5.7763011643720604E-3</v>
      </c>
      <c r="H265" s="17">
        <v>200.15493266247901</v>
      </c>
      <c r="I265" s="18">
        <v>3.9811407210844099E-2</v>
      </c>
    </row>
    <row r="266" spans="1:9" x14ac:dyDescent="0.3">
      <c r="A266" s="25">
        <v>263</v>
      </c>
      <c r="B266" s="16">
        <v>0</v>
      </c>
      <c r="C266" s="16">
        <v>0</v>
      </c>
      <c r="D266" s="16">
        <f t="shared" si="8"/>
        <v>0</v>
      </c>
      <c r="E266" s="18">
        <f t="shared" si="9"/>
        <v>0</v>
      </c>
      <c r="F266" s="17">
        <v>83.710884808634404</v>
      </c>
      <c r="G266" s="17">
        <v>1.6410062073610499E-2</v>
      </c>
      <c r="H266" s="17">
        <v>168.89898672349099</v>
      </c>
      <c r="I266" s="18">
        <v>3.3594507257468903E-2</v>
      </c>
    </row>
    <row r="267" spans="1:9" x14ac:dyDescent="0.3">
      <c r="A267" s="25">
        <v>264</v>
      </c>
      <c r="B267" s="16">
        <v>0</v>
      </c>
      <c r="C267" s="16">
        <v>0</v>
      </c>
      <c r="D267" s="16">
        <f t="shared" si="8"/>
        <v>0</v>
      </c>
      <c r="E267" s="18">
        <f t="shared" si="9"/>
        <v>0</v>
      </c>
      <c r="F267" s="17">
        <v>220.43862159904899</v>
      </c>
      <c r="G267" s="17">
        <v>4.3213155279998E-2</v>
      </c>
      <c r="H267" s="17">
        <v>695.16827510940197</v>
      </c>
      <c r="I267" s="18">
        <v>0.13827102291358301</v>
      </c>
    </row>
    <row r="268" spans="1:9" x14ac:dyDescent="0.3">
      <c r="A268" s="25">
        <v>265</v>
      </c>
      <c r="B268" s="16">
        <v>2</v>
      </c>
      <c r="C268" s="16">
        <v>0</v>
      </c>
      <c r="D268" s="16">
        <f t="shared" si="8"/>
        <v>1</v>
      </c>
      <c r="E268" s="18">
        <f t="shared" si="9"/>
        <v>5.6497175141242938E-3</v>
      </c>
      <c r="F268" s="17">
        <v>137.101982788865</v>
      </c>
      <c r="G268" s="17">
        <v>2.6876457621056001E-2</v>
      </c>
      <c r="H268" s="17">
        <v>282.95610975400803</v>
      </c>
      <c r="I268" s="18">
        <v>5.6280805865569397E-2</v>
      </c>
    </row>
    <row r="269" spans="1:9" x14ac:dyDescent="0.3">
      <c r="A269" s="25">
        <v>266</v>
      </c>
      <c r="B269" s="16">
        <v>4</v>
      </c>
      <c r="C269" s="16">
        <v>2</v>
      </c>
      <c r="D269" s="16">
        <f t="shared" si="8"/>
        <v>3</v>
      </c>
      <c r="E269" s="18">
        <f t="shared" si="9"/>
        <v>1.6949152542372881E-2</v>
      </c>
      <c r="F269" s="17">
        <v>86.192325626503902</v>
      </c>
      <c r="G269" s="17">
        <v>1.6896505359287401E-2</v>
      </c>
      <c r="H269" s="17">
        <v>137.414547059613</v>
      </c>
      <c r="I269" s="18">
        <v>2.7332159227417701E-2</v>
      </c>
    </row>
    <row r="270" spans="1:9" x14ac:dyDescent="0.3">
      <c r="A270" s="25">
        <v>267</v>
      </c>
      <c r="B270" s="16">
        <v>5</v>
      </c>
      <c r="C270" s="16">
        <v>6</v>
      </c>
      <c r="D270" s="16">
        <f t="shared" si="8"/>
        <v>5.5</v>
      </c>
      <c r="E270" s="18">
        <f t="shared" si="9"/>
        <v>3.1073446327683617E-2</v>
      </c>
      <c r="F270" s="17">
        <v>59.800506831166103</v>
      </c>
      <c r="G270" s="17">
        <v>1.1722848604170799E-2</v>
      </c>
      <c r="H270" s="17">
        <v>229.76134488235601</v>
      </c>
      <c r="I270" s="18">
        <v>4.5700210036029601E-2</v>
      </c>
    </row>
    <row r="271" spans="1:9" x14ac:dyDescent="0.3">
      <c r="A271" s="25">
        <v>268</v>
      </c>
      <c r="B271" s="16">
        <v>8</v>
      </c>
      <c r="C271" s="16">
        <v>0</v>
      </c>
      <c r="D271" s="16">
        <f t="shared" si="8"/>
        <v>4</v>
      </c>
      <c r="E271" s="18">
        <f t="shared" si="9"/>
        <v>2.2598870056497175E-2</v>
      </c>
      <c r="F271" s="17">
        <v>70.747936196949496</v>
      </c>
      <c r="G271" s="17">
        <v>1.38689016037258E-2</v>
      </c>
      <c r="H271" s="17">
        <v>343.94609945341699</v>
      </c>
      <c r="I271" s="18">
        <v>6.8411894934470002E-2</v>
      </c>
    </row>
    <row r="272" spans="1:9" x14ac:dyDescent="0.3">
      <c r="A272" s="25">
        <v>269</v>
      </c>
      <c r="B272" s="16">
        <v>9</v>
      </c>
      <c r="C272" s="16">
        <v>7</v>
      </c>
      <c r="D272" s="16">
        <f t="shared" si="8"/>
        <v>8</v>
      </c>
      <c r="E272" s="18">
        <f t="shared" si="9"/>
        <v>4.519774011299435E-2</v>
      </c>
      <c r="F272" s="17">
        <v>35.676379506599602</v>
      </c>
      <c r="G272" s="17">
        <v>6.9937332952978203E-3</v>
      </c>
      <c r="H272" s="17">
        <v>468.685825511801</v>
      </c>
      <c r="I272" s="18">
        <v>9.3222994833035699E-2</v>
      </c>
    </row>
    <row r="273" spans="1:9" x14ac:dyDescent="0.3">
      <c r="A273" s="25">
        <v>270</v>
      </c>
      <c r="B273" s="16">
        <v>2</v>
      </c>
      <c r="C273" s="16">
        <v>3</v>
      </c>
      <c r="D273" s="16">
        <f t="shared" si="8"/>
        <v>2.5</v>
      </c>
      <c r="E273" s="18">
        <f t="shared" si="9"/>
        <v>1.4124293785310734E-2</v>
      </c>
      <c r="F273" s="17">
        <v>44.750538768263198</v>
      </c>
      <c r="G273" s="17">
        <v>8.7725642930842392E-3</v>
      </c>
      <c r="H273" s="17">
        <v>60.813337665890302</v>
      </c>
      <c r="I273" s="18">
        <v>1.2095952457739E-2</v>
      </c>
    </row>
    <row r="274" spans="1:9" x14ac:dyDescent="0.3">
      <c r="A274" s="25">
        <v>271</v>
      </c>
      <c r="B274" s="16">
        <v>4</v>
      </c>
      <c r="C274" s="16">
        <v>0</v>
      </c>
      <c r="D274" s="16">
        <f t="shared" si="8"/>
        <v>2</v>
      </c>
      <c r="E274" s="18">
        <f t="shared" si="9"/>
        <v>1.1299435028248588E-2</v>
      </c>
      <c r="F274" s="17">
        <v>72.588235116241194</v>
      </c>
      <c r="G274" s="17">
        <v>1.4229660178534999E-2</v>
      </c>
      <c r="H274" s="17">
        <v>157.67948304719701</v>
      </c>
      <c r="I274" s="18">
        <v>3.1362914842438402E-2</v>
      </c>
    </row>
    <row r="275" spans="1:9" x14ac:dyDescent="0.3">
      <c r="A275" s="25">
        <v>272</v>
      </c>
      <c r="B275" s="16">
        <v>4</v>
      </c>
      <c r="C275" s="16">
        <v>4</v>
      </c>
      <c r="D275" s="16">
        <f t="shared" si="8"/>
        <v>4</v>
      </c>
      <c r="E275" s="18">
        <f t="shared" si="9"/>
        <v>2.2598870056497175E-2</v>
      </c>
      <c r="F275" s="17">
        <v>42.631234367442701</v>
      </c>
      <c r="G275" s="17">
        <v>8.3571115493957307E-3</v>
      </c>
      <c r="H275" s="17">
        <v>246.253913563049</v>
      </c>
      <c r="I275" s="18">
        <v>4.8980630653027803E-2</v>
      </c>
    </row>
    <row r="276" spans="1:9" x14ac:dyDescent="0.3">
      <c r="A276" s="25">
        <v>273</v>
      </c>
      <c r="B276" s="16">
        <v>3</v>
      </c>
      <c r="C276" s="16">
        <v>3</v>
      </c>
      <c r="D276" s="16">
        <f t="shared" si="8"/>
        <v>3</v>
      </c>
      <c r="E276" s="18">
        <f t="shared" si="9"/>
        <v>1.6949152542372881E-2</v>
      </c>
      <c r="F276" s="17">
        <v>36.563029563075503</v>
      </c>
      <c r="G276" s="17">
        <v>7.1675456077300902E-3</v>
      </c>
      <c r="H276" s="17">
        <v>345.34828586763803</v>
      </c>
      <c r="I276" s="18">
        <v>6.8690793953242596E-2</v>
      </c>
    </row>
    <row r="277" spans="1:9" x14ac:dyDescent="0.3">
      <c r="A277" s="25">
        <v>274</v>
      </c>
      <c r="B277" s="16">
        <v>0</v>
      </c>
      <c r="C277" s="16">
        <v>1</v>
      </c>
      <c r="D277" s="16">
        <f t="shared" si="8"/>
        <v>0.5</v>
      </c>
      <c r="E277" s="18">
        <f t="shared" si="9"/>
        <v>2.8248587570621469E-3</v>
      </c>
      <c r="F277" s="17">
        <v>111.29225791806699</v>
      </c>
      <c r="G277" s="17">
        <v>2.1816910249160101E-2</v>
      </c>
      <c r="H277" s="17">
        <v>149.45009661499199</v>
      </c>
      <c r="I277" s="18">
        <v>2.9726065577772302E-2</v>
      </c>
    </row>
    <row r="278" spans="1:9" x14ac:dyDescent="0.3">
      <c r="A278" s="25">
        <v>275</v>
      </c>
      <c r="B278" s="16">
        <v>3</v>
      </c>
      <c r="C278" s="16">
        <v>2</v>
      </c>
      <c r="D278" s="16">
        <f t="shared" si="8"/>
        <v>2.5</v>
      </c>
      <c r="E278" s="18">
        <f t="shared" si="9"/>
        <v>1.4124293785310734E-2</v>
      </c>
      <c r="F278" s="17">
        <v>53.9593610758171</v>
      </c>
      <c r="G278" s="17">
        <v>1.05777936373597E-2</v>
      </c>
      <c r="H278" s="17">
        <v>123.732195921239</v>
      </c>
      <c r="I278" s="18">
        <v>2.4610699178815702E-2</v>
      </c>
    </row>
    <row r="279" spans="1:9" x14ac:dyDescent="0.3">
      <c r="A279" s="25">
        <v>276</v>
      </c>
      <c r="B279" s="16">
        <v>3</v>
      </c>
      <c r="C279" s="16">
        <v>2</v>
      </c>
      <c r="D279" s="16">
        <f t="shared" si="8"/>
        <v>2.5</v>
      </c>
      <c r="E279" s="18">
        <f t="shared" si="9"/>
        <v>1.4124293785310734E-2</v>
      </c>
      <c r="F279" s="17">
        <v>166.84714084767199</v>
      </c>
      <c r="G279" s="17">
        <v>3.2707478177704502E-2</v>
      </c>
      <c r="H279" s="17">
        <v>189.37776507189801</v>
      </c>
      <c r="I279" s="18">
        <v>3.7667796749583801E-2</v>
      </c>
    </row>
    <row r="280" spans="1:9" x14ac:dyDescent="0.3">
      <c r="A280" s="25">
        <v>277</v>
      </c>
      <c r="B280" s="16">
        <v>1</v>
      </c>
      <c r="C280" s="16">
        <v>1</v>
      </c>
      <c r="D280" s="16">
        <f t="shared" si="8"/>
        <v>1</v>
      </c>
      <c r="E280" s="18">
        <f t="shared" si="9"/>
        <v>5.6497175141242938E-3</v>
      </c>
      <c r="F280" s="17">
        <v>130.65520810471401</v>
      </c>
      <c r="G280" s="17">
        <v>2.5612679643038601E-2</v>
      </c>
      <c r="H280" s="17">
        <v>596.45882733423105</v>
      </c>
      <c r="I280" s="18">
        <v>0.118637422239042</v>
      </c>
    </row>
    <row r="281" spans="1:9" x14ac:dyDescent="0.3">
      <c r="A281" s="25">
        <v>278</v>
      </c>
      <c r="B281" s="16">
        <v>0</v>
      </c>
      <c r="C281" s="16">
        <v>2</v>
      </c>
      <c r="D281" s="16">
        <f t="shared" si="8"/>
        <v>1</v>
      </c>
      <c r="E281" s="18">
        <f t="shared" si="9"/>
        <v>5.6497175141242938E-3</v>
      </c>
      <c r="F281" s="17">
        <v>171.51980951997899</v>
      </c>
      <c r="G281" s="17">
        <v>3.3623473548405301E-2</v>
      </c>
      <c r="H281" s="17">
        <v>239.26247175390699</v>
      </c>
      <c r="I281" s="18">
        <v>4.7590012229828497E-2</v>
      </c>
    </row>
    <row r="282" spans="1:9" x14ac:dyDescent="0.3">
      <c r="A282" s="25">
        <v>279</v>
      </c>
      <c r="B282" s="16">
        <v>0</v>
      </c>
      <c r="C282" s="16">
        <v>1</v>
      </c>
      <c r="D282" s="16">
        <f t="shared" si="8"/>
        <v>0.5</v>
      </c>
      <c r="E282" s="18">
        <f t="shared" si="9"/>
        <v>2.8248587570621469E-3</v>
      </c>
      <c r="F282" s="17">
        <v>145.309968263782</v>
      </c>
      <c r="G282" s="17">
        <v>2.8485490322724301E-2</v>
      </c>
      <c r="H282" s="17">
        <v>194.18420468447499</v>
      </c>
      <c r="I282" s="18">
        <v>3.8623811783064399E-2</v>
      </c>
    </row>
    <row r="283" spans="1:9" x14ac:dyDescent="0.3">
      <c r="A283" s="25">
        <v>280</v>
      </c>
      <c r="B283" s="16">
        <v>0</v>
      </c>
      <c r="C283" s="16">
        <v>1</v>
      </c>
      <c r="D283" s="16">
        <f t="shared" si="8"/>
        <v>0.5</v>
      </c>
      <c r="E283" s="18">
        <f t="shared" si="9"/>
        <v>2.8248587570621469E-3</v>
      </c>
      <c r="F283" s="17">
        <v>195.50550807823001</v>
      </c>
      <c r="G283" s="17">
        <v>3.8325452306837898E-2</v>
      </c>
      <c r="H283" s="17">
        <v>146.00873367964601</v>
      </c>
      <c r="I283" s="18">
        <v>2.9041568326783201E-2</v>
      </c>
    </row>
    <row r="284" spans="1:9" x14ac:dyDescent="0.3">
      <c r="A284" s="25">
        <v>281</v>
      </c>
      <c r="B284" s="16">
        <v>1</v>
      </c>
      <c r="C284" s="16">
        <v>0</v>
      </c>
      <c r="D284" s="16">
        <f t="shared" si="8"/>
        <v>0.5</v>
      </c>
      <c r="E284" s="18">
        <f t="shared" si="9"/>
        <v>2.8248587570621469E-3</v>
      </c>
      <c r="F284" s="17">
        <v>81.371358291172697</v>
      </c>
      <c r="G284" s="17">
        <v>1.5951438616671001E-2</v>
      </c>
      <c r="H284" s="17">
        <v>305.129919472724</v>
      </c>
      <c r="I284" s="18">
        <v>6.0691242103062398E-2</v>
      </c>
    </row>
    <row r="285" spans="1:9" x14ac:dyDescent="0.3">
      <c r="A285" s="25">
        <v>282</v>
      </c>
      <c r="B285" s="16">
        <v>2</v>
      </c>
      <c r="C285" s="16">
        <v>0</v>
      </c>
      <c r="D285" s="16">
        <f t="shared" si="8"/>
        <v>1</v>
      </c>
      <c r="E285" s="18">
        <f t="shared" si="9"/>
        <v>5.6497175141242938E-3</v>
      </c>
      <c r="F285" s="17">
        <v>33.621090863542904</v>
      </c>
      <c r="G285" s="17">
        <v>6.5908297267971497E-3</v>
      </c>
      <c r="H285" s="17">
        <v>174.50507763030399</v>
      </c>
      <c r="I285" s="18">
        <v>3.4709575294929997E-2</v>
      </c>
    </row>
    <row r="286" spans="1:9" x14ac:dyDescent="0.3">
      <c r="A286" s="25">
        <v>283</v>
      </c>
      <c r="B286" s="16">
        <v>35</v>
      </c>
      <c r="C286" s="16">
        <v>20</v>
      </c>
      <c r="D286" s="16">
        <f t="shared" si="8"/>
        <v>27.5</v>
      </c>
      <c r="E286" s="18">
        <f t="shared" si="9"/>
        <v>0.15536723163841809</v>
      </c>
      <c r="F286" s="17">
        <v>22.252763508237699</v>
      </c>
      <c r="G286" s="17">
        <v>4.36226700164913E-3</v>
      </c>
      <c r="H286" s="17">
        <v>172.48174292796</v>
      </c>
      <c r="I286" s="18">
        <v>3.43071280472537E-2</v>
      </c>
    </row>
    <row r="287" spans="1:9" x14ac:dyDescent="0.3">
      <c r="A287" s="25">
        <v>284</v>
      </c>
      <c r="B287" s="16">
        <v>35</v>
      </c>
      <c r="C287" s="16">
        <v>25</v>
      </c>
      <c r="D287" s="16">
        <f t="shared" si="8"/>
        <v>30</v>
      </c>
      <c r="E287" s="18">
        <f t="shared" si="9"/>
        <v>0.16949152542372881</v>
      </c>
      <c r="F287" s="17">
        <v>17.534550051310301</v>
      </c>
      <c r="G287" s="17">
        <v>3.4373433685789198E-3</v>
      </c>
      <c r="H287" s="17">
        <v>119.826197496858</v>
      </c>
      <c r="I287" s="18">
        <v>2.38337845568805E-2</v>
      </c>
    </row>
    <row r="288" spans="1:9" x14ac:dyDescent="0.3">
      <c r="A288" s="25">
        <v>285</v>
      </c>
      <c r="B288" s="16">
        <v>19</v>
      </c>
      <c r="C288" s="16">
        <v>12</v>
      </c>
      <c r="D288" s="16">
        <f t="shared" si="8"/>
        <v>15.5</v>
      </c>
      <c r="E288" s="18">
        <f t="shared" si="9"/>
        <v>8.7570621468926552E-2</v>
      </c>
      <c r="F288" s="17">
        <v>26.986591622067898</v>
      </c>
      <c r="G288" s="17">
        <v>5.29025161644971E-3</v>
      </c>
      <c r="H288" s="17">
        <v>119.932137847237</v>
      </c>
      <c r="I288" s="18">
        <v>2.38548564054374E-2</v>
      </c>
    </row>
    <row r="289" spans="1:9" x14ac:dyDescent="0.3">
      <c r="A289" s="25">
        <v>286</v>
      </c>
      <c r="B289" s="16">
        <v>5</v>
      </c>
      <c r="C289" s="16">
        <v>0</v>
      </c>
      <c r="D289" s="16">
        <f t="shared" si="8"/>
        <v>2.5</v>
      </c>
      <c r="E289" s="18">
        <f t="shared" si="9"/>
        <v>1.4124293785310734E-2</v>
      </c>
      <c r="F289" s="17">
        <v>45.2349293967088</v>
      </c>
      <c r="G289" s="17">
        <v>8.8675206455208402E-3</v>
      </c>
      <c r="H289" s="17">
        <v>259.53192363586101</v>
      </c>
      <c r="I289" s="18">
        <v>5.1621666069575897E-2</v>
      </c>
    </row>
    <row r="290" spans="1:9" x14ac:dyDescent="0.3">
      <c r="A290" s="25">
        <v>287</v>
      </c>
      <c r="B290" s="16">
        <v>2</v>
      </c>
      <c r="C290" s="16">
        <v>1</v>
      </c>
      <c r="D290" s="16">
        <f t="shared" si="8"/>
        <v>1.5</v>
      </c>
      <c r="E290" s="18">
        <f t="shared" si="9"/>
        <v>8.4745762711864406E-3</v>
      </c>
      <c r="F290" s="17">
        <v>71.552333464619593</v>
      </c>
      <c r="G290" s="17">
        <v>1.40265896884293E-2</v>
      </c>
      <c r="H290" s="17">
        <v>99.247375581770996</v>
      </c>
      <c r="I290" s="18">
        <v>1.97405961039007E-2</v>
      </c>
    </row>
    <row r="291" spans="1:9" x14ac:dyDescent="0.3">
      <c r="A291" s="25">
        <v>288</v>
      </c>
      <c r="B291" s="16">
        <v>2</v>
      </c>
      <c r="C291" s="16">
        <v>0</v>
      </c>
      <c r="D291" s="16">
        <f t="shared" si="8"/>
        <v>1</v>
      </c>
      <c r="E291" s="18">
        <f t="shared" si="9"/>
        <v>5.6497175141242938E-3</v>
      </c>
      <c r="F291" s="17">
        <v>161.86010718401999</v>
      </c>
      <c r="G291" s="17">
        <v>3.1729857021617097E-2</v>
      </c>
      <c r="H291" s="17">
        <v>57.065036966939203</v>
      </c>
      <c r="I291" s="18">
        <v>1.135040437911E-2</v>
      </c>
    </row>
    <row r="292" spans="1:9" x14ac:dyDescent="0.3">
      <c r="A292" s="25">
        <v>289</v>
      </c>
      <c r="B292" s="16">
        <v>1</v>
      </c>
      <c r="C292" s="16">
        <v>1</v>
      </c>
      <c r="D292" s="16">
        <f t="shared" si="8"/>
        <v>1</v>
      </c>
      <c r="E292" s="18">
        <f t="shared" si="9"/>
        <v>5.6497175141242938E-3</v>
      </c>
      <c r="F292" s="17">
        <v>66.238955846960806</v>
      </c>
      <c r="G292" s="17">
        <v>1.29849944798057E-2</v>
      </c>
      <c r="H292" s="17">
        <v>142.84453815095799</v>
      </c>
      <c r="I292" s="18">
        <v>2.8412200491518502E-2</v>
      </c>
    </row>
    <row r="293" spans="1:9" x14ac:dyDescent="0.3">
      <c r="A293" s="25">
        <v>290</v>
      </c>
      <c r="B293" s="16">
        <v>2</v>
      </c>
      <c r="C293" s="16">
        <v>0</v>
      </c>
      <c r="D293" s="16">
        <f t="shared" si="8"/>
        <v>1</v>
      </c>
      <c r="E293" s="18">
        <f t="shared" si="9"/>
        <v>5.6497175141242938E-3</v>
      </c>
      <c r="F293" s="17">
        <v>22.289299058559902</v>
      </c>
      <c r="G293" s="17">
        <v>4.36942916042991E-3</v>
      </c>
      <c r="H293" s="17">
        <v>433.457157417004</v>
      </c>
      <c r="I293" s="18">
        <v>8.6215908710493394E-2</v>
      </c>
    </row>
    <row r="294" spans="1:9" x14ac:dyDescent="0.3">
      <c r="A294" s="25">
        <v>291</v>
      </c>
      <c r="B294" s="16">
        <v>0</v>
      </c>
      <c r="C294" s="16">
        <v>0</v>
      </c>
      <c r="D294" s="16">
        <f t="shared" si="8"/>
        <v>0</v>
      </c>
      <c r="E294" s="18">
        <f t="shared" si="9"/>
        <v>0</v>
      </c>
      <c r="F294" s="17">
        <v>38.934279156300001</v>
      </c>
      <c r="G294" s="17">
        <v>7.6323878215687297E-3</v>
      </c>
      <c r="H294" s="17">
        <v>442.54075037508801</v>
      </c>
      <c r="I294" s="18">
        <v>8.8022662175828603E-2</v>
      </c>
    </row>
    <row r="295" spans="1:9" x14ac:dyDescent="0.3">
      <c r="A295" s="25">
        <v>292</v>
      </c>
      <c r="B295" s="16">
        <v>0</v>
      </c>
      <c r="C295" s="16">
        <v>0</v>
      </c>
      <c r="D295" s="16">
        <f t="shared" si="8"/>
        <v>0</v>
      </c>
      <c r="E295" s="18">
        <f t="shared" si="9"/>
        <v>0</v>
      </c>
      <c r="F295" s="17">
        <v>112.005447473267</v>
      </c>
      <c r="G295" s="17">
        <v>2.1956718649200801E-2</v>
      </c>
      <c r="H295" s="17">
        <v>339.69609384048698</v>
      </c>
      <c r="I295" s="18">
        <v>6.7566556266798694E-2</v>
      </c>
    </row>
    <row r="296" spans="1:9" x14ac:dyDescent="0.3">
      <c r="A296" s="25">
        <v>293</v>
      </c>
      <c r="B296" s="16">
        <v>1</v>
      </c>
      <c r="C296" s="16">
        <v>0</v>
      </c>
      <c r="D296" s="16">
        <f t="shared" si="8"/>
        <v>0.5</v>
      </c>
      <c r="E296" s="18">
        <f t="shared" si="9"/>
        <v>2.8248587570621469E-3</v>
      </c>
      <c r="F296" s="17">
        <v>181.25753935082</v>
      </c>
      <c r="G296" s="17">
        <v>3.5532386007584897E-2</v>
      </c>
      <c r="H296" s="17">
        <v>202.79110390583401</v>
      </c>
      <c r="I296" s="18">
        <v>4.0335749456376899E-2</v>
      </c>
    </row>
    <row r="297" spans="1:9" x14ac:dyDescent="0.3">
      <c r="A297" s="25">
        <v>294</v>
      </c>
      <c r="B297" s="16">
        <v>0</v>
      </c>
      <c r="C297" s="16">
        <v>0</v>
      </c>
      <c r="D297" s="16">
        <f t="shared" si="8"/>
        <v>0</v>
      </c>
      <c r="E297" s="18">
        <f t="shared" si="9"/>
        <v>0</v>
      </c>
      <c r="F297" s="17">
        <v>435.128171446583</v>
      </c>
      <c r="G297" s="17">
        <v>8.5299305099192702E-2</v>
      </c>
      <c r="H297" s="17">
        <v>466.89484389423598</v>
      </c>
      <c r="I297" s="18">
        <v>9.2866763300114896E-2</v>
      </c>
    </row>
    <row r="298" spans="1:9" x14ac:dyDescent="0.3">
      <c r="A298" s="25">
        <v>295</v>
      </c>
      <c r="B298" s="16">
        <v>0</v>
      </c>
      <c r="C298" s="16">
        <v>0</v>
      </c>
      <c r="D298" s="16">
        <f t="shared" si="8"/>
        <v>0</v>
      </c>
      <c r="E298" s="18">
        <f t="shared" si="9"/>
        <v>0</v>
      </c>
      <c r="F298" s="17">
        <v>297.83300064174102</v>
      </c>
      <c r="G298" s="17">
        <v>5.8384976329823098E-2</v>
      </c>
      <c r="H298" s="17">
        <v>230.964832583271</v>
      </c>
      <c r="I298" s="18">
        <v>4.5939587293922002E-2</v>
      </c>
    </row>
    <row r="299" spans="1:9" x14ac:dyDescent="0.3">
      <c r="A299" s="25">
        <v>296</v>
      </c>
      <c r="B299" s="16">
        <v>0</v>
      </c>
      <c r="C299" s="16">
        <v>0</v>
      </c>
      <c r="D299" s="16">
        <f t="shared" si="8"/>
        <v>0</v>
      </c>
      <c r="E299" s="18">
        <f t="shared" si="9"/>
        <v>0</v>
      </c>
      <c r="F299" s="17">
        <v>57.1183732260792</v>
      </c>
      <c r="G299" s="17">
        <v>1.11970629903906E-2</v>
      </c>
      <c r="H299" s="17">
        <v>106.56072477831</v>
      </c>
      <c r="I299" s="18">
        <v>2.1195242857121099E-2</v>
      </c>
    </row>
    <row r="300" spans="1:9" x14ac:dyDescent="0.3">
      <c r="A300" s="25">
        <v>297</v>
      </c>
      <c r="B300" s="16">
        <v>0</v>
      </c>
      <c r="C300" s="16">
        <v>0</v>
      </c>
      <c r="D300" s="16">
        <f t="shared" si="8"/>
        <v>0</v>
      </c>
      <c r="E300" s="18">
        <f t="shared" si="9"/>
        <v>0</v>
      </c>
      <c r="F300" s="17">
        <v>78.3906674257438</v>
      </c>
      <c r="G300" s="17">
        <v>1.5367126048051599E-2</v>
      </c>
      <c r="H300" s="17">
        <v>231.38588826072399</v>
      </c>
      <c r="I300" s="18">
        <v>4.6023336511643101E-2</v>
      </c>
    </row>
    <row r="301" spans="1:9" x14ac:dyDescent="0.3">
      <c r="A301" s="25">
        <v>298</v>
      </c>
      <c r="B301" s="16">
        <v>2</v>
      </c>
      <c r="C301" s="16">
        <v>4</v>
      </c>
      <c r="D301" s="16">
        <f t="shared" si="8"/>
        <v>3</v>
      </c>
      <c r="E301" s="18">
        <f t="shared" si="9"/>
        <v>1.6949152542372881E-2</v>
      </c>
      <c r="F301" s="17">
        <v>201.66908739941701</v>
      </c>
      <c r="G301" s="17">
        <v>3.9533714762640802E-2</v>
      </c>
      <c r="H301" s="17">
        <v>330.08520789100402</v>
      </c>
      <c r="I301" s="18">
        <v>6.5654922668254997E-2</v>
      </c>
    </row>
    <row r="302" spans="1:9" x14ac:dyDescent="0.3">
      <c r="A302" s="25">
        <v>299</v>
      </c>
      <c r="B302" s="16">
        <v>0</v>
      </c>
      <c r="C302" s="16">
        <v>3</v>
      </c>
      <c r="D302" s="16">
        <f t="shared" si="8"/>
        <v>1.5</v>
      </c>
      <c r="E302" s="18">
        <f t="shared" si="9"/>
        <v>8.4745762711864406E-3</v>
      </c>
      <c r="F302" s="17">
        <v>81.931278633306903</v>
      </c>
      <c r="G302" s="17">
        <v>1.60612012549671E-2</v>
      </c>
      <c r="H302" s="17">
        <v>185.48071868563699</v>
      </c>
      <c r="I302" s="18">
        <v>3.6892662714467998E-2</v>
      </c>
    </row>
    <row r="303" spans="1:9" x14ac:dyDescent="0.3">
      <c r="A303" s="25">
        <v>300</v>
      </c>
      <c r="B303" s="16">
        <v>4</v>
      </c>
      <c r="C303" s="16">
        <v>1</v>
      </c>
      <c r="D303" s="16">
        <f t="shared" si="8"/>
        <v>2.5</v>
      </c>
      <c r="E303" s="18">
        <f t="shared" si="9"/>
        <v>1.4124293785310734E-2</v>
      </c>
      <c r="F303" s="17">
        <v>67.449521972439797</v>
      </c>
      <c r="G303" s="17">
        <v>1.3222304900173801E-2</v>
      </c>
      <c r="H303" s="17">
        <v>75.091581776921799</v>
      </c>
      <c r="I303" s="18">
        <v>1.49359373784138E-2</v>
      </c>
    </row>
    <row r="304" spans="1:9" x14ac:dyDescent="0.3">
      <c r="A304" s="25">
        <v>301</v>
      </c>
      <c r="B304" s="16">
        <v>3</v>
      </c>
      <c r="C304" s="16">
        <v>2</v>
      </c>
      <c r="D304" s="16">
        <f t="shared" si="8"/>
        <v>2.5</v>
      </c>
      <c r="E304" s="18">
        <f t="shared" si="9"/>
        <v>1.4124293785310734E-2</v>
      </c>
      <c r="F304" s="17">
        <v>86.0124717618625</v>
      </c>
      <c r="G304" s="17">
        <v>1.68612481392772E-2</v>
      </c>
      <c r="H304" s="17">
        <v>111.378347580124</v>
      </c>
      <c r="I304" s="18">
        <v>2.2153482259967602E-2</v>
      </c>
    </row>
    <row r="305" spans="1:9" x14ac:dyDescent="0.3">
      <c r="A305" s="25">
        <v>302</v>
      </c>
      <c r="B305" s="16">
        <v>1</v>
      </c>
      <c r="C305" s="16">
        <v>1</v>
      </c>
      <c r="D305" s="16">
        <f t="shared" si="8"/>
        <v>1</v>
      </c>
      <c r="E305" s="18">
        <f t="shared" si="9"/>
        <v>5.6497175141242938E-3</v>
      </c>
      <c r="F305" s="17">
        <v>31.2041125128593</v>
      </c>
      <c r="G305" s="17">
        <v>6.11702318591586E-3</v>
      </c>
      <c r="H305" s="17">
        <v>99.386380536596803</v>
      </c>
      <c r="I305" s="18">
        <v>1.97682445999297E-2</v>
      </c>
    </row>
    <row r="306" spans="1:9" x14ac:dyDescent="0.3">
      <c r="A306" s="25">
        <v>303</v>
      </c>
      <c r="B306" s="16">
        <v>1</v>
      </c>
      <c r="C306" s="16">
        <v>1</v>
      </c>
      <c r="D306" s="16">
        <f t="shared" si="8"/>
        <v>1</v>
      </c>
      <c r="E306" s="18">
        <f t="shared" si="9"/>
        <v>5.6497175141242938E-3</v>
      </c>
      <c r="F306" s="17">
        <v>241.78868410353999</v>
      </c>
      <c r="G306" s="17">
        <v>4.7398463460351002E-2</v>
      </c>
      <c r="H306" s="17">
        <v>578.21523839413396</v>
      </c>
      <c r="I306" s="18">
        <v>0.115008718521276</v>
      </c>
    </row>
    <row r="307" spans="1:9" x14ac:dyDescent="0.3">
      <c r="A307" s="25">
        <v>304</v>
      </c>
      <c r="B307" s="16">
        <v>0</v>
      </c>
      <c r="C307" s="16">
        <v>0</v>
      </c>
      <c r="D307" s="16">
        <f t="shared" si="8"/>
        <v>0</v>
      </c>
      <c r="E307" s="18">
        <f t="shared" si="9"/>
        <v>0</v>
      </c>
      <c r="F307" s="17">
        <v>62.407236727426898</v>
      </c>
      <c r="G307" s="17">
        <v>1.22338526331518E-2</v>
      </c>
      <c r="H307" s="17">
        <v>290.40886580392203</v>
      </c>
      <c r="I307" s="18">
        <v>5.7763181053627002E-2</v>
      </c>
    </row>
    <row r="308" spans="1:9" x14ac:dyDescent="0.3">
      <c r="A308" s="25">
        <v>305</v>
      </c>
      <c r="B308" s="16">
        <v>2</v>
      </c>
      <c r="C308" s="16">
        <v>1</v>
      </c>
      <c r="D308" s="16">
        <f t="shared" si="8"/>
        <v>1.5</v>
      </c>
      <c r="E308" s="18">
        <f t="shared" si="9"/>
        <v>8.4745762711864406E-3</v>
      </c>
      <c r="F308" s="17">
        <v>25.963906804130801</v>
      </c>
      <c r="G308" s="17">
        <v>5.0897720565638996E-3</v>
      </c>
      <c r="H308" s="17">
        <v>127.765679615309</v>
      </c>
      <c r="I308" s="18">
        <v>2.54129709973859E-2</v>
      </c>
    </row>
    <row r="309" spans="1:9" x14ac:dyDescent="0.3">
      <c r="A309" s="25">
        <v>306</v>
      </c>
      <c r="B309" s="16">
        <v>0</v>
      </c>
      <c r="C309" s="16">
        <v>0</v>
      </c>
      <c r="D309" s="16">
        <f t="shared" si="8"/>
        <v>0</v>
      </c>
      <c r="E309" s="18">
        <f t="shared" si="9"/>
        <v>0</v>
      </c>
      <c r="F309" s="17">
        <v>90.531344233925196</v>
      </c>
      <c r="G309" s="17">
        <v>1.77470944415687E-2</v>
      </c>
      <c r="H309" s="17">
        <v>145.90195878553399</v>
      </c>
      <c r="I309" s="18">
        <v>2.9020330485012999E-2</v>
      </c>
    </row>
    <row r="310" spans="1:9" x14ac:dyDescent="0.3">
      <c r="A310" s="25">
        <v>307</v>
      </c>
      <c r="B310" s="16">
        <v>0</v>
      </c>
      <c r="C310" s="16">
        <v>1</v>
      </c>
      <c r="D310" s="16">
        <f t="shared" si="8"/>
        <v>0.5</v>
      </c>
      <c r="E310" s="18">
        <f t="shared" si="9"/>
        <v>2.8248587570621469E-3</v>
      </c>
      <c r="F310" s="17">
        <v>79.162469078042406</v>
      </c>
      <c r="G310" s="17">
        <v>1.55184243296513E-2</v>
      </c>
      <c r="H310" s="17">
        <v>311.33517291929297</v>
      </c>
      <c r="I310" s="18">
        <v>6.1925485339148101E-2</v>
      </c>
    </row>
    <row r="311" spans="1:9" x14ac:dyDescent="0.3">
      <c r="A311" s="25">
        <v>308</v>
      </c>
      <c r="B311" s="16">
        <v>0</v>
      </c>
      <c r="C311" s="16">
        <v>0</v>
      </c>
      <c r="D311" s="16">
        <f t="shared" si="8"/>
        <v>0</v>
      </c>
      <c r="E311" s="18">
        <f t="shared" si="9"/>
        <v>0</v>
      </c>
      <c r="F311" s="17">
        <v>61.404091355189003</v>
      </c>
      <c r="G311" s="17">
        <v>1.20372034415334E-2</v>
      </c>
      <c r="H311" s="17">
        <v>354.58705343440198</v>
      </c>
      <c r="I311" s="18">
        <v>7.0528412106510993E-2</v>
      </c>
    </row>
    <row r="312" spans="1:9" x14ac:dyDescent="0.3">
      <c r="A312" s="25">
        <v>309</v>
      </c>
      <c r="B312" s="16">
        <v>0</v>
      </c>
      <c r="C312" s="16">
        <v>0</v>
      </c>
      <c r="D312" s="16">
        <f t="shared" si="8"/>
        <v>0</v>
      </c>
      <c r="E312" s="18">
        <f t="shared" si="9"/>
        <v>0</v>
      </c>
      <c r="F312" s="17">
        <v>212.26908615344999</v>
      </c>
      <c r="G312" s="17">
        <v>4.1611660037398301E-2</v>
      </c>
      <c r="H312" s="17">
        <v>348.10114629614998</v>
      </c>
      <c r="I312" s="18">
        <v>6.9238346022313699E-2</v>
      </c>
    </row>
    <row r="313" spans="1:9" x14ac:dyDescent="0.3">
      <c r="A313" s="25">
        <v>310</v>
      </c>
      <c r="B313" s="16">
        <v>1</v>
      </c>
      <c r="C313" s="16">
        <v>0</v>
      </c>
      <c r="D313" s="16">
        <f t="shared" si="8"/>
        <v>0.5</v>
      </c>
      <c r="E313" s="18">
        <f t="shared" si="9"/>
        <v>2.8248587570621469E-3</v>
      </c>
      <c r="F313" s="17">
        <v>562.03524569216199</v>
      </c>
      <c r="G313" s="17">
        <v>0.110177228331171</v>
      </c>
      <c r="H313" s="17">
        <v>237.11955600881799</v>
      </c>
      <c r="I313" s="18">
        <v>4.7163779959599403E-2</v>
      </c>
    </row>
    <row r="314" spans="1:9" x14ac:dyDescent="0.3">
      <c r="A314" s="25">
        <v>311</v>
      </c>
      <c r="B314" s="16">
        <v>1</v>
      </c>
      <c r="C314" s="16">
        <v>0</v>
      </c>
      <c r="D314" s="16">
        <f t="shared" si="8"/>
        <v>0.5</v>
      </c>
      <c r="E314" s="18">
        <f t="shared" si="9"/>
        <v>2.8248587570621469E-3</v>
      </c>
      <c r="F314" s="17">
        <v>247.03472496907801</v>
      </c>
      <c r="G314" s="17">
        <v>4.8426858470641203E-2</v>
      </c>
      <c r="H314" s="17">
        <v>160.109602156591</v>
      </c>
      <c r="I314" s="18">
        <v>3.1846272710006403E-2</v>
      </c>
    </row>
    <row r="315" spans="1:9" x14ac:dyDescent="0.3">
      <c r="A315" s="25">
        <v>312</v>
      </c>
      <c r="B315" s="16">
        <v>1</v>
      </c>
      <c r="C315" s="16">
        <v>1</v>
      </c>
      <c r="D315" s="16">
        <f t="shared" si="8"/>
        <v>1</v>
      </c>
      <c r="E315" s="18">
        <f t="shared" si="9"/>
        <v>5.6497175141242938E-3</v>
      </c>
      <c r="F315" s="17">
        <v>139.78171387949999</v>
      </c>
      <c r="G315" s="17">
        <v>2.7401772263691102E-2</v>
      </c>
      <c r="H315" s="17">
        <v>346.90585022944401</v>
      </c>
      <c r="I315" s="18">
        <v>6.9000598104657307E-2</v>
      </c>
    </row>
    <row r="316" spans="1:9" x14ac:dyDescent="0.3">
      <c r="A316" s="25">
        <v>313</v>
      </c>
      <c r="B316" s="16">
        <v>3</v>
      </c>
      <c r="C316" s="16">
        <v>2</v>
      </c>
      <c r="D316" s="16">
        <f t="shared" si="8"/>
        <v>2.5</v>
      </c>
      <c r="E316" s="18">
        <f t="shared" si="9"/>
        <v>1.4124293785310734E-2</v>
      </c>
      <c r="F316" s="17">
        <v>90.811369242135896</v>
      </c>
      <c r="G316" s="17">
        <v>1.7801988470910399E-2</v>
      </c>
      <c r="H316" s="17">
        <v>244.07415255813001</v>
      </c>
      <c r="I316" s="18">
        <v>4.8547069751805803E-2</v>
      </c>
    </row>
    <row r="317" spans="1:9" x14ac:dyDescent="0.3">
      <c r="A317" s="25">
        <v>314</v>
      </c>
      <c r="B317" s="16">
        <v>2</v>
      </c>
      <c r="C317" s="16">
        <v>0</v>
      </c>
      <c r="D317" s="16">
        <f t="shared" si="8"/>
        <v>1</v>
      </c>
      <c r="E317" s="18">
        <f t="shared" si="9"/>
        <v>5.6497175141242938E-3</v>
      </c>
      <c r="F317" s="17">
        <v>49.888653758834501</v>
      </c>
      <c r="G317" s="17">
        <v>9.7798023139148097E-3</v>
      </c>
      <c r="H317" s="17">
        <v>137.31670023161499</v>
      </c>
      <c r="I317" s="18">
        <v>2.73126972043643E-2</v>
      </c>
    </row>
    <row r="318" spans="1:9" x14ac:dyDescent="0.3">
      <c r="A318" s="25">
        <v>315</v>
      </c>
      <c r="B318" s="16">
        <v>0</v>
      </c>
      <c r="C318" s="16">
        <v>0</v>
      </c>
      <c r="D318" s="16">
        <f t="shared" si="8"/>
        <v>0</v>
      </c>
      <c r="E318" s="18">
        <f t="shared" si="9"/>
        <v>0</v>
      </c>
      <c r="F318" s="17">
        <v>41.492548828438899</v>
      </c>
      <c r="G318" s="17">
        <v>8.1338920670059392E-3</v>
      </c>
      <c r="H318" s="17">
        <v>102.21393328822801</v>
      </c>
      <c r="I318" s="18">
        <v>2.0330653192652998E-2</v>
      </c>
    </row>
    <row r="319" spans="1:9" x14ac:dyDescent="0.3">
      <c r="A319" s="25">
        <v>316</v>
      </c>
      <c r="B319" s="16">
        <v>2</v>
      </c>
      <c r="C319" s="16">
        <v>1</v>
      </c>
      <c r="D319" s="16">
        <f t="shared" si="8"/>
        <v>1.5</v>
      </c>
      <c r="E319" s="18">
        <f t="shared" si="9"/>
        <v>8.4745762711864406E-3</v>
      </c>
      <c r="F319" s="17">
        <v>40.532468808162498</v>
      </c>
      <c r="G319" s="17">
        <v>7.9456850881359092E-3</v>
      </c>
      <c r="H319" s="17">
        <v>105.74535268751499</v>
      </c>
      <c r="I319" s="18">
        <v>2.1033062940277899E-2</v>
      </c>
    </row>
    <row r="320" spans="1:9" x14ac:dyDescent="0.3">
      <c r="A320" s="25">
        <v>317</v>
      </c>
      <c r="B320" s="16">
        <v>2</v>
      </c>
      <c r="C320" s="16">
        <v>1</v>
      </c>
      <c r="D320" s="16">
        <f t="shared" si="8"/>
        <v>1.5</v>
      </c>
      <c r="E320" s="18">
        <f t="shared" si="9"/>
        <v>8.4745762711864406E-3</v>
      </c>
      <c r="F320" s="17">
        <v>25.851019299801401</v>
      </c>
      <c r="G320" s="17">
        <v>5.0676424260192397E-3</v>
      </c>
      <c r="H320" s="17">
        <v>99.552324252576895</v>
      </c>
      <c r="I320" s="18">
        <v>1.98012512951087E-2</v>
      </c>
    </row>
    <row r="321" spans="1:9" x14ac:dyDescent="0.3">
      <c r="A321" s="25">
        <v>318</v>
      </c>
      <c r="B321" s="16">
        <v>2</v>
      </c>
      <c r="C321" s="16">
        <v>3</v>
      </c>
      <c r="D321" s="16">
        <f t="shared" si="8"/>
        <v>2.5</v>
      </c>
      <c r="E321" s="18">
        <f t="shared" si="9"/>
        <v>1.4124293785310734E-2</v>
      </c>
      <c r="F321" s="17">
        <v>34.626750141263301</v>
      </c>
      <c r="G321" s="17">
        <v>6.7879717258337198E-3</v>
      </c>
      <c r="H321" s="17">
        <v>57.849156362646099</v>
      </c>
      <c r="I321" s="18">
        <v>1.1506368042603901E-2</v>
      </c>
    </row>
    <row r="322" spans="1:9" x14ac:dyDescent="0.3">
      <c r="A322" s="25">
        <v>319</v>
      </c>
      <c r="B322" s="16">
        <v>1</v>
      </c>
      <c r="C322" s="16">
        <v>1</v>
      </c>
      <c r="D322" s="16">
        <f t="shared" si="8"/>
        <v>1</v>
      </c>
      <c r="E322" s="18">
        <f t="shared" si="9"/>
        <v>5.6497175141242938E-3</v>
      </c>
      <c r="F322" s="17">
        <v>301.340082993115</v>
      </c>
      <c r="G322" s="17">
        <v>5.9072478788014499E-2</v>
      </c>
      <c r="H322" s="17">
        <v>108.949593516215</v>
      </c>
      <c r="I322" s="18">
        <v>2.1670395903977999E-2</v>
      </c>
    </row>
    <row r="323" spans="1:9" x14ac:dyDescent="0.3">
      <c r="A323" s="25">
        <v>320</v>
      </c>
      <c r="B323" s="16">
        <v>0</v>
      </c>
      <c r="C323" s="16">
        <v>1</v>
      </c>
      <c r="D323" s="16">
        <f t="shared" si="8"/>
        <v>0.5</v>
      </c>
      <c r="E323" s="18">
        <f t="shared" si="9"/>
        <v>2.8248587570621469E-3</v>
      </c>
      <c r="F323" s="17">
        <v>181.77882558156699</v>
      </c>
      <c r="G323" s="17">
        <v>3.5634575100726401E-2</v>
      </c>
      <c r="H323" s="17">
        <v>477.96003542471601</v>
      </c>
      <c r="I323" s="18">
        <v>9.5067662573622994E-2</v>
      </c>
    </row>
    <row r="324" spans="1:9" x14ac:dyDescent="0.3">
      <c r="A324" s="25">
        <v>321</v>
      </c>
      <c r="B324" s="16">
        <v>2</v>
      </c>
      <c r="C324" s="16">
        <v>0</v>
      </c>
      <c r="D324" s="16">
        <f t="shared" ref="D324:D387" si="10">AVERAGE(B324:C324)</f>
        <v>1</v>
      </c>
      <c r="E324" s="18">
        <f t="shared" ref="E324:E387" si="11">D324/$D$229</f>
        <v>5.6497175141242938E-3</v>
      </c>
      <c r="F324" s="17">
        <v>237.213119951256</v>
      </c>
      <c r="G324" s="17">
        <v>4.6501503740806499E-2</v>
      </c>
      <c r="H324" s="17">
        <v>771.86131637502899</v>
      </c>
      <c r="I324" s="18">
        <v>0.15352549531378401</v>
      </c>
    </row>
    <row r="325" spans="1:9" x14ac:dyDescent="0.3">
      <c r="A325" s="25">
        <v>322</v>
      </c>
      <c r="B325" s="16">
        <v>1</v>
      </c>
      <c r="C325" s="16">
        <v>1</v>
      </c>
      <c r="D325" s="16">
        <f t="shared" si="10"/>
        <v>1</v>
      </c>
      <c r="E325" s="18">
        <f t="shared" si="11"/>
        <v>5.6497175141242938E-3</v>
      </c>
      <c r="F325" s="17">
        <v>234.92804500241601</v>
      </c>
      <c r="G325" s="17">
        <v>4.6053554566227499E-2</v>
      </c>
      <c r="H325" s="17">
        <v>357.97407841275901</v>
      </c>
      <c r="I325" s="18">
        <v>7.1202101377382199E-2</v>
      </c>
    </row>
    <row r="326" spans="1:9" x14ac:dyDescent="0.3">
      <c r="A326" s="25">
        <v>323</v>
      </c>
      <c r="B326" s="16">
        <v>2</v>
      </c>
      <c r="C326" s="16">
        <v>0</v>
      </c>
      <c r="D326" s="16">
        <f t="shared" si="10"/>
        <v>1</v>
      </c>
      <c r="E326" s="18">
        <f t="shared" si="11"/>
        <v>5.6497175141242938E-3</v>
      </c>
      <c r="F326" s="17">
        <v>87.147552421318295</v>
      </c>
      <c r="G326" s="17">
        <v>1.70837609477704E-2</v>
      </c>
      <c r="H326" s="17">
        <v>503.356870446117</v>
      </c>
      <c r="I326" s="18">
        <v>0.100119168062166</v>
      </c>
    </row>
    <row r="327" spans="1:9" x14ac:dyDescent="0.3">
      <c r="A327" s="25">
        <v>324</v>
      </c>
      <c r="B327" s="16">
        <v>2</v>
      </c>
      <c r="C327" s="16">
        <v>1</v>
      </c>
      <c r="D327" s="16">
        <f t="shared" si="10"/>
        <v>1.5</v>
      </c>
      <c r="E327" s="18">
        <f t="shared" si="11"/>
        <v>8.4745762711864406E-3</v>
      </c>
      <c r="F327" s="17">
        <v>62.506722991095998</v>
      </c>
      <c r="G327" s="17">
        <v>1.2253355183698401E-2</v>
      </c>
      <c r="H327" s="17">
        <v>232.98401523999101</v>
      </c>
      <c r="I327" s="18">
        <v>4.6341208687461499E-2</v>
      </c>
    </row>
    <row r="328" spans="1:9" x14ac:dyDescent="0.3">
      <c r="A328" s="25">
        <v>325</v>
      </c>
      <c r="B328" s="16">
        <v>1</v>
      </c>
      <c r="C328" s="16">
        <v>1</v>
      </c>
      <c r="D328" s="16">
        <f t="shared" si="10"/>
        <v>1</v>
      </c>
      <c r="E328" s="18">
        <f t="shared" si="11"/>
        <v>5.6497175141242938E-3</v>
      </c>
      <c r="F328" s="17">
        <v>48.819536526605198</v>
      </c>
      <c r="G328" s="17">
        <v>9.5702204873105799E-3</v>
      </c>
      <c r="H328" s="17">
        <v>61.2228815082563</v>
      </c>
      <c r="I328" s="18">
        <v>1.21774119374643E-2</v>
      </c>
    </row>
    <row r="329" spans="1:9" x14ac:dyDescent="0.3">
      <c r="A329" s="25">
        <v>326</v>
      </c>
      <c r="B329" s="16">
        <v>4</v>
      </c>
      <c r="C329" s="16">
        <v>2</v>
      </c>
      <c r="D329" s="16">
        <f t="shared" si="10"/>
        <v>3</v>
      </c>
      <c r="E329" s="18">
        <f t="shared" si="11"/>
        <v>1.6949152542372881E-2</v>
      </c>
      <c r="F329" s="17">
        <v>58.684073732757199</v>
      </c>
      <c r="G329" s="17">
        <v>1.15039913254811E-2</v>
      </c>
      <c r="H329" s="17">
        <v>64.8712816261352</v>
      </c>
      <c r="I329" s="18">
        <v>1.2903089495488299E-2</v>
      </c>
    </row>
    <row r="330" spans="1:9" x14ac:dyDescent="0.3">
      <c r="A330" s="25">
        <v>327</v>
      </c>
      <c r="B330" s="16">
        <v>1</v>
      </c>
      <c r="C330" s="16">
        <v>0</v>
      </c>
      <c r="D330" s="16">
        <f t="shared" si="10"/>
        <v>0.5</v>
      </c>
      <c r="E330" s="18">
        <f t="shared" si="11"/>
        <v>2.8248587570621469E-3</v>
      </c>
      <c r="F330" s="17">
        <v>52.338563953761103</v>
      </c>
      <c r="G330" s="17">
        <v>1.02600645697184E-2</v>
      </c>
      <c r="H330" s="17">
        <v>59.826936948956302</v>
      </c>
      <c r="I330" s="18">
        <v>1.18997544420691E-2</v>
      </c>
    </row>
    <row r="331" spans="1:9" x14ac:dyDescent="0.3">
      <c r="A331" s="25">
        <v>328</v>
      </c>
      <c r="B331" s="16">
        <v>2</v>
      </c>
      <c r="C331" s="16">
        <v>1</v>
      </c>
      <c r="D331" s="16">
        <f t="shared" si="10"/>
        <v>1.5</v>
      </c>
      <c r="E331" s="18">
        <f t="shared" si="11"/>
        <v>8.4745762711864406E-3</v>
      </c>
      <c r="F331" s="17">
        <v>238.02168603598099</v>
      </c>
      <c r="G331" s="17">
        <v>4.6660009049539999E-2</v>
      </c>
      <c r="H331" s="17">
        <v>359.05207987447397</v>
      </c>
      <c r="I331" s="18">
        <v>7.1416519051707497E-2</v>
      </c>
    </row>
    <row r="332" spans="1:9" x14ac:dyDescent="0.3">
      <c r="A332" s="25">
        <v>329</v>
      </c>
      <c r="B332" s="16">
        <v>1</v>
      </c>
      <c r="C332" s="16">
        <v>0</v>
      </c>
      <c r="D332" s="16">
        <f t="shared" si="10"/>
        <v>0.5</v>
      </c>
      <c r="E332" s="18">
        <f t="shared" si="11"/>
        <v>2.8248587570621469E-3</v>
      </c>
      <c r="F332" s="17">
        <v>239.111867764816</v>
      </c>
      <c r="G332" s="17">
        <v>4.6873720204100203E-2</v>
      </c>
      <c r="H332" s="17">
        <v>255.84580180603899</v>
      </c>
      <c r="I332" s="18">
        <v>5.08884855516454E-2</v>
      </c>
    </row>
    <row r="333" spans="1:9" x14ac:dyDescent="0.3">
      <c r="A333" s="25">
        <v>330</v>
      </c>
      <c r="B333" s="16">
        <v>0</v>
      </c>
      <c r="C333" s="16">
        <v>1</v>
      </c>
      <c r="D333" s="16">
        <f t="shared" si="10"/>
        <v>0.5</v>
      </c>
      <c r="E333" s="18">
        <f t="shared" si="11"/>
        <v>2.8248587570621469E-3</v>
      </c>
      <c r="F333" s="17">
        <v>140.88016913246</v>
      </c>
      <c r="G333" s="17">
        <v>2.7617105298664499E-2</v>
      </c>
      <c r="H333" s="17">
        <v>427.55526481756999</v>
      </c>
      <c r="I333" s="18">
        <v>8.5042004842798294E-2</v>
      </c>
    </row>
    <row r="334" spans="1:9" x14ac:dyDescent="0.3">
      <c r="A334" s="25">
        <v>331</v>
      </c>
      <c r="B334" s="16">
        <v>0</v>
      </c>
      <c r="C334" s="16">
        <v>0</v>
      </c>
      <c r="D334" s="16">
        <f t="shared" si="10"/>
        <v>0</v>
      </c>
      <c r="E334" s="18">
        <f t="shared" si="11"/>
        <v>0</v>
      </c>
      <c r="F334" s="17">
        <v>84.148201483366194</v>
      </c>
      <c r="G334" s="17">
        <v>1.6495790396690298E-2</v>
      </c>
      <c r="H334" s="17">
        <v>234.25390735118501</v>
      </c>
      <c r="I334" s="18">
        <v>4.6593793978666198E-2</v>
      </c>
    </row>
    <row r="335" spans="1:9" x14ac:dyDescent="0.3">
      <c r="A335" s="25">
        <v>332</v>
      </c>
      <c r="B335" s="16">
        <v>0</v>
      </c>
      <c r="C335" s="16">
        <v>0</v>
      </c>
      <c r="D335" s="16">
        <f t="shared" si="10"/>
        <v>0</v>
      </c>
      <c r="E335" s="18">
        <f t="shared" si="11"/>
        <v>0</v>
      </c>
      <c r="F335" s="17">
        <v>46.207065909660997</v>
      </c>
      <c r="G335" s="17">
        <v>9.0580910899503396E-3</v>
      </c>
      <c r="H335" s="17">
        <v>190.51555914362399</v>
      </c>
      <c r="I335" s="18">
        <v>3.7894107350621799E-2</v>
      </c>
    </row>
    <row r="336" spans="1:9" x14ac:dyDescent="0.3">
      <c r="A336" s="25">
        <v>333</v>
      </c>
      <c r="B336" s="16">
        <v>1</v>
      </c>
      <c r="C336" s="16">
        <v>0</v>
      </c>
      <c r="D336" s="16">
        <f t="shared" si="10"/>
        <v>0.5</v>
      </c>
      <c r="E336" s="18">
        <f t="shared" si="11"/>
        <v>2.8248587570621469E-3</v>
      </c>
      <c r="F336" s="17">
        <v>93.646212269451595</v>
      </c>
      <c r="G336" s="17">
        <v>1.8357710109184001E-2</v>
      </c>
      <c r="H336" s="17">
        <v>56.8359823849935</v>
      </c>
      <c r="I336" s="18">
        <v>1.13048447463093E-2</v>
      </c>
    </row>
    <row r="337" spans="1:9" x14ac:dyDescent="0.3">
      <c r="A337" s="25">
        <v>334</v>
      </c>
      <c r="B337" s="16">
        <v>1</v>
      </c>
      <c r="C337" s="16">
        <v>0</v>
      </c>
      <c r="D337" s="16">
        <f t="shared" si="10"/>
        <v>0.5</v>
      </c>
      <c r="E337" s="18">
        <f t="shared" si="11"/>
        <v>2.8248587570621469E-3</v>
      </c>
      <c r="F337" s="17">
        <v>39.637831842167301</v>
      </c>
      <c r="G337" s="17">
        <v>7.7703070810954998E-3</v>
      </c>
      <c r="H337" s="17">
        <v>263.72003253573598</v>
      </c>
      <c r="I337" s="18">
        <v>5.2454693298225101E-2</v>
      </c>
    </row>
    <row r="338" spans="1:9" x14ac:dyDescent="0.3">
      <c r="A338" s="25">
        <v>335</v>
      </c>
      <c r="B338" s="16">
        <v>2</v>
      </c>
      <c r="C338" s="16">
        <v>0</v>
      </c>
      <c r="D338" s="16">
        <f t="shared" si="10"/>
        <v>1</v>
      </c>
      <c r="E338" s="18">
        <f t="shared" si="11"/>
        <v>5.6497175141242938E-3</v>
      </c>
      <c r="F338" s="17">
        <v>125.462299176236</v>
      </c>
      <c r="G338" s="17">
        <v>2.4594700224307899E-2</v>
      </c>
      <c r="H338" s="17">
        <v>228.01314878180401</v>
      </c>
      <c r="I338" s="18">
        <v>4.5352488668798201E-2</v>
      </c>
    </row>
    <row r="339" spans="1:9" x14ac:dyDescent="0.3">
      <c r="A339" s="25">
        <v>336</v>
      </c>
      <c r="B339" s="16">
        <v>1</v>
      </c>
      <c r="C339" s="16">
        <v>0</v>
      </c>
      <c r="D339" s="16">
        <f t="shared" si="10"/>
        <v>0.5</v>
      </c>
      <c r="E339" s="18">
        <f t="shared" si="11"/>
        <v>2.8248587570621469E-3</v>
      </c>
      <c r="F339" s="17">
        <v>114.590205521098</v>
      </c>
      <c r="G339" s="17">
        <v>2.24634154796922E-2</v>
      </c>
      <c r="H339" s="17">
        <v>372.74378982735601</v>
      </c>
      <c r="I339" s="18">
        <v>7.4139840596154E-2</v>
      </c>
    </row>
    <row r="340" spans="1:9" x14ac:dyDescent="0.3">
      <c r="A340" s="25">
        <v>337</v>
      </c>
      <c r="B340" s="16">
        <v>0</v>
      </c>
      <c r="C340" s="16">
        <v>0</v>
      </c>
      <c r="D340" s="16">
        <f t="shared" si="10"/>
        <v>0</v>
      </c>
      <c r="E340" s="18">
        <f t="shared" si="11"/>
        <v>0</v>
      </c>
      <c r="F340" s="17">
        <v>62.186794706308604</v>
      </c>
      <c r="G340" s="17">
        <v>1.21906388114552E-2</v>
      </c>
      <c r="H340" s="17">
        <v>322.460658845431</v>
      </c>
      <c r="I340" s="18">
        <v>6.4138377346015907E-2</v>
      </c>
    </row>
    <row r="341" spans="1:9" x14ac:dyDescent="0.3">
      <c r="A341" s="25">
        <v>338</v>
      </c>
      <c r="B341" s="16">
        <v>1</v>
      </c>
      <c r="C341" s="16">
        <v>0</v>
      </c>
      <c r="D341" s="16">
        <f t="shared" si="10"/>
        <v>0.5</v>
      </c>
      <c r="E341" s="18">
        <f t="shared" si="11"/>
        <v>2.8248587570621469E-3</v>
      </c>
      <c r="F341" s="17">
        <v>143.49836105928699</v>
      </c>
      <c r="G341" s="17">
        <v>2.8130356259254301E-2</v>
      </c>
      <c r="H341" s="17">
        <v>281.274377620927</v>
      </c>
      <c r="I341" s="18">
        <v>5.5946304377751603E-2</v>
      </c>
    </row>
    <row r="342" spans="1:9" x14ac:dyDescent="0.3">
      <c r="A342" s="25">
        <v>339</v>
      </c>
      <c r="B342" s="16">
        <v>0</v>
      </c>
      <c r="C342" s="16">
        <v>0</v>
      </c>
      <c r="D342" s="16">
        <f t="shared" si="10"/>
        <v>0</v>
      </c>
      <c r="E342" s="18">
        <f t="shared" si="11"/>
        <v>0</v>
      </c>
      <c r="F342" s="17">
        <v>186.352137737541</v>
      </c>
      <c r="G342" s="17">
        <v>3.6531093355587803E-2</v>
      </c>
      <c r="H342" s="17">
        <v>400.26956368766002</v>
      </c>
      <c r="I342" s="18">
        <v>7.9614798307009196E-2</v>
      </c>
    </row>
    <row r="343" spans="1:9" x14ac:dyDescent="0.3">
      <c r="A343" s="25">
        <v>340</v>
      </c>
      <c r="B343" s="16">
        <v>6</v>
      </c>
      <c r="C343" s="16">
        <v>4</v>
      </c>
      <c r="D343" s="16">
        <f t="shared" si="10"/>
        <v>5</v>
      </c>
      <c r="E343" s="18">
        <f t="shared" si="11"/>
        <v>2.8248587570621469E-2</v>
      </c>
      <c r="F343" s="17">
        <v>97.997946428237299</v>
      </c>
      <c r="G343" s="17">
        <v>1.92107918540106E-2</v>
      </c>
      <c r="H343" s="17">
        <v>393.110048773443</v>
      </c>
      <c r="I343" s="18">
        <v>7.8190749646851299E-2</v>
      </c>
    </row>
    <row r="344" spans="1:9" x14ac:dyDescent="0.3">
      <c r="A344" s="25">
        <v>341</v>
      </c>
      <c r="B344" s="16">
        <v>12</v>
      </c>
      <c r="C344" s="16">
        <v>8</v>
      </c>
      <c r="D344" s="16">
        <f t="shared" si="10"/>
        <v>10</v>
      </c>
      <c r="E344" s="18">
        <f t="shared" si="11"/>
        <v>5.6497175141242938E-2</v>
      </c>
      <c r="F344" s="17">
        <v>51.777276167129003</v>
      </c>
      <c r="G344" s="17">
        <v>1.0150033867727301E-2</v>
      </c>
      <c r="H344" s="17">
        <v>73.2665851166538</v>
      </c>
      <c r="I344" s="18">
        <v>1.4572940153045E-2</v>
      </c>
    </row>
    <row r="345" spans="1:9" x14ac:dyDescent="0.3">
      <c r="A345" s="25">
        <v>342</v>
      </c>
      <c r="B345" s="16">
        <v>5</v>
      </c>
      <c r="C345" s="16">
        <v>5</v>
      </c>
      <c r="D345" s="16">
        <f t="shared" si="10"/>
        <v>5</v>
      </c>
      <c r="E345" s="18">
        <f t="shared" si="11"/>
        <v>2.8248587570621469E-2</v>
      </c>
      <c r="F345" s="17">
        <v>18.793568173992401</v>
      </c>
      <c r="G345" s="17">
        <v>3.6841519597465401E-3</v>
      </c>
      <c r="H345" s="17">
        <v>58.789058266806897</v>
      </c>
      <c r="I345" s="18">
        <v>1.1693317307091399E-2</v>
      </c>
    </row>
    <row r="346" spans="1:9" x14ac:dyDescent="0.3">
      <c r="A346" s="25">
        <v>343</v>
      </c>
      <c r="B346" s="16">
        <v>1</v>
      </c>
      <c r="C346" s="16">
        <v>3</v>
      </c>
      <c r="D346" s="16">
        <f t="shared" si="10"/>
        <v>2</v>
      </c>
      <c r="E346" s="18">
        <f t="shared" si="11"/>
        <v>1.1299435028248588E-2</v>
      </c>
      <c r="F346" s="17">
        <v>93.396911150095093</v>
      </c>
      <c r="G346" s="17">
        <v>1.8308838963537799E-2</v>
      </c>
      <c r="H346" s="17">
        <v>69.649460173974305</v>
      </c>
      <c r="I346" s="18">
        <v>1.3853483319731E-2</v>
      </c>
    </row>
    <row r="347" spans="1:9" x14ac:dyDescent="0.3">
      <c r="A347" s="25">
        <v>344</v>
      </c>
      <c r="B347" s="16">
        <v>1</v>
      </c>
      <c r="C347" s="16">
        <v>0</v>
      </c>
      <c r="D347" s="16">
        <f t="shared" si="10"/>
        <v>0.5</v>
      </c>
      <c r="E347" s="18">
        <f t="shared" si="11"/>
        <v>2.8248587570621469E-3</v>
      </c>
      <c r="F347" s="17">
        <v>78.964050887805897</v>
      </c>
      <c r="G347" s="17">
        <v>1.5479527896699199E-2</v>
      </c>
      <c r="H347" s="17">
        <v>126.365054554645</v>
      </c>
      <c r="I347" s="18">
        <v>2.5134382536446901E-2</v>
      </c>
    </row>
    <row r="348" spans="1:9" x14ac:dyDescent="0.3">
      <c r="A348" s="25">
        <v>345</v>
      </c>
      <c r="B348" s="16">
        <v>0</v>
      </c>
      <c r="C348" s="16">
        <v>0</v>
      </c>
      <c r="D348" s="16">
        <f t="shared" si="10"/>
        <v>0</v>
      </c>
      <c r="E348" s="18">
        <f t="shared" si="11"/>
        <v>0</v>
      </c>
      <c r="F348" s="17">
        <v>77.732247417657007</v>
      </c>
      <c r="G348" s="17">
        <v>1.5238054264520601E-2</v>
      </c>
      <c r="H348" s="17">
        <v>178.324307566692</v>
      </c>
      <c r="I348" s="18">
        <v>3.5469231408355999E-2</v>
      </c>
    </row>
    <row r="349" spans="1:9" x14ac:dyDescent="0.3">
      <c r="A349" s="25">
        <v>346</v>
      </c>
      <c r="B349" s="16">
        <v>1</v>
      </c>
      <c r="C349" s="16">
        <v>0</v>
      </c>
      <c r="D349" s="16">
        <f t="shared" si="10"/>
        <v>0.5</v>
      </c>
      <c r="E349" s="18">
        <f t="shared" si="11"/>
        <v>2.8248587570621469E-3</v>
      </c>
      <c r="F349" s="17">
        <v>95.571471537459502</v>
      </c>
      <c r="G349" s="17">
        <v>1.8735123681720402E-2</v>
      </c>
      <c r="H349" s="17">
        <v>127.495591197823</v>
      </c>
      <c r="I349" s="18">
        <v>2.5359249613513699E-2</v>
      </c>
    </row>
    <row r="350" spans="1:9" x14ac:dyDescent="0.3">
      <c r="A350" s="25">
        <v>347</v>
      </c>
      <c r="B350" s="16">
        <v>1</v>
      </c>
      <c r="C350" s="16">
        <v>1</v>
      </c>
      <c r="D350" s="16">
        <f t="shared" si="10"/>
        <v>1</v>
      </c>
      <c r="E350" s="18">
        <f t="shared" si="11"/>
        <v>5.6497175141242938E-3</v>
      </c>
      <c r="F350" s="17">
        <v>42.303128887052999</v>
      </c>
      <c r="G350" s="17">
        <v>8.2927921802695304E-3</v>
      </c>
      <c r="H350" s="17">
        <v>209.67524012368199</v>
      </c>
      <c r="I350" s="18">
        <v>4.17050244805693E-2</v>
      </c>
    </row>
    <row r="351" spans="1:9" x14ac:dyDescent="0.3">
      <c r="A351" s="25">
        <v>348</v>
      </c>
      <c r="B351" s="16">
        <v>4</v>
      </c>
      <c r="C351" s="16">
        <v>3</v>
      </c>
      <c r="D351" s="16">
        <f t="shared" si="10"/>
        <v>3.5</v>
      </c>
      <c r="E351" s="18">
        <f t="shared" si="11"/>
        <v>1.977401129943503E-2</v>
      </c>
      <c r="F351" s="17">
        <v>23.984989210838599</v>
      </c>
      <c r="G351" s="17">
        <v>4.7018397032179502E-3</v>
      </c>
      <c r="H351" s="17">
        <v>89.701774114380996</v>
      </c>
      <c r="I351" s="18">
        <v>1.78419477816457E-2</v>
      </c>
    </row>
    <row r="352" spans="1:9" x14ac:dyDescent="0.3">
      <c r="A352" s="25">
        <v>349</v>
      </c>
      <c r="B352" s="16">
        <v>2</v>
      </c>
      <c r="C352" s="16">
        <v>2</v>
      </c>
      <c r="D352" s="16">
        <f t="shared" si="10"/>
        <v>2</v>
      </c>
      <c r="E352" s="18">
        <f t="shared" si="11"/>
        <v>1.1299435028248588E-2</v>
      </c>
      <c r="F352" s="17">
        <v>77.1952734176853</v>
      </c>
      <c r="G352" s="17">
        <v>1.5132789857250299E-2</v>
      </c>
      <c r="H352" s="17">
        <v>91.111273549161297</v>
      </c>
      <c r="I352" s="18">
        <v>1.8122301381804599E-2</v>
      </c>
    </row>
    <row r="353" spans="1:9" x14ac:dyDescent="0.3">
      <c r="A353" s="25">
        <v>350</v>
      </c>
      <c r="B353" s="16">
        <v>1</v>
      </c>
      <c r="C353" s="16">
        <v>1</v>
      </c>
      <c r="D353" s="16">
        <f t="shared" si="10"/>
        <v>1</v>
      </c>
      <c r="E353" s="18">
        <f t="shared" si="11"/>
        <v>5.6497175141242938E-3</v>
      </c>
      <c r="F353" s="17">
        <v>73.352559947894406</v>
      </c>
      <c r="G353" s="17">
        <v>1.4379492759572701E-2</v>
      </c>
      <c r="H353" s="17">
        <v>192.288238491686</v>
      </c>
      <c r="I353" s="18">
        <v>3.8246698508087602E-2</v>
      </c>
    </row>
    <row r="354" spans="1:9" x14ac:dyDescent="0.3">
      <c r="A354" s="25">
        <v>351</v>
      </c>
      <c r="B354" s="16">
        <v>0</v>
      </c>
      <c r="C354" s="16">
        <v>0</v>
      </c>
      <c r="D354" s="16">
        <f t="shared" si="10"/>
        <v>0</v>
      </c>
      <c r="E354" s="18">
        <f t="shared" si="11"/>
        <v>0</v>
      </c>
      <c r="F354" s="17">
        <v>170.05288493483101</v>
      </c>
      <c r="G354" s="17">
        <v>3.3335908513647601E-2</v>
      </c>
      <c r="H354" s="17">
        <v>100.84002102049701</v>
      </c>
      <c r="I354" s="18">
        <v>2.0057377985117499E-2</v>
      </c>
    </row>
    <row r="355" spans="1:9" x14ac:dyDescent="0.3">
      <c r="A355" s="25">
        <v>352</v>
      </c>
      <c r="B355" s="16">
        <v>2</v>
      </c>
      <c r="C355" s="16">
        <v>2</v>
      </c>
      <c r="D355" s="16">
        <f t="shared" si="10"/>
        <v>2</v>
      </c>
      <c r="E355" s="18">
        <f t="shared" si="11"/>
        <v>1.1299435028248588E-2</v>
      </c>
      <c r="F355" s="17">
        <v>157.84360196222201</v>
      </c>
      <c r="G355" s="17">
        <v>3.0942491075607099E-2</v>
      </c>
      <c r="H355" s="17">
        <v>249.61232271951701</v>
      </c>
      <c r="I355" s="18">
        <v>4.9648628152416101E-2</v>
      </c>
    </row>
    <row r="356" spans="1:9" x14ac:dyDescent="0.3">
      <c r="A356" s="25">
        <v>353</v>
      </c>
      <c r="B356" s="16">
        <v>1</v>
      </c>
      <c r="C356" s="16">
        <v>0</v>
      </c>
      <c r="D356" s="16">
        <f t="shared" si="10"/>
        <v>0.5</v>
      </c>
      <c r="E356" s="18">
        <f t="shared" si="11"/>
        <v>2.8248587570621469E-3</v>
      </c>
      <c r="F356" s="17">
        <v>62.815152104552297</v>
      </c>
      <c r="G356" s="17">
        <v>1.23138173435322E-2</v>
      </c>
      <c r="H356" s="17">
        <v>194.50620683169899</v>
      </c>
      <c r="I356" s="18">
        <v>3.86878589610948E-2</v>
      </c>
    </row>
    <row r="357" spans="1:9" x14ac:dyDescent="0.3">
      <c r="A357" s="25">
        <v>354</v>
      </c>
      <c r="B357" s="16">
        <v>3</v>
      </c>
      <c r="C357" s="16">
        <v>1</v>
      </c>
      <c r="D357" s="16">
        <f t="shared" si="10"/>
        <v>2</v>
      </c>
      <c r="E357" s="18">
        <f t="shared" si="11"/>
        <v>1.1299435028248588E-2</v>
      </c>
      <c r="F357" s="17">
        <v>33.2748396996652</v>
      </c>
      <c r="G357" s="17">
        <v>6.5229532122282E-3</v>
      </c>
      <c r="H357" s="17">
        <v>139.202424839489</v>
      </c>
      <c r="I357" s="18">
        <v>2.76877733978559E-2</v>
      </c>
    </row>
    <row r="358" spans="1:9" x14ac:dyDescent="0.3">
      <c r="A358" s="25">
        <v>355</v>
      </c>
      <c r="B358" s="16">
        <v>4</v>
      </c>
      <c r="C358" s="16">
        <v>3</v>
      </c>
      <c r="D358" s="16">
        <f t="shared" si="10"/>
        <v>3.5</v>
      </c>
      <c r="E358" s="18">
        <f t="shared" si="11"/>
        <v>1.977401129943503E-2</v>
      </c>
      <c r="F358" s="17">
        <v>26.336215156172202</v>
      </c>
      <c r="G358" s="17">
        <v>5.1627566293764903E-3</v>
      </c>
      <c r="H358" s="17">
        <v>155.76199640082501</v>
      </c>
      <c r="I358" s="18">
        <v>3.09815210856891E-2</v>
      </c>
    </row>
    <row r="359" spans="1:9" x14ac:dyDescent="0.3">
      <c r="A359" s="25">
        <v>356</v>
      </c>
      <c r="B359" s="16">
        <v>1</v>
      </c>
      <c r="C359" s="16">
        <v>0</v>
      </c>
      <c r="D359" s="16">
        <f t="shared" si="10"/>
        <v>0.5</v>
      </c>
      <c r="E359" s="18">
        <f t="shared" si="11"/>
        <v>2.8248587570621469E-3</v>
      </c>
      <c r="F359" s="17">
        <v>36.707796225810199</v>
      </c>
      <c r="G359" s="17">
        <v>7.1959245924594498E-3</v>
      </c>
      <c r="H359" s="17">
        <v>109.650430772048</v>
      </c>
      <c r="I359" s="18">
        <v>2.1809794503899398E-2</v>
      </c>
    </row>
    <row r="360" spans="1:9" x14ac:dyDescent="0.3">
      <c r="A360" s="25">
        <v>357</v>
      </c>
      <c r="B360" s="16">
        <v>0</v>
      </c>
      <c r="C360" s="16">
        <v>0</v>
      </c>
      <c r="D360" s="16">
        <f t="shared" si="10"/>
        <v>0</v>
      </c>
      <c r="E360" s="18">
        <f t="shared" si="11"/>
        <v>0</v>
      </c>
      <c r="F360" s="17">
        <v>22.279974546393099</v>
      </c>
      <c r="G360" s="17">
        <v>4.3676012521021903E-3</v>
      </c>
      <c r="H360" s="17">
        <v>31.2023001332308</v>
      </c>
      <c r="I360" s="18">
        <v>6.2062296441814796E-3</v>
      </c>
    </row>
    <row r="361" spans="1:9" x14ac:dyDescent="0.3">
      <c r="A361" s="25">
        <v>358</v>
      </c>
      <c r="B361" s="16">
        <v>0</v>
      </c>
      <c r="C361" s="16">
        <v>0</v>
      </c>
      <c r="D361" s="16">
        <f t="shared" si="10"/>
        <v>0</v>
      </c>
      <c r="E361" s="18">
        <f t="shared" si="11"/>
        <v>0</v>
      </c>
      <c r="F361" s="17">
        <v>75.407461967559499</v>
      </c>
      <c r="G361" s="17">
        <v>1.47823205372862E-2</v>
      </c>
      <c r="H361" s="17">
        <v>103.90156945151899</v>
      </c>
      <c r="I361" s="18">
        <v>2.0666329009515601E-2</v>
      </c>
    </row>
    <row r="362" spans="1:9" x14ac:dyDescent="0.3">
      <c r="A362" s="25">
        <v>359</v>
      </c>
      <c r="B362" s="16">
        <v>2</v>
      </c>
      <c r="C362" s="16">
        <v>0</v>
      </c>
      <c r="D362" s="16">
        <f t="shared" si="10"/>
        <v>1</v>
      </c>
      <c r="E362" s="18">
        <f t="shared" si="11"/>
        <v>5.6497175141242938E-3</v>
      </c>
      <c r="F362" s="17">
        <v>62.285830839463898</v>
      </c>
      <c r="G362" s="17">
        <v>1.2210053121748599E-2</v>
      </c>
      <c r="H362" s="17">
        <v>125.425188629448</v>
      </c>
      <c r="I362" s="18">
        <v>2.4947440428281498E-2</v>
      </c>
    </row>
    <row r="363" spans="1:9" x14ac:dyDescent="0.3">
      <c r="A363" s="25">
        <v>360</v>
      </c>
      <c r="B363" s="16">
        <v>0</v>
      </c>
      <c r="C363" s="16">
        <v>0</v>
      </c>
      <c r="D363" s="16">
        <f t="shared" si="10"/>
        <v>0</v>
      </c>
      <c r="E363" s="18">
        <f t="shared" si="11"/>
        <v>0</v>
      </c>
      <c r="F363" s="17">
        <v>38.359553298656202</v>
      </c>
      <c r="G363" s="17">
        <v>7.5197228196301697E-3</v>
      </c>
      <c r="H363" s="17">
        <v>94.566538354572202</v>
      </c>
      <c r="I363" s="18">
        <v>1.8809563755805E-2</v>
      </c>
    </row>
    <row r="364" spans="1:9" x14ac:dyDescent="0.3">
      <c r="A364" s="25">
        <v>361</v>
      </c>
      <c r="B364" s="16">
        <v>0</v>
      </c>
      <c r="C364" s="16">
        <v>0</v>
      </c>
      <c r="D364" s="16">
        <f t="shared" si="10"/>
        <v>0</v>
      </c>
      <c r="E364" s="18">
        <f t="shared" si="11"/>
        <v>0</v>
      </c>
      <c r="F364" s="17">
        <v>47.492813099208803</v>
      </c>
      <c r="G364" s="17">
        <v>9.3101394494878604E-3</v>
      </c>
      <c r="H364" s="17">
        <v>92.738240551171103</v>
      </c>
      <c r="I364" s="18">
        <v>1.8445909923317998E-2</v>
      </c>
    </row>
    <row r="365" spans="1:9" x14ac:dyDescent="0.3">
      <c r="A365" s="25">
        <v>362</v>
      </c>
      <c r="B365" s="16">
        <v>0</v>
      </c>
      <c r="C365" s="16">
        <v>0</v>
      </c>
      <c r="D365" s="16">
        <f t="shared" si="10"/>
        <v>0</v>
      </c>
      <c r="E365" s="18">
        <f t="shared" si="11"/>
        <v>0</v>
      </c>
      <c r="F365" s="17">
        <v>38.6054598841692</v>
      </c>
      <c r="G365" s="17">
        <v>7.5679285259944397E-3</v>
      </c>
      <c r="H365" s="17">
        <v>67.160716700354001</v>
      </c>
      <c r="I365" s="18">
        <v>1.33584648929871E-2</v>
      </c>
    </row>
    <row r="366" spans="1:9" x14ac:dyDescent="0.3">
      <c r="A366" s="25">
        <v>363</v>
      </c>
      <c r="B366" s="16">
        <v>0</v>
      </c>
      <c r="C366" s="16">
        <v>0</v>
      </c>
      <c r="D366" s="16">
        <f t="shared" si="10"/>
        <v>0</v>
      </c>
      <c r="E366" s="18">
        <f t="shared" si="11"/>
        <v>0</v>
      </c>
      <c r="F366" s="17">
        <v>124.064892147572</v>
      </c>
      <c r="G366" s="17">
        <v>2.4320762896624701E-2</v>
      </c>
      <c r="H366" s="17">
        <v>106.071414650604</v>
      </c>
      <c r="I366" s="18">
        <v>2.10979176276733E-2</v>
      </c>
    </row>
    <row r="367" spans="1:9" x14ac:dyDescent="0.3">
      <c r="A367" s="25">
        <v>364</v>
      </c>
      <c r="B367" s="16">
        <v>0</v>
      </c>
      <c r="C367" s="16">
        <v>0</v>
      </c>
      <c r="D367" s="16">
        <f t="shared" si="10"/>
        <v>0</v>
      </c>
      <c r="E367" s="18">
        <f t="shared" si="11"/>
        <v>0</v>
      </c>
      <c r="F367" s="17">
        <v>67.209173916060607</v>
      </c>
      <c r="G367" s="17">
        <v>1.31751888467063E-2</v>
      </c>
      <c r="H367" s="17">
        <v>213.55268463644899</v>
      </c>
      <c r="I367" s="18">
        <v>4.24762596451582E-2</v>
      </c>
    </row>
    <row r="368" spans="1:9" x14ac:dyDescent="0.3">
      <c r="A368" s="25">
        <v>365</v>
      </c>
      <c r="B368" s="16">
        <v>0</v>
      </c>
      <c r="C368" s="16">
        <v>0</v>
      </c>
      <c r="D368" s="16">
        <f t="shared" si="10"/>
        <v>0</v>
      </c>
      <c r="E368" s="18">
        <f t="shared" si="11"/>
        <v>0</v>
      </c>
      <c r="F368" s="17">
        <v>175.575285332851</v>
      </c>
      <c r="G368" s="17">
        <v>3.4418479000556397E-2</v>
      </c>
      <c r="H368" s="17">
        <v>151.071515184112</v>
      </c>
      <c r="I368" s="18">
        <v>3.0048570519598E-2</v>
      </c>
    </row>
    <row r="369" spans="1:9" x14ac:dyDescent="0.3">
      <c r="A369" s="25">
        <v>366</v>
      </c>
      <c r="B369" s="16">
        <v>2</v>
      </c>
      <c r="C369" s="16">
        <v>2</v>
      </c>
      <c r="D369" s="16">
        <f t="shared" si="10"/>
        <v>2</v>
      </c>
      <c r="E369" s="18">
        <f t="shared" si="11"/>
        <v>1.1299435028248588E-2</v>
      </c>
      <c r="F369" s="17">
        <v>81.927844875819801</v>
      </c>
      <c r="G369" s="17">
        <v>1.6060528126572399E-2</v>
      </c>
      <c r="H369" s="17">
        <v>63.243541476398804</v>
      </c>
      <c r="I369" s="18">
        <v>1.25793271726088E-2</v>
      </c>
    </row>
    <row r="370" spans="1:9" x14ac:dyDescent="0.3">
      <c r="A370" s="25">
        <v>367</v>
      </c>
      <c r="B370" s="16">
        <v>4</v>
      </c>
      <c r="C370" s="16">
        <v>0</v>
      </c>
      <c r="D370" s="16">
        <f t="shared" si="10"/>
        <v>2</v>
      </c>
      <c r="E370" s="18">
        <f t="shared" si="11"/>
        <v>1.1299435028248588E-2</v>
      </c>
      <c r="F370" s="17">
        <v>43.593397891568003</v>
      </c>
      <c r="G370" s="17">
        <v>8.5457269629343104E-3</v>
      </c>
      <c r="H370" s="17">
        <v>32.882085352533402</v>
      </c>
      <c r="I370" s="18">
        <v>6.54034388509894E-3</v>
      </c>
    </row>
    <row r="371" spans="1:9" x14ac:dyDescent="0.3">
      <c r="A371" s="25">
        <v>368</v>
      </c>
      <c r="B371" s="16">
        <v>1</v>
      </c>
      <c r="C371" s="16">
        <v>0</v>
      </c>
      <c r="D371" s="16">
        <f t="shared" si="10"/>
        <v>0.5</v>
      </c>
      <c r="E371" s="18">
        <f t="shared" si="11"/>
        <v>2.8248587570621469E-3</v>
      </c>
      <c r="F371" s="17">
        <v>22.594224605285</v>
      </c>
      <c r="G371" s="17">
        <v>4.4292045069816502E-3</v>
      </c>
      <c r="H371" s="17">
        <v>73.639847761084098</v>
      </c>
      <c r="I371" s="18">
        <v>1.4647183195354E-2</v>
      </c>
    </row>
    <row r="372" spans="1:9" x14ac:dyDescent="0.3">
      <c r="A372" s="25">
        <v>369</v>
      </c>
      <c r="B372" s="16">
        <v>0</v>
      </c>
      <c r="C372" s="16">
        <v>0</v>
      </c>
      <c r="D372" s="16">
        <f t="shared" si="10"/>
        <v>0</v>
      </c>
      <c r="E372" s="18">
        <f t="shared" si="11"/>
        <v>0</v>
      </c>
      <c r="F372" s="17">
        <v>68.9234194286921</v>
      </c>
      <c r="G372" s="17">
        <v>1.35112368449565E-2</v>
      </c>
      <c r="H372" s="17">
        <v>174.454622250141</v>
      </c>
      <c r="I372" s="18">
        <v>3.4699539570809103E-2</v>
      </c>
    </row>
    <row r="373" spans="1:9" x14ac:dyDescent="0.3">
      <c r="A373" s="25">
        <v>370</v>
      </c>
      <c r="B373" s="16">
        <v>6</v>
      </c>
      <c r="C373" s="16">
        <v>6</v>
      </c>
      <c r="D373" s="16">
        <f t="shared" si="10"/>
        <v>6</v>
      </c>
      <c r="E373" s="18">
        <f t="shared" si="11"/>
        <v>3.3898305084745763E-2</v>
      </c>
      <c r="F373" s="17">
        <v>51.524099023660199</v>
      </c>
      <c r="G373" s="17">
        <v>1.0100402895011599E-2</v>
      </c>
      <c r="H373" s="17">
        <v>200.639075327244</v>
      </c>
      <c r="I373" s="18">
        <v>3.99077046166521E-2</v>
      </c>
    </row>
    <row r="374" spans="1:9" x14ac:dyDescent="0.3">
      <c r="A374" s="25">
        <v>371</v>
      </c>
      <c r="B374" s="16">
        <v>1</v>
      </c>
      <c r="C374" s="16">
        <v>1</v>
      </c>
      <c r="D374" s="16">
        <f t="shared" si="10"/>
        <v>1</v>
      </c>
      <c r="E374" s="18">
        <f t="shared" si="11"/>
        <v>5.6497175141242938E-3</v>
      </c>
      <c r="F374" s="17">
        <v>39.813995984875397</v>
      </c>
      <c r="G374" s="17">
        <v>7.8048409953360796E-3</v>
      </c>
      <c r="H374" s="17">
        <v>85.559151271696507</v>
      </c>
      <c r="I374" s="18">
        <v>1.7017967864102701E-2</v>
      </c>
    </row>
    <row r="375" spans="1:9" x14ac:dyDescent="0.3">
      <c r="A375" s="25">
        <v>372</v>
      </c>
      <c r="B375" s="16">
        <v>0</v>
      </c>
      <c r="C375" s="16">
        <v>1</v>
      </c>
      <c r="D375" s="16">
        <f t="shared" si="10"/>
        <v>0.5</v>
      </c>
      <c r="E375" s="18">
        <f t="shared" si="11"/>
        <v>2.8248587570621469E-3</v>
      </c>
      <c r="F375" s="17">
        <v>30.423296234589898</v>
      </c>
      <c r="G375" s="17">
        <v>5.9639577437839699E-3</v>
      </c>
      <c r="H375" s="17">
        <v>199.58575595791899</v>
      </c>
      <c r="I375" s="18">
        <v>3.9698196283395201E-2</v>
      </c>
    </row>
    <row r="376" spans="1:9" x14ac:dyDescent="0.3">
      <c r="A376" s="25">
        <v>373</v>
      </c>
      <c r="B376" s="16">
        <v>0</v>
      </c>
      <c r="C376" s="16">
        <v>0</v>
      </c>
      <c r="D376" s="16">
        <f t="shared" si="10"/>
        <v>0</v>
      </c>
      <c r="E376" s="18">
        <f t="shared" si="11"/>
        <v>0</v>
      </c>
      <c r="F376" s="17">
        <v>13.0053018005016</v>
      </c>
      <c r="G376" s="17">
        <v>2.5494630754429302E-3</v>
      </c>
      <c r="H376" s="17">
        <v>206.90930812239199</v>
      </c>
      <c r="I376" s="18">
        <v>4.1154872437069397E-2</v>
      </c>
    </row>
    <row r="377" spans="1:9" x14ac:dyDescent="0.3">
      <c r="A377" s="25">
        <v>374</v>
      </c>
      <c r="B377" s="16">
        <v>3</v>
      </c>
      <c r="C377" s="16">
        <v>1</v>
      </c>
      <c r="D377" s="16">
        <f t="shared" si="10"/>
        <v>2</v>
      </c>
      <c r="E377" s="18">
        <f t="shared" si="11"/>
        <v>1.1299435028248588E-2</v>
      </c>
      <c r="F377" s="17">
        <v>13.307186932432201</v>
      </c>
      <c r="G377" s="17">
        <v>2.6086424015891898E-3</v>
      </c>
      <c r="H377" s="17">
        <v>405.75164183620802</v>
      </c>
      <c r="I377" s="18">
        <v>8.0705199840612904E-2</v>
      </c>
    </row>
    <row r="378" spans="1:9" x14ac:dyDescent="0.3">
      <c r="A378" s="25">
        <v>375</v>
      </c>
      <c r="B378" s="16">
        <v>1</v>
      </c>
      <c r="C378" s="16">
        <v>1</v>
      </c>
      <c r="D378" s="16">
        <f t="shared" si="10"/>
        <v>1</v>
      </c>
      <c r="E378" s="18">
        <f t="shared" si="11"/>
        <v>5.6497175141242938E-3</v>
      </c>
      <c r="F378" s="17">
        <v>25.8650428298569</v>
      </c>
      <c r="G378" s="17">
        <v>5.0703914950229701E-3</v>
      </c>
      <c r="H378" s="17">
        <v>366.628547123506</v>
      </c>
      <c r="I378" s="18">
        <v>7.2923500762617902E-2</v>
      </c>
    </row>
    <row r="379" spans="1:9" x14ac:dyDescent="0.3">
      <c r="A379" s="25">
        <v>376</v>
      </c>
      <c r="B379" s="16">
        <v>1</v>
      </c>
      <c r="C379" s="16">
        <v>1</v>
      </c>
      <c r="D379" s="16">
        <f t="shared" si="10"/>
        <v>1</v>
      </c>
      <c r="E379" s="18">
        <f t="shared" si="11"/>
        <v>5.6497175141242938E-3</v>
      </c>
      <c r="F379" s="17">
        <v>21.858883291267599</v>
      </c>
      <c r="G379" s="17">
        <v>4.2850536401511201E-3</v>
      </c>
      <c r="H379" s="17">
        <v>224.56934104131801</v>
      </c>
      <c r="I379" s="18">
        <v>4.4667505138846701E-2</v>
      </c>
    </row>
    <row r="380" spans="1:9" x14ac:dyDescent="0.3">
      <c r="A380" s="25">
        <v>377</v>
      </c>
      <c r="B380" s="16">
        <v>1</v>
      </c>
      <c r="C380" s="16">
        <v>0</v>
      </c>
      <c r="D380" s="16">
        <f t="shared" si="10"/>
        <v>0.5</v>
      </c>
      <c r="E380" s="18">
        <f t="shared" si="11"/>
        <v>2.8248587570621469E-3</v>
      </c>
      <c r="F380" s="17">
        <v>61.893355343211503</v>
      </c>
      <c r="G380" s="17">
        <v>1.2133115131299801E-2</v>
      </c>
      <c r="H380" s="17">
        <v>168.54233593727</v>
      </c>
      <c r="I380" s="18">
        <v>3.3523568362816301E-2</v>
      </c>
    </row>
    <row r="381" spans="1:9" x14ac:dyDescent="0.3">
      <c r="A381" s="25">
        <v>378</v>
      </c>
      <c r="B381" s="16">
        <v>1</v>
      </c>
      <c r="C381" s="16">
        <v>2</v>
      </c>
      <c r="D381" s="16">
        <f t="shared" si="10"/>
        <v>1.5</v>
      </c>
      <c r="E381" s="18">
        <f t="shared" si="11"/>
        <v>8.4745762711864406E-3</v>
      </c>
      <c r="F381" s="17">
        <v>34.305091410619497</v>
      </c>
      <c r="G381" s="17">
        <v>6.72491612979684E-3</v>
      </c>
      <c r="H381" s="17">
        <v>97.106010011632904</v>
      </c>
      <c r="I381" s="18">
        <v>1.9314672168047501E-2</v>
      </c>
    </row>
    <row r="382" spans="1:9" x14ac:dyDescent="0.3">
      <c r="A382" s="25">
        <v>379</v>
      </c>
      <c r="B382" s="16">
        <v>1</v>
      </c>
      <c r="C382" s="16">
        <v>0</v>
      </c>
      <c r="D382" s="16">
        <f t="shared" si="10"/>
        <v>0.5</v>
      </c>
      <c r="E382" s="18">
        <f t="shared" si="11"/>
        <v>2.8248587570621469E-3</v>
      </c>
      <c r="F382" s="17">
        <v>66.679412083826904</v>
      </c>
      <c r="G382" s="17">
        <v>1.30713382594015E-2</v>
      </c>
      <c r="H382" s="17">
        <v>55.8288191000496</v>
      </c>
      <c r="I382" s="18">
        <v>1.11045169945455E-2</v>
      </c>
    </row>
    <row r="383" spans="1:9" x14ac:dyDescent="0.3">
      <c r="A383" s="25">
        <v>380</v>
      </c>
      <c r="B383" s="16">
        <v>3</v>
      </c>
      <c r="C383" s="16">
        <v>1</v>
      </c>
      <c r="D383" s="16">
        <f t="shared" si="10"/>
        <v>2</v>
      </c>
      <c r="E383" s="18">
        <f t="shared" si="11"/>
        <v>1.1299435028248588E-2</v>
      </c>
      <c r="F383" s="17">
        <v>40.696512862958201</v>
      </c>
      <c r="G383" s="17">
        <v>7.9778430700776799E-3</v>
      </c>
      <c r="H383" s="17">
        <v>46.023598771685002</v>
      </c>
      <c r="I383" s="18">
        <v>9.1542297141274896E-3</v>
      </c>
    </row>
    <row r="384" spans="1:9" x14ac:dyDescent="0.3">
      <c r="A384" s="25">
        <v>381</v>
      </c>
      <c r="B384" s="16">
        <v>2</v>
      </c>
      <c r="C384" s="16">
        <v>2</v>
      </c>
      <c r="D384" s="16">
        <f t="shared" si="10"/>
        <v>2</v>
      </c>
      <c r="E384" s="18">
        <f t="shared" si="11"/>
        <v>1.1299435028248588E-2</v>
      </c>
      <c r="F384" s="17">
        <v>48.8365038034935</v>
      </c>
      <c r="G384" s="17">
        <v>9.5735466266482997E-3</v>
      </c>
      <c r="H384" s="17">
        <v>56.048953201263799</v>
      </c>
      <c r="I384" s="18">
        <v>1.1148302317384401E-2</v>
      </c>
    </row>
    <row r="385" spans="1:9" x14ac:dyDescent="0.3">
      <c r="A385" s="25">
        <v>382</v>
      </c>
      <c r="B385" s="16">
        <v>5</v>
      </c>
      <c r="C385" s="16">
        <v>3</v>
      </c>
      <c r="D385" s="16">
        <f t="shared" si="10"/>
        <v>4</v>
      </c>
      <c r="E385" s="18">
        <f t="shared" si="11"/>
        <v>2.2598870056497175E-2</v>
      </c>
      <c r="F385" s="17">
        <v>39.157092368295501</v>
      </c>
      <c r="G385" s="17">
        <v>7.6760664739689097E-3</v>
      </c>
      <c r="H385" s="17">
        <v>137.20841281189601</v>
      </c>
      <c r="I385" s="18">
        <v>2.7291158516784101E-2</v>
      </c>
    </row>
    <row r="386" spans="1:9" x14ac:dyDescent="0.3">
      <c r="A386" s="25">
        <v>383</v>
      </c>
      <c r="B386" s="16">
        <v>0</v>
      </c>
      <c r="C386" s="16">
        <v>5</v>
      </c>
      <c r="D386" s="16">
        <f t="shared" si="10"/>
        <v>2.5</v>
      </c>
      <c r="E386" s="18">
        <f t="shared" si="11"/>
        <v>1.4124293785310734E-2</v>
      </c>
      <c r="F386" s="17">
        <v>28.962368612343301</v>
      </c>
      <c r="G386" s="17">
        <v>5.6775683092328399E-3</v>
      </c>
      <c r="H386" s="17">
        <v>93.7211669047947</v>
      </c>
      <c r="I386" s="18">
        <v>1.86414168778649E-2</v>
      </c>
    </row>
    <row r="387" spans="1:9" x14ac:dyDescent="0.3">
      <c r="A387" s="25">
        <v>384</v>
      </c>
      <c r="B387" s="16">
        <v>0</v>
      </c>
      <c r="C387" s="16">
        <v>1</v>
      </c>
      <c r="D387" s="16">
        <f t="shared" si="10"/>
        <v>0.5</v>
      </c>
      <c r="E387" s="18">
        <f t="shared" si="11"/>
        <v>2.8248587570621469E-3</v>
      </c>
      <c r="F387" s="17">
        <v>13.7900830090335</v>
      </c>
      <c r="G387" s="17">
        <v>2.70330577314769E-3</v>
      </c>
      <c r="H387" s="17">
        <v>97.458039782158394</v>
      </c>
      <c r="I387" s="18">
        <v>1.9384691929031202E-2</v>
      </c>
    </row>
    <row r="388" spans="1:9" x14ac:dyDescent="0.3">
      <c r="A388" s="25">
        <v>385</v>
      </c>
      <c r="B388" s="16">
        <v>1</v>
      </c>
      <c r="C388" s="16">
        <v>0</v>
      </c>
      <c r="D388" s="16">
        <f t="shared" ref="D388:D403" si="12">AVERAGE(B388:C388)</f>
        <v>0.5</v>
      </c>
      <c r="E388" s="18">
        <f t="shared" ref="E388:E403" si="13">D388/$D$229</f>
        <v>2.8248587570621469E-3</v>
      </c>
      <c r="F388" s="17">
        <v>12.686575507762999</v>
      </c>
      <c r="G388" s="17">
        <v>2.4869823328216101E-3</v>
      </c>
      <c r="H388" s="17">
        <v>91.351691740768203</v>
      </c>
      <c r="I388" s="18">
        <v>1.8170121270126301E-2</v>
      </c>
    </row>
    <row r="389" spans="1:9" x14ac:dyDescent="0.3">
      <c r="A389" s="25">
        <v>386</v>
      </c>
      <c r="B389" s="16">
        <v>1</v>
      </c>
      <c r="C389" s="16">
        <v>0</v>
      </c>
      <c r="D389" s="16">
        <f t="shared" si="12"/>
        <v>0.5</v>
      </c>
      <c r="E389" s="18">
        <f t="shared" si="13"/>
        <v>2.8248587570621469E-3</v>
      </c>
      <c r="F389" s="17">
        <v>37.560106537729403</v>
      </c>
      <c r="G389" s="17">
        <v>7.3630051956157299E-3</v>
      </c>
      <c r="H389" s="17">
        <v>168.08104678085601</v>
      </c>
      <c r="I389" s="18">
        <v>3.3431816587311002E-2</v>
      </c>
    </row>
    <row r="390" spans="1:9" x14ac:dyDescent="0.3">
      <c r="A390" s="25">
        <v>387</v>
      </c>
      <c r="B390" s="16">
        <v>3</v>
      </c>
      <c r="C390" s="16">
        <v>0</v>
      </c>
      <c r="D390" s="16">
        <f t="shared" si="12"/>
        <v>1.5</v>
      </c>
      <c r="E390" s="18">
        <f t="shared" si="13"/>
        <v>8.4745762711864406E-3</v>
      </c>
      <c r="F390" s="17">
        <v>26.590571227618799</v>
      </c>
      <c r="G390" s="17">
        <v>5.2126187104043096E-3</v>
      </c>
      <c r="H390" s="17">
        <v>293.67991969927499</v>
      </c>
      <c r="I390" s="18">
        <v>5.84138033335991E-2</v>
      </c>
    </row>
    <row r="391" spans="1:9" x14ac:dyDescent="0.3">
      <c r="A391" s="25">
        <v>388</v>
      </c>
      <c r="B391" s="16">
        <v>3</v>
      </c>
      <c r="C391" s="16">
        <v>3</v>
      </c>
      <c r="D391" s="16">
        <f t="shared" si="12"/>
        <v>3</v>
      </c>
      <c r="E391" s="18">
        <f t="shared" si="13"/>
        <v>1.6949152542372881E-2</v>
      </c>
      <c r="F391" s="17">
        <v>20.168275527275298</v>
      </c>
      <c r="G391" s="17">
        <v>3.9536394111334304E-3</v>
      </c>
      <c r="H391" s="17">
        <v>46.586405589080101</v>
      </c>
      <c r="I391" s="18">
        <v>9.2661736522073705E-3</v>
      </c>
    </row>
    <row r="392" spans="1:9" x14ac:dyDescent="0.3">
      <c r="A392" s="25">
        <v>389</v>
      </c>
      <c r="B392" s="16">
        <v>0</v>
      </c>
      <c r="C392" s="16">
        <v>0</v>
      </c>
      <c r="D392" s="16">
        <f t="shared" si="12"/>
        <v>0</v>
      </c>
      <c r="E392" s="18">
        <f t="shared" si="13"/>
        <v>0</v>
      </c>
      <c r="F392" s="17">
        <v>21.406337759713502</v>
      </c>
      <c r="G392" s="17">
        <v>4.1963399647322796E-3</v>
      </c>
      <c r="H392" s="17">
        <v>145.19625339178</v>
      </c>
      <c r="I392" s="18">
        <v>2.8879963598082401E-2</v>
      </c>
    </row>
    <row r="393" spans="1:9" x14ac:dyDescent="0.3">
      <c r="A393" s="25">
        <v>390</v>
      </c>
      <c r="B393" s="16">
        <v>1</v>
      </c>
      <c r="C393" s="16">
        <v>1</v>
      </c>
      <c r="D393" s="16">
        <f t="shared" si="12"/>
        <v>1</v>
      </c>
      <c r="E393" s="18">
        <f t="shared" si="13"/>
        <v>5.6497175141242938E-3</v>
      </c>
      <c r="F393" s="17">
        <v>121.47194122744</v>
      </c>
      <c r="G393" s="17">
        <v>2.3812459996106299E-2</v>
      </c>
      <c r="H393" s="17">
        <v>112.51709076609799</v>
      </c>
      <c r="I393" s="18">
        <v>2.23799816426326E-2</v>
      </c>
    </row>
    <row r="394" spans="1:9" x14ac:dyDescent="0.3">
      <c r="A394" s="25">
        <v>391</v>
      </c>
      <c r="B394" s="16">
        <v>2</v>
      </c>
      <c r="C394" s="16">
        <v>0</v>
      </c>
      <c r="D394" s="16">
        <f t="shared" si="12"/>
        <v>1</v>
      </c>
      <c r="E394" s="18">
        <f t="shared" si="13"/>
        <v>5.6497175141242938E-3</v>
      </c>
      <c r="F394" s="17">
        <v>137.16584340607301</v>
      </c>
      <c r="G394" s="17">
        <v>2.6888976383637901E-2</v>
      </c>
      <c r="H394" s="17">
        <v>217.60868577815799</v>
      </c>
      <c r="I394" s="18">
        <v>4.3283010250563199E-2</v>
      </c>
    </row>
    <row r="395" spans="1:9" x14ac:dyDescent="0.3">
      <c r="A395" s="25">
        <v>392</v>
      </c>
      <c r="B395" s="16">
        <v>1</v>
      </c>
      <c r="C395" s="16">
        <v>0</v>
      </c>
      <c r="D395" s="16">
        <f t="shared" si="12"/>
        <v>0.5</v>
      </c>
      <c r="E395" s="18">
        <f t="shared" si="13"/>
        <v>2.8248587570621469E-3</v>
      </c>
      <c r="F395" s="17">
        <v>154.93588752307201</v>
      </c>
      <c r="G395" s="17">
        <v>3.03724842652878E-2</v>
      </c>
      <c r="H395" s="17">
        <v>295.37555370848099</v>
      </c>
      <c r="I395" s="18">
        <v>5.8751069945633498E-2</v>
      </c>
    </row>
    <row r="396" spans="1:9" x14ac:dyDescent="0.3">
      <c r="A396" s="25">
        <v>393</v>
      </c>
      <c r="B396" s="16">
        <v>0</v>
      </c>
      <c r="C396" s="16">
        <v>0</v>
      </c>
      <c r="D396" s="16">
        <f t="shared" si="12"/>
        <v>0</v>
      </c>
      <c r="E396" s="18">
        <f t="shared" si="13"/>
        <v>0</v>
      </c>
      <c r="F396" s="17">
        <v>94.481951426412493</v>
      </c>
      <c r="G396" s="17">
        <v>1.8521542225812902E-2</v>
      </c>
      <c r="H396" s="17">
        <v>139.443802338891</v>
      </c>
      <c r="I396" s="18">
        <v>2.7735784095330899E-2</v>
      </c>
    </row>
    <row r="397" spans="1:9" x14ac:dyDescent="0.3">
      <c r="A397" s="25">
        <v>394</v>
      </c>
      <c r="B397" s="16">
        <v>0</v>
      </c>
      <c r="C397" s="16">
        <v>0</v>
      </c>
      <c r="D397" s="16">
        <f t="shared" si="12"/>
        <v>0</v>
      </c>
      <c r="E397" s="18">
        <f t="shared" si="13"/>
        <v>0</v>
      </c>
      <c r="F397" s="17">
        <v>22.476940156202499</v>
      </c>
      <c r="G397" s="17">
        <v>4.4062129319420102E-3</v>
      </c>
      <c r="H397" s="17">
        <v>84.975643147468304</v>
      </c>
      <c r="I397" s="18">
        <v>1.6901906374957899E-2</v>
      </c>
    </row>
    <row r="398" spans="1:9" x14ac:dyDescent="0.3">
      <c r="A398" s="25">
        <v>395</v>
      </c>
      <c r="B398" s="16">
        <v>1</v>
      </c>
      <c r="C398" s="16">
        <v>0</v>
      </c>
      <c r="D398" s="16">
        <f t="shared" si="12"/>
        <v>0.5</v>
      </c>
      <c r="E398" s="18">
        <f t="shared" si="13"/>
        <v>2.8248587570621469E-3</v>
      </c>
      <c r="F398" s="17">
        <v>91.945657664544399</v>
      </c>
      <c r="G398" s="17">
        <v>1.80243459751185E-2</v>
      </c>
      <c r="H398" s="17">
        <v>165.472831027214</v>
      </c>
      <c r="I398" s="18">
        <v>3.2913034771241099E-2</v>
      </c>
    </row>
    <row r="399" spans="1:9" x14ac:dyDescent="0.3">
      <c r="A399" s="25">
        <v>396</v>
      </c>
      <c r="B399" s="16">
        <v>0</v>
      </c>
      <c r="C399" s="16">
        <v>0</v>
      </c>
      <c r="D399" s="16">
        <f t="shared" si="12"/>
        <v>0</v>
      </c>
      <c r="E399" s="18">
        <f t="shared" si="13"/>
        <v>0</v>
      </c>
      <c r="F399" s="17">
        <v>56.521129622192902</v>
      </c>
      <c r="G399" s="17">
        <v>1.1079983776197099E-2</v>
      </c>
      <c r="H399" s="17">
        <v>137.28840314056001</v>
      </c>
      <c r="I399" s="18">
        <v>2.7307068829385599E-2</v>
      </c>
    </row>
    <row r="400" spans="1:9" x14ac:dyDescent="0.3">
      <c r="A400" s="25">
        <v>397</v>
      </c>
      <c r="B400" s="16">
        <v>1</v>
      </c>
      <c r="C400" s="16">
        <v>0</v>
      </c>
      <c r="D400" s="16">
        <f t="shared" si="12"/>
        <v>0.5</v>
      </c>
      <c r="E400" s="18">
        <f t="shared" si="13"/>
        <v>2.8248587570621469E-3</v>
      </c>
      <c r="F400" s="17">
        <v>407.01358842529902</v>
      </c>
      <c r="G400" s="17">
        <v>7.9787930400339199E-2</v>
      </c>
      <c r="H400" s="17">
        <v>43.462557816696503</v>
      </c>
      <c r="I400" s="18">
        <v>8.6448311048280095E-3</v>
      </c>
    </row>
    <row r="401" spans="1:9" x14ac:dyDescent="0.3">
      <c r="A401" s="25">
        <v>398</v>
      </c>
      <c r="B401" s="16">
        <v>3</v>
      </c>
      <c r="C401" s="16">
        <v>3</v>
      </c>
      <c r="D401" s="16">
        <f t="shared" si="12"/>
        <v>3</v>
      </c>
      <c r="E401" s="18">
        <f t="shared" si="13"/>
        <v>1.6949152542372881E-2</v>
      </c>
      <c r="F401" s="17">
        <v>192.52402665115801</v>
      </c>
      <c r="G401" s="17">
        <v>3.7740984762367202E-2</v>
      </c>
      <c r="H401" s="17">
        <v>53.168154507164701</v>
      </c>
      <c r="I401" s="18">
        <v>1.05753029494566E-2</v>
      </c>
    </row>
    <row r="402" spans="1:9" x14ac:dyDescent="0.3">
      <c r="A402" s="25">
        <v>399</v>
      </c>
      <c r="B402" s="16">
        <v>1</v>
      </c>
      <c r="C402" s="16">
        <v>1</v>
      </c>
      <c r="D402" s="16">
        <f t="shared" si="12"/>
        <v>1</v>
      </c>
      <c r="E402" s="18">
        <f t="shared" si="13"/>
        <v>5.6497175141242938E-3</v>
      </c>
      <c r="F402" s="17">
        <v>132.61499807374699</v>
      </c>
      <c r="G402" s="17">
        <v>2.5996862358543298E-2</v>
      </c>
      <c r="H402" s="17">
        <v>317.38257902952802</v>
      </c>
      <c r="I402" s="18">
        <v>6.3128332273876903E-2</v>
      </c>
    </row>
    <row r="403" spans="1:9" ht="17.25" thickBot="1" x14ac:dyDescent="0.35">
      <c r="A403" s="26">
        <v>400</v>
      </c>
      <c r="B403" s="20">
        <v>0</v>
      </c>
      <c r="C403" s="20">
        <v>0</v>
      </c>
      <c r="D403" s="20">
        <f t="shared" si="12"/>
        <v>0</v>
      </c>
      <c r="E403" s="18">
        <f t="shared" si="13"/>
        <v>0</v>
      </c>
      <c r="F403" s="21">
        <v>153.11192447446999</v>
      </c>
      <c r="G403" s="21">
        <v>3.00149280536199E-2</v>
      </c>
      <c r="H403" s="21">
        <v>312.696791122072</v>
      </c>
      <c r="I403" s="22">
        <v>6.2196315220857397E-2</v>
      </c>
    </row>
  </sheetData>
  <mergeCells count="3">
    <mergeCell ref="F1:I1"/>
    <mergeCell ref="B1:E1"/>
    <mergeCell ref="A1:A2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A4" sqref="A1:E6"/>
    </sheetView>
  </sheetViews>
  <sheetFormatPr defaultRowHeight="14.25" x14ac:dyDescent="0.3"/>
  <cols>
    <col min="1" max="1" width="32.75" style="9" customWidth="1"/>
    <col min="2" max="5" width="23.5" style="9" customWidth="1"/>
    <col min="6" max="16384" width="9" style="9"/>
  </cols>
  <sheetData>
    <row r="1" spans="1:5" x14ac:dyDescent="0.3">
      <c r="A1" s="8" t="s">
        <v>1862</v>
      </c>
      <c r="B1" s="8" t="s">
        <v>1801</v>
      </c>
      <c r="C1" s="8" t="s">
        <v>1802</v>
      </c>
      <c r="D1" s="8" t="s">
        <v>1803</v>
      </c>
      <c r="E1" s="8" t="s">
        <v>1804</v>
      </c>
    </row>
    <row r="2" spans="1:5" x14ac:dyDescent="0.3">
      <c r="A2" s="9" t="s">
        <v>1863</v>
      </c>
      <c r="B2" s="9">
        <v>477142535.8125</v>
      </c>
      <c r="C2" s="9">
        <v>631138710.8125</v>
      </c>
      <c r="D2" s="9">
        <v>554140623.3125</v>
      </c>
      <c r="E2" s="9">
        <f>D2/$D$2</f>
        <v>1</v>
      </c>
    </row>
    <row r="3" spans="1:5" x14ac:dyDescent="0.3">
      <c r="A3" s="9" t="s">
        <v>1864</v>
      </c>
      <c r="B3" s="9">
        <v>9469715.25</v>
      </c>
      <c r="C3" s="9">
        <v>27099335</v>
      </c>
      <c r="D3" s="9">
        <v>18284525.125</v>
      </c>
      <c r="E3" s="9">
        <f t="shared" ref="E3:E6" si="0">D3/$D$2</f>
        <v>3.299618247747322E-2</v>
      </c>
    </row>
    <row r="4" spans="1:5" x14ac:dyDescent="0.3">
      <c r="A4" s="9" t="s">
        <v>1865</v>
      </c>
      <c r="B4" s="9">
        <v>15461208.75</v>
      </c>
      <c r="C4" s="9">
        <v>19935640.5</v>
      </c>
      <c r="D4" s="9">
        <v>17698424.625</v>
      </c>
      <c r="E4" s="9">
        <f t="shared" si="0"/>
        <v>3.1938507809089495E-2</v>
      </c>
    </row>
    <row r="5" spans="1:5" x14ac:dyDescent="0.3">
      <c r="A5" s="9" t="s">
        <v>1866</v>
      </c>
      <c r="B5" s="9">
        <v>24210725.5</v>
      </c>
      <c r="C5" s="9">
        <v>0</v>
      </c>
      <c r="D5" s="9">
        <v>12105362.75</v>
      </c>
      <c r="E5" s="9">
        <f t="shared" si="0"/>
        <v>2.1845290239934902E-2</v>
      </c>
    </row>
    <row r="6" spans="1:5" x14ac:dyDescent="0.3">
      <c r="A6" s="9" t="s">
        <v>1867</v>
      </c>
      <c r="B6" s="9">
        <v>19225506</v>
      </c>
      <c r="C6" s="9">
        <v>0</v>
      </c>
      <c r="D6" s="9">
        <v>9612753</v>
      </c>
      <c r="E6" s="9">
        <f t="shared" si="0"/>
        <v>1.7347136440814627E-2</v>
      </c>
    </row>
    <row r="7" spans="1:5" ht="16.5" x14ac:dyDescent="0.3">
      <c r="A7" s="10"/>
      <c r="B7" s="10"/>
      <c r="C7" s="10"/>
      <c r="D7" s="10"/>
    </row>
    <row r="8" spans="1:5" ht="16.5" x14ac:dyDescent="0.3">
      <c r="A8" s="10"/>
      <c r="B8" s="10"/>
      <c r="C8" s="10"/>
      <c r="D8" s="10"/>
    </row>
    <row r="9" spans="1:5" ht="16.5" x14ac:dyDescent="0.3">
      <c r="A9" s="10"/>
      <c r="B9" s="10"/>
      <c r="C9" s="10"/>
      <c r="D9" s="10"/>
    </row>
    <row r="10" spans="1:5" ht="16.5" x14ac:dyDescent="0.3">
      <c r="A10" s="10"/>
      <c r="B10" s="10"/>
      <c r="C10" s="10"/>
      <c r="D10" s="10"/>
    </row>
    <row r="11" spans="1:5" ht="16.5" x14ac:dyDescent="0.3">
      <c r="A11" s="10"/>
      <c r="B11" s="10"/>
      <c r="C11" s="10"/>
      <c r="D11" s="10"/>
    </row>
    <row r="12" spans="1:5" ht="16.5" x14ac:dyDescent="0.3">
      <c r="A12" s="10"/>
      <c r="B12" s="10"/>
      <c r="C12" s="10"/>
      <c r="D12" s="10"/>
    </row>
    <row r="13" spans="1:5" ht="16.5" x14ac:dyDescent="0.3">
      <c r="A13" s="10"/>
      <c r="B13" s="10"/>
      <c r="C13" s="10"/>
      <c r="D13" s="10"/>
    </row>
    <row r="14" spans="1:5" ht="16.5" x14ac:dyDescent="0.3">
      <c r="A14" s="10"/>
      <c r="B14" s="10"/>
      <c r="C14" s="10"/>
      <c r="D14" s="10"/>
    </row>
    <row r="15" spans="1:5" ht="16.5" x14ac:dyDescent="0.3">
      <c r="A15" s="10"/>
      <c r="B15" s="10"/>
      <c r="C15" s="10"/>
      <c r="D15" s="10"/>
    </row>
    <row r="16" spans="1:5" ht="16.5" x14ac:dyDescent="0.3">
      <c r="A16" s="10"/>
      <c r="B16" s="10"/>
      <c r="C16" s="10"/>
      <c r="D16" s="10"/>
    </row>
    <row r="17" spans="1:4" ht="16.5" x14ac:dyDescent="0.3">
      <c r="A17" s="10"/>
      <c r="B17" s="10"/>
      <c r="C17" s="10"/>
      <c r="D17" s="10"/>
    </row>
    <row r="18" spans="1:4" ht="16.5" x14ac:dyDescent="0.3">
      <c r="A18" s="10"/>
      <c r="B18" s="10"/>
      <c r="C18" s="10"/>
      <c r="D18" s="10"/>
    </row>
    <row r="19" spans="1:4" ht="16.5" x14ac:dyDescent="0.3">
      <c r="A19" s="10"/>
      <c r="B19" s="10"/>
      <c r="C19" s="10"/>
      <c r="D19" s="10"/>
    </row>
    <row r="20" spans="1:4" ht="16.5" x14ac:dyDescent="0.3">
      <c r="A20" s="10"/>
      <c r="B20" s="10"/>
      <c r="C20" s="10"/>
      <c r="D20" s="10"/>
    </row>
    <row r="21" spans="1:4" ht="16.5" x14ac:dyDescent="0.3">
      <c r="A21" s="10"/>
      <c r="B21" s="10"/>
      <c r="C21" s="10"/>
      <c r="D21" s="10"/>
    </row>
    <row r="22" spans="1:4" ht="16.5" x14ac:dyDescent="0.3">
      <c r="A22" s="10"/>
      <c r="B22" s="10"/>
      <c r="C22" s="10"/>
      <c r="D22" s="10"/>
    </row>
    <row r="23" spans="1:4" ht="16.5" x14ac:dyDescent="0.3">
      <c r="A23" s="10"/>
      <c r="B23" s="10"/>
      <c r="C23" s="10"/>
      <c r="D23" s="10"/>
    </row>
    <row r="24" spans="1:4" ht="16.5" x14ac:dyDescent="0.3">
      <c r="A24" s="10"/>
      <c r="B24" s="10"/>
      <c r="C24" s="10"/>
      <c r="D24" s="10"/>
    </row>
    <row r="25" spans="1:4" ht="16.5" x14ac:dyDescent="0.3">
      <c r="A25" s="10"/>
      <c r="B25" s="10"/>
      <c r="C25" s="10"/>
      <c r="D25" s="10"/>
    </row>
    <row r="26" spans="1:4" ht="16.5" x14ac:dyDescent="0.3">
      <c r="A26" s="10"/>
      <c r="B26" s="10"/>
      <c r="C26" s="10"/>
      <c r="D26" s="10"/>
    </row>
    <row r="27" spans="1:4" ht="16.5" x14ac:dyDescent="0.3">
      <c r="A27" s="10"/>
      <c r="B27" s="10"/>
      <c r="C27" s="10"/>
      <c r="D27" s="10"/>
    </row>
    <row r="28" spans="1:4" ht="16.5" x14ac:dyDescent="0.3">
      <c r="A28" s="10"/>
      <c r="B28" s="10"/>
      <c r="C28" s="10"/>
      <c r="D28" s="10"/>
    </row>
    <row r="29" spans="1:4" ht="16.5" x14ac:dyDescent="0.3">
      <c r="A29" s="10"/>
      <c r="B29" s="10"/>
      <c r="C29" s="10"/>
      <c r="D29" s="10"/>
    </row>
    <row r="30" spans="1:4" ht="16.5" x14ac:dyDescent="0.3">
      <c r="A30" s="10"/>
      <c r="B30" s="10"/>
      <c r="C30" s="10"/>
      <c r="D30" s="10"/>
    </row>
    <row r="31" spans="1:4" ht="16.5" x14ac:dyDescent="0.3">
      <c r="A31" s="10"/>
      <c r="B31" s="10"/>
      <c r="C31" s="10"/>
      <c r="D31" s="10"/>
    </row>
    <row r="32" spans="1:4" ht="16.5" x14ac:dyDescent="0.3">
      <c r="A32" s="10"/>
      <c r="B32" s="10"/>
      <c r="C32" s="10"/>
      <c r="D32" s="10"/>
    </row>
    <row r="33" spans="1:4" ht="16.5" x14ac:dyDescent="0.3">
      <c r="A33" s="10"/>
      <c r="B33" s="10"/>
      <c r="C33" s="10"/>
      <c r="D33" s="10"/>
    </row>
    <row r="34" spans="1:4" ht="16.5" x14ac:dyDescent="0.3">
      <c r="A34" s="10"/>
      <c r="B34" s="10"/>
      <c r="C34" s="10"/>
      <c r="D34" s="10"/>
    </row>
    <row r="35" spans="1:4" ht="16.5" x14ac:dyDescent="0.3">
      <c r="A35" s="10"/>
      <c r="B35" s="10"/>
      <c r="C35" s="10"/>
      <c r="D35" s="10"/>
    </row>
    <row r="36" spans="1:4" ht="16.5" x14ac:dyDescent="0.3">
      <c r="A36" s="10"/>
      <c r="B36" s="10"/>
      <c r="C36" s="10"/>
      <c r="D36" s="10"/>
    </row>
    <row r="37" spans="1:4" ht="16.5" x14ac:dyDescent="0.3">
      <c r="A37" s="10"/>
      <c r="B37" s="10"/>
      <c r="C37" s="10"/>
      <c r="D37" s="10"/>
    </row>
    <row r="38" spans="1:4" ht="16.5" x14ac:dyDescent="0.3">
      <c r="A38" s="10"/>
      <c r="B38" s="10"/>
      <c r="C38" s="10"/>
      <c r="D38" s="10"/>
    </row>
    <row r="39" spans="1:4" ht="16.5" x14ac:dyDescent="0.3">
      <c r="A39" s="10"/>
      <c r="B39" s="10"/>
      <c r="C39" s="10"/>
      <c r="D39" s="10"/>
    </row>
    <row r="40" spans="1:4" ht="16.5" x14ac:dyDescent="0.3">
      <c r="A40" s="10"/>
      <c r="B40" s="10"/>
      <c r="C40" s="10"/>
      <c r="D40" s="10"/>
    </row>
    <row r="41" spans="1:4" ht="16.5" x14ac:dyDescent="0.3">
      <c r="A41" s="10"/>
      <c r="B41" s="10"/>
      <c r="C41" s="10"/>
      <c r="D41" s="10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D41" sqref="D41"/>
    </sheetView>
  </sheetViews>
  <sheetFormatPr defaultRowHeight="14.25" x14ac:dyDescent="0.3"/>
  <cols>
    <col min="1" max="1" width="32.75" style="9" customWidth="1"/>
    <col min="2" max="5" width="23.5" style="9" customWidth="1"/>
    <col min="6" max="16384" width="9" style="9"/>
  </cols>
  <sheetData>
    <row r="1" spans="1:5" x14ac:dyDescent="0.3">
      <c r="A1" s="8" t="s">
        <v>1869</v>
      </c>
      <c r="B1" s="8" t="s">
        <v>1801</v>
      </c>
      <c r="C1" s="8" t="s">
        <v>1802</v>
      </c>
      <c r="D1" s="8" t="s">
        <v>1803</v>
      </c>
      <c r="E1" s="8" t="s">
        <v>1804</v>
      </c>
    </row>
    <row r="2" spans="1:5" x14ac:dyDescent="0.3">
      <c r="A2" s="9" t="s">
        <v>1868</v>
      </c>
      <c r="B2" s="9">
        <v>0</v>
      </c>
      <c r="C2" s="9">
        <v>4052083.828125</v>
      </c>
      <c r="D2" s="9">
        <v>2026041.9140625</v>
      </c>
      <c r="E2" s="9">
        <f>D2/$D$2</f>
        <v>1</v>
      </c>
    </row>
    <row r="3" spans="1:5" ht="16.5" x14ac:dyDescent="0.3">
      <c r="A3" s="10"/>
      <c r="B3" s="10"/>
      <c r="C3" s="10"/>
      <c r="D3" s="10"/>
    </row>
    <row r="4" spans="1:5" ht="16.5" x14ac:dyDescent="0.3">
      <c r="A4" s="10"/>
      <c r="B4" s="10"/>
      <c r="C4" s="10"/>
      <c r="D4" s="10"/>
    </row>
    <row r="5" spans="1:5" ht="16.5" x14ac:dyDescent="0.3">
      <c r="A5" s="10"/>
      <c r="B5" s="10"/>
      <c r="C5" s="10"/>
      <c r="D5" s="10"/>
    </row>
    <row r="6" spans="1:5" ht="16.5" x14ac:dyDescent="0.3">
      <c r="A6" s="10"/>
      <c r="B6" s="10"/>
      <c r="C6" s="10"/>
      <c r="D6" s="10"/>
    </row>
    <row r="7" spans="1:5" ht="16.5" x14ac:dyDescent="0.3">
      <c r="A7" s="10"/>
      <c r="B7" s="10"/>
      <c r="C7" s="10"/>
      <c r="D7" s="10"/>
    </row>
    <row r="8" spans="1:5" ht="16.5" x14ac:dyDescent="0.3">
      <c r="A8" s="10"/>
      <c r="B8" s="10"/>
      <c r="C8" s="10"/>
      <c r="D8" s="10"/>
    </row>
    <row r="9" spans="1:5" ht="16.5" x14ac:dyDescent="0.3">
      <c r="A9" s="10"/>
      <c r="B9" s="10"/>
      <c r="C9" s="10"/>
      <c r="D9" s="10"/>
    </row>
    <row r="10" spans="1:5" ht="16.5" x14ac:dyDescent="0.3">
      <c r="A10" s="10"/>
      <c r="B10" s="10"/>
      <c r="C10" s="10"/>
      <c r="D10" s="10"/>
    </row>
    <row r="11" spans="1:5" ht="16.5" x14ac:dyDescent="0.3">
      <c r="A11" s="10"/>
      <c r="B11" s="10"/>
      <c r="C11" s="10"/>
      <c r="D11" s="10"/>
    </row>
    <row r="12" spans="1:5" ht="16.5" x14ac:dyDescent="0.3">
      <c r="A12" s="10"/>
      <c r="B12" s="10"/>
      <c r="C12" s="10"/>
      <c r="D12" s="10"/>
    </row>
    <row r="13" spans="1:5" ht="16.5" x14ac:dyDescent="0.3">
      <c r="A13" s="10"/>
      <c r="B13" s="10"/>
      <c r="C13" s="10"/>
      <c r="D13" s="10"/>
    </row>
    <row r="14" spans="1:5" ht="16.5" x14ac:dyDescent="0.3">
      <c r="A14" s="10"/>
      <c r="B14" s="10"/>
      <c r="C14" s="10"/>
      <c r="D14" s="10"/>
    </row>
    <row r="15" spans="1:5" ht="16.5" x14ac:dyDescent="0.3">
      <c r="A15" s="10"/>
      <c r="B15" s="10"/>
      <c r="C15" s="10"/>
      <c r="D15" s="10"/>
    </row>
    <row r="16" spans="1:5" ht="16.5" x14ac:dyDescent="0.3">
      <c r="A16" s="10"/>
      <c r="B16" s="10"/>
      <c r="C16" s="10"/>
      <c r="D16" s="10"/>
    </row>
    <row r="17" spans="1:4" ht="16.5" x14ac:dyDescent="0.3">
      <c r="A17" s="10"/>
      <c r="B17" s="10"/>
      <c r="C17" s="10"/>
      <c r="D17" s="10"/>
    </row>
    <row r="18" spans="1:4" ht="16.5" x14ac:dyDescent="0.3">
      <c r="A18" s="10"/>
      <c r="B18" s="10"/>
      <c r="C18" s="10"/>
      <c r="D18" s="10"/>
    </row>
    <row r="19" spans="1:4" ht="16.5" x14ac:dyDescent="0.3">
      <c r="A19" s="10"/>
      <c r="B19" s="10"/>
      <c r="C19" s="10"/>
      <c r="D19" s="10"/>
    </row>
    <row r="20" spans="1:4" ht="16.5" x14ac:dyDescent="0.3">
      <c r="A20" s="10"/>
      <c r="B20" s="10"/>
      <c r="C20" s="10"/>
      <c r="D20" s="10"/>
    </row>
    <row r="21" spans="1:4" ht="16.5" x14ac:dyDescent="0.3">
      <c r="A21" s="10"/>
      <c r="B21" s="10"/>
      <c r="C21" s="10"/>
      <c r="D21" s="10"/>
    </row>
    <row r="22" spans="1:4" ht="16.5" x14ac:dyDescent="0.3">
      <c r="A22" s="10"/>
      <c r="B22" s="10"/>
      <c r="C22" s="10"/>
      <c r="D22" s="10"/>
    </row>
    <row r="23" spans="1:4" ht="16.5" x14ac:dyDescent="0.3">
      <c r="A23" s="10"/>
      <c r="B23" s="10"/>
      <c r="C23" s="10"/>
      <c r="D23" s="10"/>
    </row>
    <row r="24" spans="1:4" ht="16.5" x14ac:dyDescent="0.3">
      <c r="A24" s="10"/>
      <c r="B24" s="10"/>
      <c r="C24" s="10"/>
      <c r="D24" s="10"/>
    </row>
    <row r="25" spans="1:4" ht="16.5" x14ac:dyDescent="0.3">
      <c r="A25" s="10"/>
      <c r="B25" s="10"/>
      <c r="C25" s="10"/>
      <c r="D25" s="10"/>
    </row>
    <row r="26" spans="1:4" ht="16.5" x14ac:dyDescent="0.3">
      <c r="A26" s="10"/>
      <c r="B26" s="10"/>
      <c r="C26" s="10"/>
      <c r="D26" s="10"/>
    </row>
    <row r="27" spans="1:4" ht="16.5" x14ac:dyDescent="0.3">
      <c r="A27" s="10"/>
      <c r="B27" s="10"/>
      <c r="C27" s="10"/>
      <c r="D27" s="10"/>
    </row>
    <row r="28" spans="1:4" ht="16.5" x14ac:dyDescent="0.3">
      <c r="A28" s="10"/>
      <c r="B28" s="10"/>
      <c r="C28" s="10"/>
      <c r="D28" s="10"/>
    </row>
    <row r="29" spans="1:4" ht="16.5" x14ac:dyDescent="0.3">
      <c r="A29" s="10"/>
      <c r="B29" s="10"/>
      <c r="C29" s="10"/>
      <c r="D29" s="10"/>
    </row>
    <row r="30" spans="1:4" ht="16.5" x14ac:dyDescent="0.3">
      <c r="A30" s="10"/>
      <c r="B30" s="10"/>
      <c r="C30" s="10"/>
      <c r="D30" s="10"/>
    </row>
    <row r="31" spans="1:4" ht="16.5" x14ac:dyDescent="0.3">
      <c r="A31" s="10"/>
      <c r="B31" s="10"/>
      <c r="C31" s="10"/>
      <c r="D31" s="10"/>
    </row>
    <row r="32" spans="1:4" ht="16.5" x14ac:dyDescent="0.3">
      <c r="A32" s="10"/>
      <c r="B32" s="10"/>
      <c r="C32" s="10"/>
      <c r="D32" s="10"/>
    </row>
    <row r="33" spans="1:4" ht="16.5" x14ac:dyDescent="0.3">
      <c r="A33" s="10"/>
      <c r="B33" s="10"/>
      <c r="C33" s="10"/>
      <c r="D33" s="10"/>
    </row>
    <row r="34" spans="1:4" ht="16.5" x14ac:dyDescent="0.3">
      <c r="A34" s="10"/>
      <c r="B34" s="10"/>
      <c r="C34" s="10"/>
      <c r="D34" s="10"/>
    </row>
    <row r="35" spans="1:4" ht="16.5" x14ac:dyDescent="0.3">
      <c r="A35" s="10"/>
      <c r="B35" s="10"/>
      <c r="C35" s="10"/>
      <c r="D35" s="10"/>
    </row>
    <row r="36" spans="1:4" ht="16.5" x14ac:dyDescent="0.3">
      <c r="A36" s="10"/>
      <c r="B36" s="10"/>
      <c r="C36" s="10"/>
      <c r="D36" s="10"/>
    </row>
    <row r="37" spans="1:4" ht="16.5" x14ac:dyDescent="0.3">
      <c r="A37" s="10"/>
      <c r="B37" s="10"/>
      <c r="C37" s="10"/>
      <c r="D37" s="10"/>
    </row>
    <row r="38" spans="1:4" ht="16.5" x14ac:dyDescent="0.3">
      <c r="A38" s="10"/>
      <c r="B38" s="10"/>
      <c r="C38" s="10"/>
      <c r="D38" s="10"/>
    </row>
    <row r="39" spans="1:4" ht="16.5" x14ac:dyDescent="0.3">
      <c r="A39" s="10"/>
      <c r="B39" s="10"/>
      <c r="C39" s="10"/>
      <c r="D39" s="10"/>
    </row>
    <row r="40" spans="1:4" ht="16.5" x14ac:dyDescent="0.3">
      <c r="A40" s="10"/>
      <c r="B40" s="10"/>
      <c r="C40" s="10"/>
      <c r="D40" s="10"/>
    </row>
    <row r="41" spans="1:4" ht="16.5" x14ac:dyDescent="0.3">
      <c r="A41" s="10"/>
      <c r="B41" s="10"/>
      <c r="C41" s="10"/>
      <c r="D41" s="10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3"/>
  <sheetViews>
    <sheetView workbookViewId="0">
      <selection activeCell="B2" sqref="B2"/>
    </sheetView>
  </sheetViews>
  <sheetFormatPr defaultRowHeight="16.5" x14ac:dyDescent="0.3"/>
  <cols>
    <col min="1" max="5" width="26.375" style="10" customWidth="1"/>
  </cols>
  <sheetData>
    <row r="1" spans="1:5" x14ac:dyDescent="0.3">
      <c r="A1" s="35" t="s">
        <v>12</v>
      </c>
      <c r="B1" s="32" t="s">
        <v>1875</v>
      </c>
      <c r="C1" s="38"/>
      <c r="D1" s="38"/>
      <c r="E1" s="39"/>
    </row>
    <row r="2" spans="1:5" x14ac:dyDescent="0.3">
      <c r="A2" s="36"/>
      <c r="B2" s="12" t="s">
        <v>0</v>
      </c>
      <c r="C2" s="13" t="s">
        <v>3</v>
      </c>
      <c r="D2" s="13" t="s">
        <v>6</v>
      </c>
      <c r="E2" s="14" t="s">
        <v>1758</v>
      </c>
    </row>
    <row r="3" spans="1:5" x14ac:dyDescent="0.3">
      <c r="A3" s="25">
        <v>0</v>
      </c>
      <c r="B3" s="15">
        <v>3</v>
      </c>
      <c r="C3" s="16">
        <v>6</v>
      </c>
      <c r="D3" s="16">
        <f>AVERAGE(B3:C3)</f>
        <v>4.5</v>
      </c>
      <c r="E3" s="18">
        <f t="shared" ref="E3:E66" si="0">D3/$D$97</f>
        <v>2.0833333333333332E-2</v>
      </c>
    </row>
    <row r="4" spans="1:5" x14ac:dyDescent="0.3">
      <c r="A4" s="25">
        <v>1</v>
      </c>
      <c r="B4" s="15">
        <v>79</v>
      </c>
      <c r="C4" s="16">
        <v>100</v>
      </c>
      <c r="D4" s="16">
        <f t="shared" ref="D4:D67" si="1">AVERAGE(B4:C4)</f>
        <v>89.5</v>
      </c>
      <c r="E4" s="18">
        <f t="shared" si="0"/>
        <v>0.41435185185185186</v>
      </c>
    </row>
    <row r="5" spans="1:5" x14ac:dyDescent="0.3">
      <c r="A5" s="25">
        <v>2</v>
      </c>
      <c r="B5" s="15">
        <v>10</v>
      </c>
      <c r="C5" s="16">
        <v>9</v>
      </c>
      <c r="D5" s="16">
        <f t="shared" si="1"/>
        <v>9.5</v>
      </c>
      <c r="E5" s="18">
        <f t="shared" si="0"/>
        <v>4.3981481481481483E-2</v>
      </c>
    </row>
    <row r="6" spans="1:5" x14ac:dyDescent="0.3">
      <c r="A6" s="25">
        <v>3</v>
      </c>
      <c r="B6" s="15">
        <v>4</v>
      </c>
      <c r="C6" s="16">
        <v>1</v>
      </c>
      <c r="D6" s="16">
        <f t="shared" si="1"/>
        <v>2.5</v>
      </c>
      <c r="E6" s="18">
        <f t="shared" si="0"/>
        <v>1.1574074074074073E-2</v>
      </c>
    </row>
    <row r="7" spans="1:5" x14ac:dyDescent="0.3">
      <c r="A7" s="25">
        <v>4</v>
      </c>
      <c r="B7" s="15">
        <v>3</v>
      </c>
      <c r="C7" s="16">
        <v>2</v>
      </c>
      <c r="D7" s="16">
        <f t="shared" si="1"/>
        <v>2.5</v>
      </c>
      <c r="E7" s="18">
        <f t="shared" si="0"/>
        <v>1.1574074074074073E-2</v>
      </c>
    </row>
    <row r="8" spans="1:5" x14ac:dyDescent="0.3">
      <c r="A8" s="25">
        <v>5</v>
      </c>
      <c r="B8" s="15">
        <v>1</v>
      </c>
      <c r="C8" s="16">
        <v>0</v>
      </c>
      <c r="D8" s="16">
        <f t="shared" si="1"/>
        <v>0.5</v>
      </c>
      <c r="E8" s="18">
        <f t="shared" si="0"/>
        <v>2.3148148148148147E-3</v>
      </c>
    </row>
    <row r="9" spans="1:5" x14ac:dyDescent="0.3">
      <c r="A9" s="25">
        <v>6</v>
      </c>
      <c r="B9" s="15">
        <v>0</v>
      </c>
      <c r="C9" s="16">
        <v>0</v>
      </c>
      <c r="D9" s="16">
        <f t="shared" si="1"/>
        <v>0</v>
      </c>
      <c r="E9" s="18">
        <f t="shared" si="0"/>
        <v>0</v>
      </c>
    </row>
    <row r="10" spans="1:5" x14ac:dyDescent="0.3">
      <c r="A10" s="25">
        <v>7</v>
      </c>
      <c r="B10" s="15">
        <v>0</v>
      </c>
      <c r="C10" s="16">
        <v>0</v>
      </c>
      <c r="D10" s="16">
        <f t="shared" si="1"/>
        <v>0</v>
      </c>
      <c r="E10" s="18">
        <f t="shared" si="0"/>
        <v>0</v>
      </c>
    </row>
    <row r="11" spans="1:5" x14ac:dyDescent="0.3">
      <c r="A11" s="25">
        <v>8</v>
      </c>
      <c r="B11" s="15">
        <v>6</v>
      </c>
      <c r="C11" s="16">
        <v>6</v>
      </c>
      <c r="D11" s="16">
        <f t="shared" si="1"/>
        <v>6</v>
      </c>
      <c r="E11" s="18">
        <f t="shared" si="0"/>
        <v>2.7777777777777776E-2</v>
      </c>
    </row>
    <row r="12" spans="1:5" x14ac:dyDescent="0.3">
      <c r="A12" s="25">
        <v>9</v>
      </c>
      <c r="B12" s="15">
        <v>6</v>
      </c>
      <c r="C12" s="16">
        <v>6</v>
      </c>
      <c r="D12" s="16">
        <f t="shared" si="1"/>
        <v>6</v>
      </c>
      <c r="E12" s="18">
        <f t="shared" si="0"/>
        <v>2.7777777777777776E-2</v>
      </c>
    </row>
    <row r="13" spans="1:5" x14ac:dyDescent="0.3">
      <c r="A13" s="25">
        <v>10</v>
      </c>
      <c r="B13" s="15">
        <v>1</v>
      </c>
      <c r="C13" s="16">
        <v>1</v>
      </c>
      <c r="D13" s="16">
        <f t="shared" si="1"/>
        <v>1</v>
      </c>
      <c r="E13" s="18">
        <f t="shared" si="0"/>
        <v>4.6296296296296294E-3</v>
      </c>
    </row>
    <row r="14" spans="1:5" x14ac:dyDescent="0.3">
      <c r="A14" s="25">
        <v>11</v>
      </c>
      <c r="B14" s="15">
        <v>2</v>
      </c>
      <c r="C14" s="16">
        <v>2</v>
      </c>
      <c r="D14" s="16">
        <f t="shared" si="1"/>
        <v>2</v>
      </c>
      <c r="E14" s="18">
        <f t="shared" si="0"/>
        <v>9.2592592592592587E-3</v>
      </c>
    </row>
    <row r="15" spans="1:5" x14ac:dyDescent="0.3">
      <c r="A15" s="25">
        <v>12</v>
      </c>
      <c r="B15" s="15">
        <v>5</v>
      </c>
      <c r="C15" s="16">
        <v>3</v>
      </c>
      <c r="D15" s="16">
        <f t="shared" si="1"/>
        <v>4</v>
      </c>
      <c r="E15" s="18">
        <f t="shared" si="0"/>
        <v>1.8518518518518517E-2</v>
      </c>
    </row>
    <row r="16" spans="1:5" x14ac:dyDescent="0.3">
      <c r="A16" s="25">
        <v>13</v>
      </c>
      <c r="B16" s="15">
        <v>1</v>
      </c>
      <c r="C16" s="16">
        <v>0</v>
      </c>
      <c r="D16" s="16">
        <f t="shared" si="1"/>
        <v>0.5</v>
      </c>
      <c r="E16" s="18">
        <f t="shared" si="0"/>
        <v>2.3148148148148147E-3</v>
      </c>
    </row>
    <row r="17" spans="1:5" x14ac:dyDescent="0.3">
      <c r="A17" s="25">
        <v>14</v>
      </c>
      <c r="B17" s="15">
        <v>20</v>
      </c>
      <c r="C17" s="16">
        <v>12</v>
      </c>
      <c r="D17" s="16">
        <f t="shared" si="1"/>
        <v>16</v>
      </c>
      <c r="E17" s="18">
        <f t="shared" si="0"/>
        <v>7.407407407407407E-2</v>
      </c>
    </row>
    <row r="18" spans="1:5" x14ac:dyDescent="0.3">
      <c r="A18" s="25">
        <v>15</v>
      </c>
      <c r="B18" s="15">
        <v>2</v>
      </c>
      <c r="C18" s="16">
        <v>2</v>
      </c>
      <c r="D18" s="16">
        <f t="shared" si="1"/>
        <v>2</v>
      </c>
      <c r="E18" s="18">
        <f t="shared" si="0"/>
        <v>9.2592592592592587E-3</v>
      </c>
    </row>
    <row r="19" spans="1:5" x14ac:dyDescent="0.3">
      <c r="A19" s="25">
        <v>16</v>
      </c>
      <c r="B19" s="15">
        <v>76</v>
      </c>
      <c r="C19" s="16">
        <v>73</v>
      </c>
      <c r="D19" s="16">
        <f t="shared" si="1"/>
        <v>74.5</v>
      </c>
      <c r="E19" s="18">
        <f t="shared" si="0"/>
        <v>0.34490740740740738</v>
      </c>
    </row>
    <row r="20" spans="1:5" x14ac:dyDescent="0.3">
      <c r="A20" s="25">
        <v>17</v>
      </c>
      <c r="B20" s="15">
        <v>3</v>
      </c>
      <c r="C20" s="16">
        <v>4</v>
      </c>
      <c r="D20" s="16">
        <f t="shared" si="1"/>
        <v>3.5</v>
      </c>
      <c r="E20" s="18">
        <f t="shared" si="0"/>
        <v>1.6203703703703703E-2</v>
      </c>
    </row>
    <row r="21" spans="1:5" x14ac:dyDescent="0.3">
      <c r="A21" s="25">
        <v>18</v>
      </c>
      <c r="B21" s="15">
        <v>0</v>
      </c>
      <c r="C21" s="16">
        <v>0</v>
      </c>
      <c r="D21" s="16">
        <f t="shared" si="1"/>
        <v>0</v>
      </c>
      <c r="E21" s="18">
        <f t="shared" si="0"/>
        <v>0</v>
      </c>
    </row>
    <row r="22" spans="1:5" x14ac:dyDescent="0.3">
      <c r="A22" s="25">
        <v>19</v>
      </c>
      <c r="B22" s="15">
        <v>3</v>
      </c>
      <c r="C22" s="16">
        <v>1</v>
      </c>
      <c r="D22" s="16">
        <f t="shared" si="1"/>
        <v>2</v>
      </c>
      <c r="E22" s="18">
        <f t="shared" si="0"/>
        <v>9.2592592592592587E-3</v>
      </c>
    </row>
    <row r="23" spans="1:5" x14ac:dyDescent="0.3">
      <c r="A23" s="25">
        <v>20</v>
      </c>
      <c r="B23" s="15">
        <v>0</v>
      </c>
      <c r="C23" s="16">
        <v>0</v>
      </c>
      <c r="D23" s="16">
        <f t="shared" si="1"/>
        <v>0</v>
      </c>
      <c r="E23" s="18">
        <f t="shared" si="0"/>
        <v>0</v>
      </c>
    </row>
    <row r="24" spans="1:5" x14ac:dyDescent="0.3">
      <c r="A24" s="25">
        <v>21</v>
      </c>
      <c r="B24" s="15">
        <v>0</v>
      </c>
      <c r="C24" s="16">
        <v>2</v>
      </c>
      <c r="D24" s="16">
        <f t="shared" si="1"/>
        <v>1</v>
      </c>
      <c r="E24" s="18">
        <f t="shared" si="0"/>
        <v>4.6296296296296294E-3</v>
      </c>
    </row>
    <row r="25" spans="1:5" x14ac:dyDescent="0.3">
      <c r="A25" s="25">
        <v>22</v>
      </c>
      <c r="B25" s="15">
        <v>0</v>
      </c>
      <c r="C25" s="16">
        <v>0</v>
      </c>
      <c r="D25" s="16">
        <f t="shared" si="1"/>
        <v>0</v>
      </c>
      <c r="E25" s="18">
        <f t="shared" si="0"/>
        <v>0</v>
      </c>
    </row>
    <row r="26" spans="1:5" x14ac:dyDescent="0.3">
      <c r="A26" s="25">
        <v>23</v>
      </c>
      <c r="B26" s="15">
        <v>1</v>
      </c>
      <c r="C26" s="16">
        <v>0</v>
      </c>
      <c r="D26" s="16">
        <f t="shared" si="1"/>
        <v>0.5</v>
      </c>
      <c r="E26" s="18">
        <f t="shared" si="0"/>
        <v>2.3148148148148147E-3</v>
      </c>
    </row>
    <row r="27" spans="1:5" x14ac:dyDescent="0.3">
      <c r="A27" s="25">
        <v>24</v>
      </c>
      <c r="B27" s="15">
        <v>0</v>
      </c>
      <c r="C27" s="16">
        <v>0</v>
      </c>
      <c r="D27" s="16">
        <f t="shared" si="1"/>
        <v>0</v>
      </c>
      <c r="E27" s="18">
        <f t="shared" si="0"/>
        <v>0</v>
      </c>
    </row>
    <row r="28" spans="1:5" x14ac:dyDescent="0.3">
      <c r="A28" s="25">
        <v>25</v>
      </c>
      <c r="B28" s="15">
        <v>0</v>
      </c>
      <c r="C28" s="16">
        <v>0</v>
      </c>
      <c r="D28" s="16">
        <f t="shared" si="1"/>
        <v>0</v>
      </c>
      <c r="E28" s="18">
        <f t="shared" si="0"/>
        <v>0</v>
      </c>
    </row>
    <row r="29" spans="1:5" x14ac:dyDescent="0.3">
      <c r="A29" s="25">
        <v>26</v>
      </c>
      <c r="B29" s="15">
        <v>1</v>
      </c>
      <c r="C29" s="16">
        <v>0</v>
      </c>
      <c r="D29" s="16">
        <f t="shared" si="1"/>
        <v>0.5</v>
      </c>
      <c r="E29" s="18">
        <f t="shared" si="0"/>
        <v>2.3148148148148147E-3</v>
      </c>
    </row>
    <row r="30" spans="1:5" x14ac:dyDescent="0.3">
      <c r="A30" s="25">
        <v>27</v>
      </c>
      <c r="B30" s="15">
        <v>1</v>
      </c>
      <c r="C30" s="16">
        <v>0</v>
      </c>
      <c r="D30" s="16">
        <f t="shared" si="1"/>
        <v>0.5</v>
      </c>
      <c r="E30" s="18">
        <f t="shared" si="0"/>
        <v>2.3148148148148147E-3</v>
      </c>
    </row>
    <row r="31" spans="1:5" x14ac:dyDescent="0.3">
      <c r="A31" s="25">
        <v>28</v>
      </c>
      <c r="B31" s="15">
        <v>8</v>
      </c>
      <c r="C31" s="16">
        <v>7</v>
      </c>
      <c r="D31" s="16">
        <f t="shared" si="1"/>
        <v>7.5</v>
      </c>
      <c r="E31" s="18">
        <f t="shared" si="0"/>
        <v>3.4722222222222224E-2</v>
      </c>
    </row>
    <row r="32" spans="1:5" x14ac:dyDescent="0.3">
      <c r="A32" s="25">
        <v>29</v>
      </c>
      <c r="B32" s="15">
        <v>1</v>
      </c>
      <c r="C32" s="16">
        <v>2</v>
      </c>
      <c r="D32" s="16">
        <f t="shared" si="1"/>
        <v>1.5</v>
      </c>
      <c r="E32" s="18">
        <f t="shared" si="0"/>
        <v>6.9444444444444441E-3</v>
      </c>
    </row>
    <row r="33" spans="1:5" x14ac:dyDescent="0.3">
      <c r="A33" s="25">
        <v>30</v>
      </c>
      <c r="B33" s="15">
        <v>3</v>
      </c>
      <c r="C33" s="16">
        <v>3</v>
      </c>
      <c r="D33" s="16">
        <f t="shared" si="1"/>
        <v>3</v>
      </c>
      <c r="E33" s="18">
        <f t="shared" si="0"/>
        <v>1.3888888888888888E-2</v>
      </c>
    </row>
    <row r="34" spans="1:5" x14ac:dyDescent="0.3">
      <c r="A34" s="25">
        <v>31</v>
      </c>
      <c r="B34" s="15">
        <v>2</v>
      </c>
      <c r="C34" s="16">
        <v>2</v>
      </c>
      <c r="D34" s="16">
        <f t="shared" si="1"/>
        <v>2</v>
      </c>
      <c r="E34" s="18">
        <f t="shared" si="0"/>
        <v>9.2592592592592587E-3</v>
      </c>
    </row>
    <row r="35" spans="1:5" x14ac:dyDescent="0.3">
      <c r="A35" s="25">
        <v>32</v>
      </c>
      <c r="B35" s="15">
        <v>1</v>
      </c>
      <c r="C35" s="16">
        <v>7</v>
      </c>
      <c r="D35" s="16">
        <f t="shared" si="1"/>
        <v>4</v>
      </c>
      <c r="E35" s="18">
        <f t="shared" si="0"/>
        <v>1.8518518518518517E-2</v>
      </c>
    </row>
    <row r="36" spans="1:5" x14ac:dyDescent="0.3">
      <c r="A36" s="25">
        <v>33</v>
      </c>
      <c r="B36" s="15">
        <v>0</v>
      </c>
      <c r="C36" s="16">
        <v>1</v>
      </c>
      <c r="D36" s="16">
        <f t="shared" si="1"/>
        <v>0.5</v>
      </c>
      <c r="E36" s="18">
        <f t="shared" si="0"/>
        <v>2.3148148148148147E-3</v>
      </c>
    </row>
    <row r="37" spans="1:5" x14ac:dyDescent="0.3">
      <c r="A37" s="25">
        <v>34</v>
      </c>
      <c r="B37" s="15">
        <v>0</v>
      </c>
      <c r="C37" s="16">
        <v>0</v>
      </c>
      <c r="D37" s="16">
        <f t="shared" si="1"/>
        <v>0</v>
      </c>
      <c r="E37" s="18">
        <f t="shared" si="0"/>
        <v>0</v>
      </c>
    </row>
    <row r="38" spans="1:5" x14ac:dyDescent="0.3">
      <c r="A38" s="25">
        <v>35</v>
      </c>
      <c r="B38" s="15">
        <v>0</v>
      </c>
      <c r="C38" s="16">
        <v>0</v>
      </c>
      <c r="D38" s="16">
        <f t="shared" si="1"/>
        <v>0</v>
      </c>
      <c r="E38" s="18">
        <f t="shared" si="0"/>
        <v>0</v>
      </c>
    </row>
    <row r="39" spans="1:5" x14ac:dyDescent="0.3">
      <c r="A39" s="25">
        <v>36</v>
      </c>
      <c r="B39" s="15">
        <v>1</v>
      </c>
      <c r="C39" s="16">
        <v>2</v>
      </c>
      <c r="D39" s="16">
        <f t="shared" si="1"/>
        <v>1.5</v>
      </c>
      <c r="E39" s="18">
        <f t="shared" si="0"/>
        <v>6.9444444444444441E-3</v>
      </c>
    </row>
    <row r="40" spans="1:5" x14ac:dyDescent="0.3">
      <c r="A40" s="25">
        <v>37</v>
      </c>
      <c r="B40" s="15">
        <v>5</v>
      </c>
      <c r="C40" s="16">
        <v>4</v>
      </c>
      <c r="D40" s="16">
        <f t="shared" si="1"/>
        <v>4.5</v>
      </c>
      <c r="E40" s="18">
        <f t="shared" si="0"/>
        <v>2.0833333333333332E-2</v>
      </c>
    </row>
    <row r="41" spans="1:5" x14ac:dyDescent="0.3">
      <c r="A41" s="25">
        <v>38</v>
      </c>
      <c r="B41" s="15">
        <v>0</v>
      </c>
      <c r="C41" s="16">
        <v>0</v>
      </c>
      <c r="D41" s="16">
        <f t="shared" si="1"/>
        <v>0</v>
      </c>
      <c r="E41" s="18">
        <f t="shared" si="0"/>
        <v>0</v>
      </c>
    </row>
    <row r="42" spans="1:5" x14ac:dyDescent="0.3">
      <c r="A42" s="25">
        <v>39</v>
      </c>
      <c r="B42" s="15">
        <v>1</v>
      </c>
      <c r="C42" s="16">
        <v>2</v>
      </c>
      <c r="D42" s="16">
        <f t="shared" si="1"/>
        <v>1.5</v>
      </c>
      <c r="E42" s="18">
        <f t="shared" si="0"/>
        <v>6.9444444444444441E-3</v>
      </c>
    </row>
    <row r="43" spans="1:5" x14ac:dyDescent="0.3">
      <c r="A43" s="25">
        <v>40</v>
      </c>
      <c r="B43" s="15">
        <v>17</v>
      </c>
      <c r="C43" s="16">
        <v>15</v>
      </c>
      <c r="D43" s="16">
        <f t="shared" si="1"/>
        <v>16</v>
      </c>
      <c r="E43" s="18">
        <f t="shared" si="0"/>
        <v>7.407407407407407E-2</v>
      </c>
    </row>
    <row r="44" spans="1:5" x14ac:dyDescent="0.3">
      <c r="A44" s="25">
        <v>41</v>
      </c>
      <c r="B44" s="15">
        <v>0</v>
      </c>
      <c r="C44" s="16">
        <v>2</v>
      </c>
      <c r="D44" s="16">
        <f t="shared" si="1"/>
        <v>1</v>
      </c>
      <c r="E44" s="18">
        <f t="shared" si="0"/>
        <v>4.6296296296296294E-3</v>
      </c>
    </row>
    <row r="45" spans="1:5" x14ac:dyDescent="0.3">
      <c r="A45" s="25">
        <v>42</v>
      </c>
      <c r="B45" s="15">
        <v>21</v>
      </c>
      <c r="C45" s="16">
        <v>23</v>
      </c>
      <c r="D45" s="16">
        <f t="shared" si="1"/>
        <v>22</v>
      </c>
      <c r="E45" s="18">
        <f t="shared" si="0"/>
        <v>0.10185185185185185</v>
      </c>
    </row>
    <row r="46" spans="1:5" x14ac:dyDescent="0.3">
      <c r="A46" s="25">
        <v>43</v>
      </c>
      <c r="B46" s="15">
        <v>3</v>
      </c>
      <c r="C46" s="16">
        <v>5</v>
      </c>
      <c r="D46" s="16">
        <f t="shared" si="1"/>
        <v>4</v>
      </c>
      <c r="E46" s="18">
        <f t="shared" si="0"/>
        <v>1.8518518518518517E-2</v>
      </c>
    </row>
    <row r="47" spans="1:5" x14ac:dyDescent="0.3">
      <c r="A47" s="25">
        <v>44</v>
      </c>
      <c r="B47" s="15">
        <v>0</v>
      </c>
      <c r="C47" s="16">
        <v>1</v>
      </c>
      <c r="D47" s="16">
        <f t="shared" si="1"/>
        <v>0.5</v>
      </c>
      <c r="E47" s="18">
        <f t="shared" si="0"/>
        <v>2.3148148148148147E-3</v>
      </c>
    </row>
    <row r="48" spans="1:5" x14ac:dyDescent="0.3">
      <c r="A48" s="25">
        <v>45</v>
      </c>
      <c r="B48" s="15">
        <v>0</v>
      </c>
      <c r="C48" s="16">
        <v>0</v>
      </c>
      <c r="D48" s="16">
        <f t="shared" si="1"/>
        <v>0</v>
      </c>
      <c r="E48" s="18">
        <f t="shared" si="0"/>
        <v>0</v>
      </c>
    </row>
    <row r="49" spans="1:5" x14ac:dyDescent="0.3">
      <c r="A49" s="25">
        <v>46</v>
      </c>
      <c r="B49" s="15">
        <v>7</v>
      </c>
      <c r="C49" s="16">
        <v>3</v>
      </c>
      <c r="D49" s="16">
        <f t="shared" si="1"/>
        <v>5</v>
      </c>
      <c r="E49" s="18">
        <f t="shared" si="0"/>
        <v>2.3148148148148147E-2</v>
      </c>
    </row>
    <row r="50" spans="1:5" x14ac:dyDescent="0.3">
      <c r="A50" s="25">
        <v>47</v>
      </c>
      <c r="B50" s="15">
        <v>0</v>
      </c>
      <c r="C50" s="16">
        <v>0</v>
      </c>
      <c r="D50" s="16">
        <f t="shared" si="1"/>
        <v>0</v>
      </c>
      <c r="E50" s="18">
        <f t="shared" si="0"/>
        <v>0</v>
      </c>
    </row>
    <row r="51" spans="1:5" x14ac:dyDescent="0.3">
      <c r="A51" s="25">
        <v>48</v>
      </c>
      <c r="B51" s="15">
        <v>0</v>
      </c>
      <c r="C51" s="16">
        <v>0</v>
      </c>
      <c r="D51" s="16">
        <f t="shared" si="1"/>
        <v>0</v>
      </c>
      <c r="E51" s="18">
        <f t="shared" si="0"/>
        <v>0</v>
      </c>
    </row>
    <row r="52" spans="1:5" x14ac:dyDescent="0.3">
      <c r="A52" s="25">
        <v>49</v>
      </c>
      <c r="B52" s="15">
        <v>0</v>
      </c>
      <c r="C52" s="16">
        <v>0</v>
      </c>
      <c r="D52" s="16">
        <f t="shared" si="1"/>
        <v>0</v>
      </c>
      <c r="E52" s="18">
        <f t="shared" si="0"/>
        <v>0</v>
      </c>
    </row>
    <row r="53" spans="1:5" x14ac:dyDescent="0.3">
      <c r="A53" s="25">
        <v>50</v>
      </c>
      <c r="B53" s="15">
        <v>0</v>
      </c>
      <c r="C53" s="16">
        <v>0</v>
      </c>
      <c r="D53" s="16">
        <f t="shared" si="1"/>
        <v>0</v>
      </c>
      <c r="E53" s="18">
        <f t="shared" si="0"/>
        <v>0</v>
      </c>
    </row>
    <row r="54" spans="1:5" x14ac:dyDescent="0.3">
      <c r="A54" s="25">
        <v>51</v>
      </c>
      <c r="B54" s="15">
        <v>11</v>
      </c>
      <c r="C54" s="16">
        <v>14</v>
      </c>
      <c r="D54" s="16">
        <f t="shared" si="1"/>
        <v>12.5</v>
      </c>
      <c r="E54" s="18">
        <f t="shared" si="0"/>
        <v>5.7870370370370371E-2</v>
      </c>
    </row>
    <row r="55" spans="1:5" x14ac:dyDescent="0.3">
      <c r="A55" s="25">
        <v>52</v>
      </c>
      <c r="B55" s="15">
        <v>5</v>
      </c>
      <c r="C55" s="16">
        <v>4</v>
      </c>
      <c r="D55" s="16">
        <f t="shared" si="1"/>
        <v>4.5</v>
      </c>
      <c r="E55" s="18">
        <f t="shared" si="0"/>
        <v>2.0833333333333332E-2</v>
      </c>
    </row>
    <row r="56" spans="1:5" x14ac:dyDescent="0.3">
      <c r="A56" s="25">
        <v>53</v>
      </c>
      <c r="B56" s="15">
        <v>0</v>
      </c>
      <c r="C56" s="16">
        <v>0</v>
      </c>
      <c r="D56" s="16">
        <f t="shared" si="1"/>
        <v>0</v>
      </c>
      <c r="E56" s="18">
        <f t="shared" si="0"/>
        <v>0</v>
      </c>
    </row>
    <row r="57" spans="1:5" x14ac:dyDescent="0.3">
      <c r="A57" s="25">
        <v>54</v>
      </c>
      <c r="B57" s="15">
        <v>2</v>
      </c>
      <c r="C57" s="16">
        <v>1</v>
      </c>
      <c r="D57" s="16">
        <f t="shared" si="1"/>
        <v>1.5</v>
      </c>
      <c r="E57" s="18">
        <f t="shared" si="0"/>
        <v>6.9444444444444441E-3</v>
      </c>
    </row>
    <row r="58" spans="1:5" x14ac:dyDescent="0.3">
      <c r="A58" s="25">
        <v>55</v>
      </c>
      <c r="B58" s="15">
        <v>2</v>
      </c>
      <c r="C58" s="16">
        <v>1</v>
      </c>
      <c r="D58" s="16">
        <f t="shared" si="1"/>
        <v>1.5</v>
      </c>
      <c r="E58" s="18">
        <f t="shared" si="0"/>
        <v>6.9444444444444441E-3</v>
      </c>
    </row>
    <row r="59" spans="1:5" x14ac:dyDescent="0.3">
      <c r="A59" s="25">
        <v>56</v>
      </c>
      <c r="B59" s="15">
        <v>16</v>
      </c>
      <c r="C59" s="16">
        <v>11</v>
      </c>
      <c r="D59" s="16">
        <f t="shared" si="1"/>
        <v>13.5</v>
      </c>
      <c r="E59" s="18">
        <f t="shared" si="0"/>
        <v>6.25E-2</v>
      </c>
    </row>
    <row r="60" spans="1:5" x14ac:dyDescent="0.3">
      <c r="A60" s="25">
        <v>57</v>
      </c>
      <c r="B60" s="15">
        <v>214</v>
      </c>
      <c r="C60" s="16">
        <v>195</v>
      </c>
      <c r="D60" s="16">
        <f t="shared" si="1"/>
        <v>204.5</v>
      </c>
      <c r="E60" s="18">
        <f t="shared" si="0"/>
        <v>0.9467592592592593</v>
      </c>
    </row>
    <row r="61" spans="1:5" x14ac:dyDescent="0.3">
      <c r="A61" s="25">
        <v>58</v>
      </c>
      <c r="B61" s="15">
        <v>13</v>
      </c>
      <c r="C61" s="16">
        <v>7</v>
      </c>
      <c r="D61" s="16">
        <f t="shared" si="1"/>
        <v>10</v>
      </c>
      <c r="E61" s="18">
        <f t="shared" si="0"/>
        <v>4.6296296296296294E-2</v>
      </c>
    </row>
    <row r="62" spans="1:5" x14ac:dyDescent="0.3">
      <c r="A62" s="25">
        <v>59</v>
      </c>
      <c r="B62" s="15">
        <v>2</v>
      </c>
      <c r="C62" s="16">
        <v>2</v>
      </c>
      <c r="D62" s="16">
        <f t="shared" si="1"/>
        <v>2</v>
      </c>
      <c r="E62" s="18">
        <f t="shared" si="0"/>
        <v>9.2592592592592587E-3</v>
      </c>
    </row>
    <row r="63" spans="1:5" x14ac:dyDescent="0.3">
      <c r="A63" s="25">
        <v>60</v>
      </c>
      <c r="B63" s="15">
        <v>1</v>
      </c>
      <c r="C63" s="16">
        <v>1</v>
      </c>
      <c r="D63" s="16">
        <f t="shared" si="1"/>
        <v>1</v>
      </c>
      <c r="E63" s="18">
        <f t="shared" si="0"/>
        <v>4.6296296296296294E-3</v>
      </c>
    </row>
    <row r="64" spans="1:5" x14ac:dyDescent="0.3">
      <c r="A64" s="25">
        <v>61</v>
      </c>
      <c r="B64" s="15">
        <v>0</v>
      </c>
      <c r="C64" s="16">
        <v>0</v>
      </c>
      <c r="D64" s="16">
        <f t="shared" si="1"/>
        <v>0</v>
      </c>
      <c r="E64" s="18">
        <f t="shared" si="0"/>
        <v>0</v>
      </c>
    </row>
    <row r="65" spans="1:5" x14ac:dyDescent="0.3">
      <c r="A65" s="25">
        <v>62</v>
      </c>
      <c r="B65" s="15">
        <v>0</v>
      </c>
      <c r="C65" s="16">
        <v>0</v>
      </c>
      <c r="D65" s="16">
        <f t="shared" si="1"/>
        <v>0</v>
      </c>
      <c r="E65" s="18">
        <f t="shared" si="0"/>
        <v>0</v>
      </c>
    </row>
    <row r="66" spans="1:5" x14ac:dyDescent="0.3">
      <c r="A66" s="25">
        <v>63</v>
      </c>
      <c r="B66" s="15">
        <v>1</v>
      </c>
      <c r="C66" s="16">
        <v>0</v>
      </c>
      <c r="D66" s="16">
        <f t="shared" si="1"/>
        <v>0.5</v>
      </c>
      <c r="E66" s="18">
        <f t="shared" si="0"/>
        <v>2.3148148148148147E-3</v>
      </c>
    </row>
    <row r="67" spans="1:5" x14ac:dyDescent="0.3">
      <c r="A67" s="25">
        <v>64</v>
      </c>
      <c r="B67" s="15">
        <v>0</v>
      </c>
      <c r="C67" s="16">
        <v>1</v>
      </c>
      <c r="D67" s="16">
        <f t="shared" si="1"/>
        <v>0.5</v>
      </c>
      <c r="E67" s="18">
        <f t="shared" ref="E67:E130" si="2">D67/$D$97</f>
        <v>2.3148148148148147E-3</v>
      </c>
    </row>
    <row r="68" spans="1:5" x14ac:dyDescent="0.3">
      <c r="A68" s="25">
        <v>65</v>
      </c>
      <c r="B68" s="15">
        <v>1</v>
      </c>
      <c r="C68" s="16">
        <v>0</v>
      </c>
      <c r="D68" s="16">
        <f t="shared" ref="D68:D131" si="3">AVERAGE(B68:C68)</f>
        <v>0.5</v>
      </c>
      <c r="E68" s="18">
        <f t="shared" si="2"/>
        <v>2.3148148148148147E-3</v>
      </c>
    </row>
    <row r="69" spans="1:5" x14ac:dyDescent="0.3">
      <c r="A69" s="25">
        <v>66</v>
      </c>
      <c r="B69" s="15">
        <v>0</v>
      </c>
      <c r="C69" s="16">
        <v>2</v>
      </c>
      <c r="D69" s="16">
        <f t="shared" si="3"/>
        <v>1</v>
      </c>
      <c r="E69" s="18">
        <f t="shared" si="2"/>
        <v>4.6296296296296294E-3</v>
      </c>
    </row>
    <row r="70" spans="1:5" x14ac:dyDescent="0.3">
      <c r="A70" s="25">
        <v>67</v>
      </c>
      <c r="B70" s="15">
        <v>0</v>
      </c>
      <c r="C70" s="16">
        <v>0</v>
      </c>
      <c r="D70" s="16">
        <f t="shared" si="3"/>
        <v>0</v>
      </c>
      <c r="E70" s="18">
        <f t="shared" si="2"/>
        <v>0</v>
      </c>
    </row>
    <row r="71" spans="1:5" x14ac:dyDescent="0.3">
      <c r="A71" s="25">
        <v>68</v>
      </c>
      <c r="B71" s="15">
        <v>1</v>
      </c>
      <c r="C71" s="16">
        <v>0</v>
      </c>
      <c r="D71" s="16">
        <f t="shared" si="3"/>
        <v>0.5</v>
      </c>
      <c r="E71" s="18">
        <f t="shared" si="2"/>
        <v>2.3148148148148147E-3</v>
      </c>
    </row>
    <row r="72" spans="1:5" x14ac:dyDescent="0.3">
      <c r="A72" s="25">
        <v>69</v>
      </c>
      <c r="B72" s="15">
        <v>0</v>
      </c>
      <c r="C72" s="16">
        <v>0</v>
      </c>
      <c r="D72" s="16">
        <f t="shared" si="3"/>
        <v>0</v>
      </c>
      <c r="E72" s="18">
        <f t="shared" si="2"/>
        <v>0</v>
      </c>
    </row>
    <row r="73" spans="1:5" x14ac:dyDescent="0.3">
      <c r="A73" s="25">
        <v>70</v>
      </c>
      <c r="B73" s="15">
        <v>1</v>
      </c>
      <c r="C73" s="16">
        <v>3</v>
      </c>
      <c r="D73" s="16">
        <f t="shared" si="3"/>
        <v>2</v>
      </c>
      <c r="E73" s="18">
        <f t="shared" si="2"/>
        <v>9.2592592592592587E-3</v>
      </c>
    </row>
    <row r="74" spans="1:5" x14ac:dyDescent="0.3">
      <c r="A74" s="25">
        <v>71</v>
      </c>
      <c r="B74" s="15">
        <v>6</v>
      </c>
      <c r="C74" s="16">
        <v>2</v>
      </c>
      <c r="D74" s="16">
        <f t="shared" si="3"/>
        <v>4</v>
      </c>
      <c r="E74" s="18">
        <f t="shared" si="2"/>
        <v>1.8518518518518517E-2</v>
      </c>
    </row>
    <row r="75" spans="1:5" x14ac:dyDescent="0.3">
      <c r="A75" s="25">
        <v>72</v>
      </c>
      <c r="B75" s="15">
        <v>2</v>
      </c>
      <c r="C75" s="16">
        <v>0</v>
      </c>
      <c r="D75" s="16">
        <f t="shared" si="3"/>
        <v>1</v>
      </c>
      <c r="E75" s="18">
        <f t="shared" si="2"/>
        <v>4.6296296296296294E-3</v>
      </c>
    </row>
    <row r="76" spans="1:5" x14ac:dyDescent="0.3">
      <c r="A76" s="25">
        <v>73</v>
      </c>
      <c r="B76" s="15">
        <v>3</v>
      </c>
      <c r="C76" s="16">
        <v>2</v>
      </c>
      <c r="D76" s="16">
        <f t="shared" si="3"/>
        <v>2.5</v>
      </c>
      <c r="E76" s="18">
        <f t="shared" si="2"/>
        <v>1.1574074074074073E-2</v>
      </c>
    </row>
    <row r="77" spans="1:5" x14ac:dyDescent="0.3">
      <c r="A77" s="25">
        <v>74</v>
      </c>
      <c r="B77" s="15">
        <v>0</v>
      </c>
      <c r="C77" s="16">
        <v>0</v>
      </c>
      <c r="D77" s="16">
        <f t="shared" si="3"/>
        <v>0</v>
      </c>
      <c r="E77" s="18">
        <f t="shared" si="2"/>
        <v>0</v>
      </c>
    </row>
    <row r="78" spans="1:5" x14ac:dyDescent="0.3">
      <c r="A78" s="25">
        <v>75</v>
      </c>
      <c r="B78" s="15">
        <v>0</v>
      </c>
      <c r="C78" s="16">
        <v>2</v>
      </c>
      <c r="D78" s="16">
        <f t="shared" si="3"/>
        <v>1</v>
      </c>
      <c r="E78" s="18">
        <f t="shared" si="2"/>
        <v>4.6296296296296294E-3</v>
      </c>
    </row>
    <row r="79" spans="1:5" x14ac:dyDescent="0.3">
      <c r="A79" s="25">
        <v>76</v>
      </c>
      <c r="B79" s="15">
        <v>6</v>
      </c>
      <c r="C79" s="16">
        <v>5</v>
      </c>
      <c r="D79" s="16">
        <f t="shared" si="3"/>
        <v>5.5</v>
      </c>
      <c r="E79" s="18">
        <f t="shared" si="2"/>
        <v>2.5462962962962962E-2</v>
      </c>
    </row>
    <row r="80" spans="1:5" x14ac:dyDescent="0.3">
      <c r="A80" s="25">
        <v>77</v>
      </c>
      <c r="B80" s="15">
        <v>2</v>
      </c>
      <c r="C80" s="16">
        <v>1</v>
      </c>
      <c r="D80" s="16">
        <f t="shared" si="3"/>
        <v>1.5</v>
      </c>
      <c r="E80" s="18">
        <f t="shared" si="2"/>
        <v>6.9444444444444441E-3</v>
      </c>
    </row>
    <row r="81" spans="1:5" x14ac:dyDescent="0.3">
      <c r="A81" s="25">
        <v>78</v>
      </c>
      <c r="B81" s="15">
        <v>0</v>
      </c>
      <c r="C81" s="16">
        <v>0</v>
      </c>
      <c r="D81" s="16">
        <f t="shared" si="3"/>
        <v>0</v>
      </c>
      <c r="E81" s="18">
        <f t="shared" si="2"/>
        <v>0</v>
      </c>
    </row>
    <row r="82" spans="1:5" x14ac:dyDescent="0.3">
      <c r="A82" s="25">
        <v>79</v>
      </c>
      <c r="B82" s="15">
        <v>0</v>
      </c>
      <c r="C82" s="16">
        <v>0</v>
      </c>
      <c r="D82" s="16">
        <f t="shared" si="3"/>
        <v>0</v>
      </c>
      <c r="E82" s="18">
        <f t="shared" si="2"/>
        <v>0</v>
      </c>
    </row>
    <row r="83" spans="1:5" x14ac:dyDescent="0.3">
      <c r="A83" s="25">
        <v>80</v>
      </c>
      <c r="B83" s="15">
        <v>2</v>
      </c>
      <c r="C83" s="16">
        <v>1</v>
      </c>
      <c r="D83" s="16">
        <f t="shared" si="3"/>
        <v>1.5</v>
      </c>
      <c r="E83" s="18">
        <f t="shared" si="2"/>
        <v>6.9444444444444441E-3</v>
      </c>
    </row>
    <row r="84" spans="1:5" x14ac:dyDescent="0.3">
      <c r="A84" s="25">
        <v>81</v>
      </c>
      <c r="B84" s="15">
        <v>1</v>
      </c>
      <c r="C84" s="16">
        <v>1</v>
      </c>
      <c r="D84" s="16">
        <f t="shared" si="3"/>
        <v>1</v>
      </c>
      <c r="E84" s="18">
        <f t="shared" si="2"/>
        <v>4.6296296296296294E-3</v>
      </c>
    </row>
    <row r="85" spans="1:5" x14ac:dyDescent="0.3">
      <c r="A85" s="25">
        <v>82</v>
      </c>
      <c r="B85" s="15">
        <v>1</v>
      </c>
      <c r="C85" s="16">
        <v>1</v>
      </c>
      <c r="D85" s="16">
        <f t="shared" si="3"/>
        <v>1</v>
      </c>
      <c r="E85" s="18">
        <f t="shared" si="2"/>
        <v>4.6296296296296294E-3</v>
      </c>
    </row>
    <row r="86" spans="1:5" x14ac:dyDescent="0.3">
      <c r="A86" s="25">
        <v>83</v>
      </c>
      <c r="B86" s="15">
        <v>2</v>
      </c>
      <c r="C86" s="16">
        <v>3</v>
      </c>
      <c r="D86" s="16">
        <f t="shared" si="3"/>
        <v>2.5</v>
      </c>
      <c r="E86" s="18">
        <f t="shared" si="2"/>
        <v>1.1574074074074073E-2</v>
      </c>
    </row>
    <row r="87" spans="1:5" x14ac:dyDescent="0.3">
      <c r="A87" s="25">
        <v>84</v>
      </c>
      <c r="B87" s="15">
        <v>1</v>
      </c>
      <c r="C87" s="16">
        <v>1</v>
      </c>
      <c r="D87" s="16">
        <f t="shared" si="3"/>
        <v>1</v>
      </c>
      <c r="E87" s="18">
        <f t="shared" si="2"/>
        <v>4.6296296296296294E-3</v>
      </c>
    </row>
    <row r="88" spans="1:5" x14ac:dyDescent="0.3">
      <c r="A88" s="25">
        <v>85</v>
      </c>
      <c r="B88" s="15">
        <v>1</v>
      </c>
      <c r="C88" s="16">
        <v>4</v>
      </c>
      <c r="D88" s="16">
        <f t="shared" si="3"/>
        <v>2.5</v>
      </c>
      <c r="E88" s="18">
        <f t="shared" si="2"/>
        <v>1.1574074074074073E-2</v>
      </c>
    </row>
    <row r="89" spans="1:5" x14ac:dyDescent="0.3">
      <c r="A89" s="25">
        <v>86</v>
      </c>
      <c r="B89" s="15">
        <v>0</v>
      </c>
      <c r="C89" s="16">
        <v>0</v>
      </c>
      <c r="D89" s="16">
        <f t="shared" si="3"/>
        <v>0</v>
      </c>
      <c r="E89" s="18">
        <f t="shared" si="2"/>
        <v>0</v>
      </c>
    </row>
    <row r="90" spans="1:5" x14ac:dyDescent="0.3">
      <c r="A90" s="25">
        <v>87</v>
      </c>
      <c r="B90" s="15">
        <v>1</v>
      </c>
      <c r="C90" s="16">
        <v>0</v>
      </c>
      <c r="D90" s="16">
        <f t="shared" si="3"/>
        <v>0.5</v>
      </c>
      <c r="E90" s="18">
        <f t="shared" si="2"/>
        <v>2.3148148148148147E-3</v>
      </c>
    </row>
    <row r="91" spans="1:5" x14ac:dyDescent="0.3">
      <c r="A91" s="25">
        <v>88</v>
      </c>
      <c r="B91" s="15">
        <v>0</v>
      </c>
      <c r="C91" s="16">
        <v>0</v>
      </c>
      <c r="D91" s="16">
        <f t="shared" si="3"/>
        <v>0</v>
      </c>
      <c r="E91" s="18">
        <f t="shared" si="2"/>
        <v>0</v>
      </c>
    </row>
    <row r="92" spans="1:5" x14ac:dyDescent="0.3">
      <c r="A92" s="25">
        <v>89</v>
      </c>
      <c r="B92" s="15">
        <v>1</v>
      </c>
      <c r="C92" s="16">
        <v>0</v>
      </c>
      <c r="D92" s="16">
        <f t="shared" si="3"/>
        <v>0.5</v>
      </c>
      <c r="E92" s="18">
        <f t="shared" si="2"/>
        <v>2.3148148148148147E-3</v>
      </c>
    </row>
    <row r="93" spans="1:5" x14ac:dyDescent="0.3">
      <c r="A93" s="25">
        <v>90</v>
      </c>
      <c r="B93" s="15">
        <v>2</v>
      </c>
      <c r="C93" s="16">
        <v>1</v>
      </c>
      <c r="D93" s="16">
        <f t="shared" si="3"/>
        <v>1.5</v>
      </c>
      <c r="E93" s="18">
        <f t="shared" si="2"/>
        <v>6.9444444444444441E-3</v>
      </c>
    </row>
    <row r="94" spans="1:5" x14ac:dyDescent="0.3">
      <c r="A94" s="25">
        <v>91</v>
      </c>
      <c r="B94" s="15">
        <v>0</v>
      </c>
      <c r="C94" s="16">
        <v>0</v>
      </c>
      <c r="D94" s="16">
        <f t="shared" si="3"/>
        <v>0</v>
      </c>
      <c r="E94" s="18">
        <f t="shared" si="2"/>
        <v>0</v>
      </c>
    </row>
    <row r="95" spans="1:5" x14ac:dyDescent="0.3">
      <c r="A95" s="25">
        <v>92</v>
      </c>
      <c r="B95" s="15">
        <v>0</v>
      </c>
      <c r="C95" s="16">
        <v>0</v>
      </c>
      <c r="D95" s="16">
        <f t="shared" si="3"/>
        <v>0</v>
      </c>
      <c r="E95" s="18">
        <f t="shared" si="2"/>
        <v>0</v>
      </c>
    </row>
    <row r="96" spans="1:5" ht="17.25" customHeight="1" x14ac:dyDescent="0.3">
      <c r="A96" s="25">
        <v>93</v>
      </c>
      <c r="B96" s="15">
        <v>19</v>
      </c>
      <c r="C96" s="16">
        <v>14</v>
      </c>
      <c r="D96" s="16">
        <f t="shared" si="3"/>
        <v>16.5</v>
      </c>
      <c r="E96" s="18">
        <f t="shared" si="2"/>
        <v>7.6388888888888895E-2</v>
      </c>
    </row>
    <row r="97" spans="1:5" x14ac:dyDescent="0.3">
      <c r="A97" s="25">
        <v>94</v>
      </c>
      <c r="B97" s="15">
        <v>227</v>
      </c>
      <c r="C97" s="16">
        <v>205</v>
      </c>
      <c r="D97" s="16">
        <f t="shared" si="3"/>
        <v>216</v>
      </c>
      <c r="E97" s="18">
        <f t="shared" si="2"/>
        <v>1</v>
      </c>
    </row>
    <row r="98" spans="1:5" x14ac:dyDescent="0.3">
      <c r="A98" s="25">
        <v>95</v>
      </c>
      <c r="B98" s="15">
        <v>23</v>
      </c>
      <c r="C98" s="16">
        <v>18</v>
      </c>
      <c r="D98" s="16">
        <f t="shared" si="3"/>
        <v>20.5</v>
      </c>
      <c r="E98" s="18">
        <f t="shared" si="2"/>
        <v>9.4907407407407413E-2</v>
      </c>
    </row>
    <row r="99" spans="1:5" x14ac:dyDescent="0.3">
      <c r="A99" s="25">
        <v>96</v>
      </c>
      <c r="B99" s="15">
        <v>0</v>
      </c>
      <c r="C99" s="16">
        <v>3</v>
      </c>
      <c r="D99" s="16">
        <f t="shared" si="3"/>
        <v>1.5</v>
      </c>
      <c r="E99" s="18">
        <f t="shared" si="2"/>
        <v>6.9444444444444441E-3</v>
      </c>
    </row>
    <row r="100" spans="1:5" x14ac:dyDescent="0.3">
      <c r="A100" s="25">
        <v>97</v>
      </c>
      <c r="B100" s="15">
        <v>1</v>
      </c>
      <c r="C100" s="16">
        <v>11</v>
      </c>
      <c r="D100" s="16">
        <f t="shared" si="3"/>
        <v>6</v>
      </c>
      <c r="E100" s="18">
        <f t="shared" si="2"/>
        <v>2.7777777777777776E-2</v>
      </c>
    </row>
    <row r="101" spans="1:5" x14ac:dyDescent="0.3">
      <c r="A101" s="25">
        <v>98</v>
      </c>
      <c r="B101" s="15">
        <v>3</v>
      </c>
      <c r="C101" s="16">
        <v>3</v>
      </c>
      <c r="D101" s="16">
        <f t="shared" si="3"/>
        <v>3</v>
      </c>
      <c r="E101" s="18">
        <f t="shared" si="2"/>
        <v>1.3888888888888888E-2</v>
      </c>
    </row>
    <row r="102" spans="1:5" x14ac:dyDescent="0.3">
      <c r="A102" s="25">
        <v>99</v>
      </c>
      <c r="B102" s="15">
        <v>2</v>
      </c>
      <c r="C102" s="16">
        <v>0</v>
      </c>
      <c r="D102" s="16">
        <f t="shared" si="3"/>
        <v>1</v>
      </c>
      <c r="E102" s="18">
        <f t="shared" si="2"/>
        <v>4.6296296296296294E-3</v>
      </c>
    </row>
    <row r="103" spans="1:5" x14ac:dyDescent="0.3">
      <c r="A103" s="25">
        <v>100</v>
      </c>
      <c r="B103" s="15">
        <v>0</v>
      </c>
      <c r="C103" s="16">
        <v>0</v>
      </c>
      <c r="D103" s="16">
        <f t="shared" si="3"/>
        <v>0</v>
      </c>
      <c r="E103" s="18">
        <f t="shared" si="2"/>
        <v>0</v>
      </c>
    </row>
    <row r="104" spans="1:5" x14ac:dyDescent="0.3">
      <c r="A104" s="25">
        <v>101</v>
      </c>
      <c r="B104" s="15">
        <v>0</v>
      </c>
      <c r="C104" s="16">
        <v>0</v>
      </c>
      <c r="D104" s="16">
        <f t="shared" si="3"/>
        <v>0</v>
      </c>
      <c r="E104" s="18">
        <f t="shared" si="2"/>
        <v>0</v>
      </c>
    </row>
    <row r="105" spans="1:5" x14ac:dyDescent="0.3">
      <c r="A105" s="25">
        <v>102</v>
      </c>
      <c r="B105" s="15">
        <v>0</v>
      </c>
      <c r="C105" s="16">
        <v>0</v>
      </c>
      <c r="D105" s="16">
        <f t="shared" si="3"/>
        <v>0</v>
      </c>
      <c r="E105" s="18">
        <f t="shared" si="2"/>
        <v>0</v>
      </c>
    </row>
    <row r="106" spans="1:5" x14ac:dyDescent="0.3">
      <c r="A106" s="25">
        <v>103</v>
      </c>
      <c r="B106" s="15">
        <v>1</v>
      </c>
      <c r="C106" s="16">
        <v>0</v>
      </c>
      <c r="D106" s="16">
        <f t="shared" si="3"/>
        <v>0.5</v>
      </c>
      <c r="E106" s="18">
        <f t="shared" si="2"/>
        <v>2.3148148148148147E-3</v>
      </c>
    </row>
    <row r="107" spans="1:5" x14ac:dyDescent="0.3">
      <c r="A107" s="25">
        <v>104</v>
      </c>
      <c r="B107" s="15">
        <v>0</v>
      </c>
      <c r="C107" s="16">
        <v>0</v>
      </c>
      <c r="D107" s="16">
        <f t="shared" si="3"/>
        <v>0</v>
      </c>
      <c r="E107" s="18">
        <f t="shared" si="2"/>
        <v>0</v>
      </c>
    </row>
    <row r="108" spans="1:5" x14ac:dyDescent="0.3">
      <c r="A108" s="25">
        <v>105</v>
      </c>
      <c r="B108" s="15">
        <v>0</v>
      </c>
      <c r="C108" s="16">
        <v>1</v>
      </c>
      <c r="D108" s="16">
        <f t="shared" si="3"/>
        <v>0.5</v>
      </c>
      <c r="E108" s="18">
        <f t="shared" si="2"/>
        <v>2.3148148148148147E-3</v>
      </c>
    </row>
    <row r="109" spans="1:5" x14ac:dyDescent="0.3">
      <c r="A109" s="25">
        <v>106</v>
      </c>
      <c r="B109" s="15">
        <v>0</v>
      </c>
      <c r="C109" s="16">
        <v>0</v>
      </c>
      <c r="D109" s="16">
        <f t="shared" si="3"/>
        <v>0</v>
      </c>
      <c r="E109" s="18">
        <f t="shared" si="2"/>
        <v>0</v>
      </c>
    </row>
    <row r="110" spans="1:5" x14ac:dyDescent="0.3">
      <c r="A110" s="25">
        <v>107</v>
      </c>
      <c r="B110" s="15">
        <v>3</v>
      </c>
      <c r="C110" s="16">
        <v>0</v>
      </c>
      <c r="D110" s="16">
        <f t="shared" si="3"/>
        <v>1.5</v>
      </c>
      <c r="E110" s="18">
        <f t="shared" si="2"/>
        <v>6.9444444444444441E-3</v>
      </c>
    </row>
    <row r="111" spans="1:5" x14ac:dyDescent="0.3">
      <c r="A111" s="25">
        <v>108</v>
      </c>
      <c r="B111" s="15">
        <v>3</v>
      </c>
      <c r="C111" s="16">
        <v>3</v>
      </c>
      <c r="D111" s="16">
        <f t="shared" si="3"/>
        <v>3</v>
      </c>
      <c r="E111" s="18">
        <f t="shared" si="2"/>
        <v>1.3888888888888888E-2</v>
      </c>
    </row>
    <row r="112" spans="1:5" x14ac:dyDescent="0.3">
      <c r="A112" s="25">
        <v>109</v>
      </c>
      <c r="B112" s="15">
        <v>1</v>
      </c>
      <c r="C112" s="16">
        <v>0</v>
      </c>
      <c r="D112" s="16">
        <f t="shared" si="3"/>
        <v>0.5</v>
      </c>
      <c r="E112" s="18">
        <f t="shared" si="2"/>
        <v>2.3148148148148147E-3</v>
      </c>
    </row>
    <row r="113" spans="1:5" x14ac:dyDescent="0.3">
      <c r="A113" s="25">
        <v>110</v>
      </c>
      <c r="B113" s="15">
        <v>2</v>
      </c>
      <c r="C113" s="16">
        <v>2</v>
      </c>
      <c r="D113" s="16">
        <f t="shared" si="3"/>
        <v>2</v>
      </c>
      <c r="E113" s="18">
        <f t="shared" si="2"/>
        <v>9.2592592592592587E-3</v>
      </c>
    </row>
    <row r="114" spans="1:5" x14ac:dyDescent="0.3">
      <c r="A114" s="25">
        <v>111</v>
      </c>
      <c r="B114" s="15">
        <v>0</v>
      </c>
      <c r="C114" s="16">
        <v>0</v>
      </c>
      <c r="D114" s="16">
        <f t="shared" si="3"/>
        <v>0</v>
      </c>
      <c r="E114" s="18">
        <f t="shared" si="2"/>
        <v>0</v>
      </c>
    </row>
    <row r="115" spans="1:5" x14ac:dyDescent="0.3">
      <c r="A115" s="25">
        <v>112</v>
      </c>
      <c r="B115" s="15">
        <v>5</v>
      </c>
      <c r="C115" s="16">
        <v>5</v>
      </c>
      <c r="D115" s="16">
        <f t="shared" si="3"/>
        <v>5</v>
      </c>
      <c r="E115" s="18">
        <f t="shared" si="2"/>
        <v>2.3148148148148147E-2</v>
      </c>
    </row>
    <row r="116" spans="1:5" x14ac:dyDescent="0.3">
      <c r="A116" s="25">
        <v>113</v>
      </c>
      <c r="B116" s="15">
        <v>3</v>
      </c>
      <c r="C116" s="16">
        <v>1</v>
      </c>
      <c r="D116" s="16">
        <f t="shared" si="3"/>
        <v>2</v>
      </c>
      <c r="E116" s="18">
        <f t="shared" si="2"/>
        <v>9.2592592592592587E-3</v>
      </c>
    </row>
    <row r="117" spans="1:5" x14ac:dyDescent="0.3">
      <c r="A117" s="25">
        <v>114</v>
      </c>
      <c r="B117" s="15">
        <v>11</v>
      </c>
      <c r="C117" s="16">
        <v>3</v>
      </c>
      <c r="D117" s="16">
        <f t="shared" si="3"/>
        <v>7</v>
      </c>
      <c r="E117" s="18">
        <f t="shared" si="2"/>
        <v>3.2407407407407406E-2</v>
      </c>
    </row>
    <row r="118" spans="1:5" x14ac:dyDescent="0.3">
      <c r="A118" s="25">
        <v>115</v>
      </c>
      <c r="B118" s="15">
        <v>0</v>
      </c>
      <c r="C118" s="16">
        <v>2</v>
      </c>
      <c r="D118" s="16">
        <f t="shared" si="3"/>
        <v>1</v>
      </c>
      <c r="E118" s="18">
        <f t="shared" si="2"/>
        <v>4.6296296296296294E-3</v>
      </c>
    </row>
    <row r="119" spans="1:5" x14ac:dyDescent="0.3">
      <c r="A119" s="25">
        <v>116</v>
      </c>
      <c r="B119" s="15">
        <v>6</v>
      </c>
      <c r="C119" s="16">
        <v>6</v>
      </c>
      <c r="D119" s="16">
        <f t="shared" si="3"/>
        <v>6</v>
      </c>
      <c r="E119" s="18">
        <f t="shared" si="2"/>
        <v>2.7777777777777776E-2</v>
      </c>
    </row>
    <row r="120" spans="1:5" x14ac:dyDescent="0.3">
      <c r="A120" s="25">
        <v>117</v>
      </c>
      <c r="B120" s="15">
        <v>0</v>
      </c>
      <c r="C120" s="16">
        <v>0</v>
      </c>
      <c r="D120" s="16">
        <f t="shared" si="3"/>
        <v>0</v>
      </c>
      <c r="E120" s="18">
        <f t="shared" si="2"/>
        <v>0</v>
      </c>
    </row>
    <row r="121" spans="1:5" x14ac:dyDescent="0.3">
      <c r="A121" s="25">
        <v>118</v>
      </c>
      <c r="B121" s="15">
        <v>0</v>
      </c>
      <c r="C121" s="16">
        <v>1</v>
      </c>
      <c r="D121" s="16">
        <f t="shared" si="3"/>
        <v>0.5</v>
      </c>
      <c r="E121" s="18">
        <f t="shared" si="2"/>
        <v>2.3148148148148147E-3</v>
      </c>
    </row>
    <row r="122" spans="1:5" x14ac:dyDescent="0.3">
      <c r="A122" s="25">
        <v>119</v>
      </c>
      <c r="B122" s="15">
        <v>0</v>
      </c>
      <c r="C122" s="16">
        <v>0</v>
      </c>
      <c r="D122" s="16">
        <f t="shared" si="3"/>
        <v>0</v>
      </c>
      <c r="E122" s="18">
        <f t="shared" si="2"/>
        <v>0</v>
      </c>
    </row>
    <row r="123" spans="1:5" x14ac:dyDescent="0.3">
      <c r="A123" s="25">
        <v>120</v>
      </c>
      <c r="B123" s="15">
        <v>0</v>
      </c>
      <c r="C123" s="16">
        <v>0</v>
      </c>
      <c r="D123" s="16">
        <f t="shared" si="3"/>
        <v>0</v>
      </c>
      <c r="E123" s="18">
        <f t="shared" si="2"/>
        <v>0</v>
      </c>
    </row>
    <row r="124" spans="1:5" x14ac:dyDescent="0.3">
      <c r="A124" s="25">
        <v>121</v>
      </c>
      <c r="B124" s="15">
        <v>3</v>
      </c>
      <c r="C124" s="16">
        <v>4</v>
      </c>
      <c r="D124" s="16">
        <f t="shared" si="3"/>
        <v>3.5</v>
      </c>
      <c r="E124" s="18">
        <f t="shared" si="2"/>
        <v>1.6203703703703703E-2</v>
      </c>
    </row>
    <row r="125" spans="1:5" x14ac:dyDescent="0.3">
      <c r="A125" s="25">
        <v>122</v>
      </c>
      <c r="B125" s="15">
        <v>3</v>
      </c>
      <c r="C125" s="16">
        <v>6</v>
      </c>
      <c r="D125" s="16">
        <f t="shared" si="3"/>
        <v>4.5</v>
      </c>
      <c r="E125" s="18">
        <f t="shared" si="2"/>
        <v>2.0833333333333332E-2</v>
      </c>
    </row>
    <row r="126" spans="1:5" x14ac:dyDescent="0.3">
      <c r="A126" s="25">
        <v>123</v>
      </c>
      <c r="B126" s="15">
        <v>0</v>
      </c>
      <c r="C126" s="16">
        <v>0</v>
      </c>
      <c r="D126" s="16">
        <f t="shared" si="3"/>
        <v>0</v>
      </c>
      <c r="E126" s="18">
        <f t="shared" si="2"/>
        <v>0</v>
      </c>
    </row>
    <row r="127" spans="1:5" x14ac:dyDescent="0.3">
      <c r="A127" s="25">
        <v>124</v>
      </c>
      <c r="B127" s="15">
        <v>0</v>
      </c>
      <c r="C127" s="16">
        <v>0</v>
      </c>
      <c r="D127" s="16">
        <f t="shared" si="3"/>
        <v>0</v>
      </c>
      <c r="E127" s="18">
        <f t="shared" si="2"/>
        <v>0</v>
      </c>
    </row>
    <row r="128" spans="1:5" x14ac:dyDescent="0.3">
      <c r="A128" s="25">
        <v>125</v>
      </c>
      <c r="B128" s="15">
        <v>0</v>
      </c>
      <c r="C128" s="16">
        <v>0</v>
      </c>
      <c r="D128" s="16">
        <f t="shared" si="3"/>
        <v>0</v>
      </c>
      <c r="E128" s="18">
        <f t="shared" si="2"/>
        <v>0</v>
      </c>
    </row>
    <row r="129" spans="1:5" x14ac:dyDescent="0.3">
      <c r="A129" s="25">
        <v>126</v>
      </c>
      <c r="B129" s="15">
        <v>0</v>
      </c>
      <c r="C129" s="16">
        <v>0</v>
      </c>
      <c r="D129" s="16">
        <f t="shared" si="3"/>
        <v>0</v>
      </c>
      <c r="E129" s="18">
        <f t="shared" si="2"/>
        <v>0</v>
      </c>
    </row>
    <row r="130" spans="1:5" x14ac:dyDescent="0.3">
      <c r="A130" s="25">
        <v>127</v>
      </c>
      <c r="B130" s="15">
        <v>0</v>
      </c>
      <c r="C130" s="16">
        <v>0</v>
      </c>
      <c r="D130" s="16">
        <f t="shared" si="3"/>
        <v>0</v>
      </c>
      <c r="E130" s="18">
        <f t="shared" si="2"/>
        <v>0</v>
      </c>
    </row>
    <row r="131" spans="1:5" x14ac:dyDescent="0.3">
      <c r="A131" s="25">
        <v>128</v>
      </c>
      <c r="B131" s="15">
        <v>0</v>
      </c>
      <c r="C131" s="16">
        <v>0</v>
      </c>
      <c r="D131" s="16">
        <f t="shared" si="3"/>
        <v>0</v>
      </c>
      <c r="E131" s="18">
        <f t="shared" ref="E131:E194" si="4">D131/$D$97</f>
        <v>0</v>
      </c>
    </row>
    <row r="132" spans="1:5" x14ac:dyDescent="0.3">
      <c r="A132" s="25">
        <v>129</v>
      </c>
      <c r="B132" s="15">
        <v>0</v>
      </c>
      <c r="C132" s="16">
        <v>0</v>
      </c>
      <c r="D132" s="16">
        <f t="shared" ref="D132:D195" si="5">AVERAGE(B132:C132)</f>
        <v>0</v>
      </c>
      <c r="E132" s="18">
        <f t="shared" si="4"/>
        <v>0</v>
      </c>
    </row>
    <row r="133" spans="1:5" x14ac:dyDescent="0.3">
      <c r="A133" s="25">
        <v>130</v>
      </c>
      <c r="B133" s="15">
        <v>0</v>
      </c>
      <c r="C133" s="16">
        <v>0</v>
      </c>
      <c r="D133" s="16">
        <f t="shared" si="5"/>
        <v>0</v>
      </c>
      <c r="E133" s="18">
        <f t="shared" si="4"/>
        <v>0</v>
      </c>
    </row>
    <row r="134" spans="1:5" x14ac:dyDescent="0.3">
      <c r="A134" s="25">
        <v>131</v>
      </c>
      <c r="B134" s="15">
        <v>0</v>
      </c>
      <c r="C134" s="16">
        <v>0</v>
      </c>
      <c r="D134" s="16">
        <f t="shared" si="5"/>
        <v>0</v>
      </c>
      <c r="E134" s="18">
        <f t="shared" si="4"/>
        <v>0</v>
      </c>
    </row>
    <row r="135" spans="1:5" x14ac:dyDescent="0.3">
      <c r="A135" s="25">
        <v>132</v>
      </c>
      <c r="B135" s="15">
        <v>0</v>
      </c>
      <c r="C135" s="16">
        <v>0</v>
      </c>
      <c r="D135" s="16">
        <f t="shared" si="5"/>
        <v>0</v>
      </c>
      <c r="E135" s="18">
        <f t="shared" si="4"/>
        <v>0</v>
      </c>
    </row>
    <row r="136" spans="1:5" x14ac:dyDescent="0.3">
      <c r="A136" s="25">
        <v>133</v>
      </c>
      <c r="B136" s="15">
        <v>1</v>
      </c>
      <c r="C136" s="16">
        <v>0</v>
      </c>
      <c r="D136" s="16">
        <f t="shared" si="5"/>
        <v>0.5</v>
      </c>
      <c r="E136" s="18">
        <f t="shared" si="4"/>
        <v>2.3148148148148147E-3</v>
      </c>
    </row>
    <row r="137" spans="1:5" x14ac:dyDescent="0.3">
      <c r="A137" s="25">
        <v>134</v>
      </c>
      <c r="B137" s="15">
        <v>0</v>
      </c>
      <c r="C137" s="16">
        <v>0</v>
      </c>
      <c r="D137" s="16">
        <f t="shared" si="5"/>
        <v>0</v>
      </c>
      <c r="E137" s="18">
        <f t="shared" si="4"/>
        <v>0</v>
      </c>
    </row>
    <row r="138" spans="1:5" x14ac:dyDescent="0.3">
      <c r="A138" s="25">
        <v>135</v>
      </c>
      <c r="B138" s="15">
        <v>0</v>
      </c>
      <c r="C138" s="16">
        <v>0</v>
      </c>
      <c r="D138" s="16">
        <f t="shared" si="5"/>
        <v>0</v>
      </c>
      <c r="E138" s="18">
        <f t="shared" si="4"/>
        <v>0</v>
      </c>
    </row>
    <row r="139" spans="1:5" x14ac:dyDescent="0.3">
      <c r="A139" s="25">
        <v>136</v>
      </c>
      <c r="B139" s="15">
        <v>0</v>
      </c>
      <c r="C139" s="16">
        <v>0</v>
      </c>
      <c r="D139" s="16">
        <f t="shared" si="5"/>
        <v>0</v>
      </c>
      <c r="E139" s="18">
        <f t="shared" si="4"/>
        <v>0</v>
      </c>
    </row>
    <row r="140" spans="1:5" x14ac:dyDescent="0.3">
      <c r="A140" s="25">
        <v>137</v>
      </c>
      <c r="B140" s="15">
        <v>0</v>
      </c>
      <c r="C140" s="16">
        <v>0</v>
      </c>
      <c r="D140" s="16">
        <f t="shared" si="5"/>
        <v>0</v>
      </c>
      <c r="E140" s="18">
        <f t="shared" si="4"/>
        <v>0</v>
      </c>
    </row>
    <row r="141" spans="1:5" x14ac:dyDescent="0.3">
      <c r="A141" s="25">
        <v>138</v>
      </c>
      <c r="B141" s="15">
        <v>0</v>
      </c>
      <c r="C141" s="16">
        <v>0</v>
      </c>
      <c r="D141" s="16">
        <f t="shared" si="5"/>
        <v>0</v>
      </c>
      <c r="E141" s="18">
        <f t="shared" si="4"/>
        <v>0</v>
      </c>
    </row>
    <row r="142" spans="1:5" x14ac:dyDescent="0.3">
      <c r="A142" s="25">
        <v>139</v>
      </c>
      <c r="B142" s="15">
        <v>0</v>
      </c>
      <c r="C142" s="16">
        <v>0</v>
      </c>
      <c r="D142" s="16">
        <f t="shared" si="5"/>
        <v>0</v>
      </c>
      <c r="E142" s="18">
        <f t="shared" si="4"/>
        <v>0</v>
      </c>
    </row>
    <row r="143" spans="1:5" x14ac:dyDescent="0.3">
      <c r="A143" s="25">
        <v>140</v>
      </c>
      <c r="B143" s="15">
        <v>0</v>
      </c>
      <c r="C143" s="16">
        <v>0</v>
      </c>
      <c r="D143" s="16">
        <f t="shared" si="5"/>
        <v>0</v>
      </c>
      <c r="E143" s="18">
        <f t="shared" si="4"/>
        <v>0</v>
      </c>
    </row>
    <row r="144" spans="1:5" x14ac:dyDescent="0.3">
      <c r="A144" s="25">
        <v>141</v>
      </c>
      <c r="B144" s="15">
        <v>0</v>
      </c>
      <c r="C144" s="16">
        <v>0</v>
      </c>
      <c r="D144" s="16">
        <f t="shared" si="5"/>
        <v>0</v>
      </c>
      <c r="E144" s="18">
        <f t="shared" si="4"/>
        <v>0</v>
      </c>
    </row>
    <row r="145" spans="1:5" x14ac:dyDescent="0.3">
      <c r="A145" s="25">
        <v>142</v>
      </c>
      <c r="B145" s="15">
        <v>0</v>
      </c>
      <c r="C145" s="16">
        <v>0</v>
      </c>
      <c r="D145" s="16">
        <f t="shared" si="5"/>
        <v>0</v>
      </c>
      <c r="E145" s="18">
        <f t="shared" si="4"/>
        <v>0</v>
      </c>
    </row>
    <row r="146" spans="1:5" x14ac:dyDescent="0.3">
      <c r="A146" s="25">
        <v>143</v>
      </c>
      <c r="B146" s="15">
        <v>0</v>
      </c>
      <c r="C146" s="16">
        <v>0</v>
      </c>
      <c r="D146" s="16">
        <f t="shared" si="5"/>
        <v>0</v>
      </c>
      <c r="E146" s="18">
        <f t="shared" si="4"/>
        <v>0</v>
      </c>
    </row>
    <row r="147" spans="1:5" x14ac:dyDescent="0.3">
      <c r="A147" s="25">
        <v>144</v>
      </c>
      <c r="B147" s="15">
        <v>0</v>
      </c>
      <c r="C147" s="16">
        <v>0</v>
      </c>
      <c r="D147" s="16">
        <f t="shared" si="5"/>
        <v>0</v>
      </c>
      <c r="E147" s="18">
        <f t="shared" si="4"/>
        <v>0</v>
      </c>
    </row>
    <row r="148" spans="1:5" x14ac:dyDescent="0.3">
      <c r="A148" s="25">
        <v>145</v>
      </c>
      <c r="B148" s="15">
        <v>0</v>
      </c>
      <c r="C148" s="16">
        <v>0</v>
      </c>
      <c r="D148" s="16">
        <f t="shared" si="5"/>
        <v>0</v>
      </c>
      <c r="E148" s="18">
        <f t="shared" si="4"/>
        <v>0</v>
      </c>
    </row>
    <row r="149" spans="1:5" x14ac:dyDescent="0.3">
      <c r="A149" s="25">
        <v>146</v>
      </c>
      <c r="B149" s="15">
        <v>0</v>
      </c>
      <c r="C149" s="16">
        <v>0</v>
      </c>
      <c r="D149" s="16">
        <f t="shared" si="5"/>
        <v>0</v>
      </c>
      <c r="E149" s="18">
        <f t="shared" si="4"/>
        <v>0</v>
      </c>
    </row>
    <row r="150" spans="1:5" x14ac:dyDescent="0.3">
      <c r="A150" s="25">
        <v>147</v>
      </c>
      <c r="B150" s="15">
        <v>0</v>
      </c>
      <c r="C150" s="16">
        <v>0</v>
      </c>
      <c r="D150" s="16">
        <f t="shared" si="5"/>
        <v>0</v>
      </c>
      <c r="E150" s="18">
        <f t="shared" si="4"/>
        <v>0</v>
      </c>
    </row>
    <row r="151" spans="1:5" x14ac:dyDescent="0.3">
      <c r="A151" s="25">
        <v>148</v>
      </c>
      <c r="B151" s="15">
        <v>0</v>
      </c>
      <c r="C151" s="16">
        <v>1</v>
      </c>
      <c r="D151" s="16">
        <f t="shared" si="5"/>
        <v>0.5</v>
      </c>
      <c r="E151" s="18">
        <f t="shared" si="4"/>
        <v>2.3148148148148147E-3</v>
      </c>
    </row>
    <row r="152" spans="1:5" x14ac:dyDescent="0.3">
      <c r="A152" s="25">
        <v>149</v>
      </c>
      <c r="B152" s="15">
        <v>0</v>
      </c>
      <c r="C152" s="16">
        <v>0</v>
      </c>
      <c r="D152" s="16">
        <f t="shared" si="5"/>
        <v>0</v>
      </c>
      <c r="E152" s="18">
        <f t="shared" si="4"/>
        <v>0</v>
      </c>
    </row>
    <row r="153" spans="1:5" x14ac:dyDescent="0.3">
      <c r="A153" s="25">
        <v>150</v>
      </c>
      <c r="B153" s="15">
        <v>0</v>
      </c>
      <c r="C153" s="16">
        <v>1</v>
      </c>
      <c r="D153" s="16">
        <f t="shared" si="5"/>
        <v>0.5</v>
      </c>
      <c r="E153" s="18">
        <f t="shared" si="4"/>
        <v>2.3148148148148147E-3</v>
      </c>
    </row>
    <row r="154" spans="1:5" x14ac:dyDescent="0.3">
      <c r="A154" s="25">
        <v>151</v>
      </c>
      <c r="B154" s="15">
        <v>3</v>
      </c>
      <c r="C154" s="16">
        <v>4</v>
      </c>
      <c r="D154" s="16">
        <f t="shared" si="5"/>
        <v>3.5</v>
      </c>
      <c r="E154" s="18">
        <f t="shared" si="4"/>
        <v>1.6203703703703703E-2</v>
      </c>
    </row>
    <row r="155" spans="1:5" x14ac:dyDescent="0.3">
      <c r="A155" s="25">
        <v>152</v>
      </c>
      <c r="B155" s="15">
        <v>1</v>
      </c>
      <c r="C155" s="16">
        <v>2</v>
      </c>
      <c r="D155" s="16">
        <f t="shared" si="5"/>
        <v>1.5</v>
      </c>
      <c r="E155" s="18">
        <f t="shared" si="4"/>
        <v>6.9444444444444441E-3</v>
      </c>
    </row>
    <row r="156" spans="1:5" x14ac:dyDescent="0.3">
      <c r="A156" s="25">
        <v>153</v>
      </c>
      <c r="B156" s="15">
        <v>0</v>
      </c>
      <c r="C156" s="16">
        <v>0</v>
      </c>
      <c r="D156" s="16">
        <f t="shared" si="5"/>
        <v>0</v>
      </c>
      <c r="E156" s="18">
        <f t="shared" si="4"/>
        <v>0</v>
      </c>
    </row>
    <row r="157" spans="1:5" x14ac:dyDescent="0.3">
      <c r="A157" s="25">
        <v>154</v>
      </c>
      <c r="B157" s="15">
        <v>0</v>
      </c>
      <c r="C157" s="16">
        <v>0</v>
      </c>
      <c r="D157" s="16">
        <f t="shared" si="5"/>
        <v>0</v>
      </c>
      <c r="E157" s="18">
        <f t="shared" si="4"/>
        <v>0</v>
      </c>
    </row>
    <row r="158" spans="1:5" x14ac:dyDescent="0.3">
      <c r="A158" s="25">
        <v>155</v>
      </c>
      <c r="B158" s="15">
        <v>1</v>
      </c>
      <c r="C158" s="16">
        <v>0</v>
      </c>
      <c r="D158" s="16">
        <f t="shared" si="5"/>
        <v>0.5</v>
      </c>
      <c r="E158" s="18">
        <f t="shared" si="4"/>
        <v>2.3148148148148147E-3</v>
      </c>
    </row>
    <row r="159" spans="1:5" x14ac:dyDescent="0.3">
      <c r="A159" s="25">
        <v>156</v>
      </c>
      <c r="B159" s="15">
        <v>1</v>
      </c>
      <c r="C159" s="16">
        <v>0</v>
      </c>
      <c r="D159" s="16">
        <f t="shared" si="5"/>
        <v>0.5</v>
      </c>
      <c r="E159" s="18">
        <f t="shared" si="4"/>
        <v>2.3148148148148147E-3</v>
      </c>
    </row>
    <row r="160" spans="1:5" x14ac:dyDescent="0.3">
      <c r="A160" s="25">
        <v>157</v>
      </c>
      <c r="B160" s="15">
        <v>0</v>
      </c>
      <c r="C160" s="16">
        <v>0</v>
      </c>
      <c r="D160" s="16">
        <f t="shared" si="5"/>
        <v>0</v>
      </c>
      <c r="E160" s="18">
        <f t="shared" si="4"/>
        <v>0</v>
      </c>
    </row>
    <row r="161" spans="1:5" x14ac:dyDescent="0.3">
      <c r="A161" s="25">
        <v>158</v>
      </c>
      <c r="B161" s="15">
        <v>0</v>
      </c>
      <c r="C161" s="16">
        <v>0</v>
      </c>
      <c r="D161" s="16">
        <f t="shared" si="5"/>
        <v>0</v>
      </c>
      <c r="E161" s="18">
        <f t="shared" si="4"/>
        <v>0</v>
      </c>
    </row>
    <row r="162" spans="1:5" x14ac:dyDescent="0.3">
      <c r="A162" s="25">
        <v>159</v>
      </c>
      <c r="B162" s="15">
        <v>0</v>
      </c>
      <c r="C162" s="16">
        <v>0</v>
      </c>
      <c r="D162" s="16">
        <f t="shared" si="5"/>
        <v>0</v>
      </c>
      <c r="E162" s="18">
        <f t="shared" si="4"/>
        <v>0</v>
      </c>
    </row>
    <row r="163" spans="1:5" x14ac:dyDescent="0.3">
      <c r="A163" s="25">
        <v>160</v>
      </c>
      <c r="B163" s="15">
        <v>0</v>
      </c>
      <c r="C163" s="16">
        <v>0</v>
      </c>
      <c r="D163" s="16">
        <f t="shared" si="5"/>
        <v>0</v>
      </c>
      <c r="E163" s="18">
        <f t="shared" si="4"/>
        <v>0</v>
      </c>
    </row>
    <row r="164" spans="1:5" x14ac:dyDescent="0.3">
      <c r="A164" s="25">
        <v>161</v>
      </c>
      <c r="B164" s="15">
        <v>2</v>
      </c>
      <c r="C164" s="16">
        <v>0</v>
      </c>
      <c r="D164" s="16">
        <f t="shared" si="5"/>
        <v>1</v>
      </c>
      <c r="E164" s="18">
        <f t="shared" si="4"/>
        <v>4.6296296296296294E-3</v>
      </c>
    </row>
    <row r="165" spans="1:5" x14ac:dyDescent="0.3">
      <c r="A165" s="25">
        <v>162</v>
      </c>
      <c r="B165" s="15">
        <v>0</v>
      </c>
      <c r="C165" s="16">
        <v>1</v>
      </c>
      <c r="D165" s="16">
        <f t="shared" si="5"/>
        <v>0.5</v>
      </c>
      <c r="E165" s="18">
        <f t="shared" si="4"/>
        <v>2.3148148148148147E-3</v>
      </c>
    </row>
    <row r="166" spans="1:5" x14ac:dyDescent="0.3">
      <c r="A166" s="25">
        <v>163</v>
      </c>
      <c r="B166" s="15">
        <v>0</v>
      </c>
      <c r="C166" s="16">
        <v>0</v>
      </c>
      <c r="D166" s="16">
        <f t="shared" si="5"/>
        <v>0</v>
      </c>
      <c r="E166" s="18">
        <f t="shared" si="4"/>
        <v>0</v>
      </c>
    </row>
    <row r="167" spans="1:5" x14ac:dyDescent="0.3">
      <c r="A167" s="25">
        <v>164</v>
      </c>
      <c r="B167" s="15">
        <v>0</v>
      </c>
      <c r="C167" s="16">
        <v>0</v>
      </c>
      <c r="D167" s="16">
        <f t="shared" si="5"/>
        <v>0</v>
      </c>
      <c r="E167" s="18">
        <f t="shared" si="4"/>
        <v>0</v>
      </c>
    </row>
    <row r="168" spans="1:5" x14ac:dyDescent="0.3">
      <c r="A168" s="25">
        <v>165</v>
      </c>
      <c r="B168" s="15">
        <v>0</v>
      </c>
      <c r="C168" s="16">
        <v>0</v>
      </c>
      <c r="D168" s="16">
        <f t="shared" si="5"/>
        <v>0</v>
      </c>
      <c r="E168" s="18">
        <f t="shared" si="4"/>
        <v>0</v>
      </c>
    </row>
    <row r="169" spans="1:5" x14ac:dyDescent="0.3">
      <c r="A169" s="25">
        <v>166</v>
      </c>
      <c r="B169" s="15">
        <v>0</v>
      </c>
      <c r="C169" s="16">
        <v>0</v>
      </c>
      <c r="D169" s="16">
        <f t="shared" si="5"/>
        <v>0</v>
      </c>
      <c r="E169" s="18">
        <f t="shared" si="4"/>
        <v>0</v>
      </c>
    </row>
    <row r="170" spans="1:5" x14ac:dyDescent="0.3">
      <c r="A170" s="25">
        <v>167</v>
      </c>
      <c r="B170" s="15">
        <v>0</v>
      </c>
      <c r="C170" s="16">
        <v>0</v>
      </c>
      <c r="D170" s="16">
        <f t="shared" si="5"/>
        <v>0</v>
      </c>
      <c r="E170" s="18">
        <f t="shared" si="4"/>
        <v>0</v>
      </c>
    </row>
    <row r="171" spans="1:5" x14ac:dyDescent="0.3">
      <c r="A171" s="25">
        <v>168</v>
      </c>
      <c r="B171" s="15">
        <v>0</v>
      </c>
      <c r="C171" s="16">
        <v>0</v>
      </c>
      <c r="D171" s="16">
        <f t="shared" si="5"/>
        <v>0</v>
      </c>
      <c r="E171" s="18">
        <f t="shared" si="4"/>
        <v>0</v>
      </c>
    </row>
    <row r="172" spans="1:5" x14ac:dyDescent="0.3">
      <c r="A172" s="25">
        <v>169</v>
      </c>
      <c r="B172" s="15">
        <v>0</v>
      </c>
      <c r="C172" s="16">
        <v>2</v>
      </c>
      <c r="D172" s="16">
        <f t="shared" si="5"/>
        <v>1</v>
      </c>
      <c r="E172" s="18">
        <f t="shared" si="4"/>
        <v>4.6296296296296294E-3</v>
      </c>
    </row>
    <row r="173" spans="1:5" x14ac:dyDescent="0.3">
      <c r="A173" s="25">
        <v>170</v>
      </c>
      <c r="B173" s="15">
        <v>1</v>
      </c>
      <c r="C173" s="16">
        <v>3</v>
      </c>
      <c r="D173" s="16">
        <f t="shared" si="5"/>
        <v>2</v>
      </c>
      <c r="E173" s="18">
        <f t="shared" si="4"/>
        <v>9.2592592592592587E-3</v>
      </c>
    </row>
    <row r="174" spans="1:5" x14ac:dyDescent="0.3">
      <c r="A174" s="25">
        <v>171</v>
      </c>
      <c r="B174" s="15">
        <v>1</v>
      </c>
      <c r="C174" s="16">
        <v>0</v>
      </c>
      <c r="D174" s="16">
        <f t="shared" si="5"/>
        <v>0.5</v>
      </c>
      <c r="E174" s="18">
        <f t="shared" si="4"/>
        <v>2.3148148148148147E-3</v>
      </c>
    </row>
    <row r="175" spans="1:5" x14ac:dyDescent="0.3">
      <c r="A175" s="25">
        <v>172</v>
      </c>
      <c r="B175" s="15">
        <v>0</v>
      </c>
      <c r="C175" s="16">
        <v>0</v>
      </c>
      <c r="D175" s="16">
        <f t="shared" si="5"/>
        <v>0</v>
      </c>
      <c r="E175" s="18">
        <f t="shared" si="4"/>
        <v>0</v>
      </c>
    </row>
    <row r="176" spans="1:5" x14ac:dyDescent="0.3">
      <c r="A176" s="25">
        <v>173</v>
      </c>
      <c r="B176" s="15">
        <v>0</v>
      </c>
      <c r="C176" s="16">
        <v>0</v>
      </c>
      <c r="D176" s="16">
        <f t="shared" si="5"/>
        <v>0</v>
      </c>
      <c r="E176" s="18">
        <f t="shared" si="4"/>
        <v>0</v>
      </c>
    </row>
    <row r="177" spans="1:5" x14ac:dyDescent="0.3">
      <c r="A177" s="25">
        <v>174</v>
      </c>
      <c r="B177" s="15">
        <v>0</v>
      </c>
      <c r="C177" s="16">
        <v>0</v>
      </c>
      <c r="D177" s="16">
        <f t="shared" si="5"/>
        <v>0</v>
      </c>
      <c r="E177" s="18">
        <f t="shared" si="4"/>
        <v>0</v>
      </c>
    </row>
    <row r="178" spans="1:5" x14ac:dyDescent="0.3">
      <c r="A178" s="25">
        <v>175</v>
      </c>
      <c r="B178" s="15">
        <v>0</v>
      </c>
      <c r="C178" s="16">
        <v>0</v>
      </c>
      <c r="D178" s="16">
        <f t="shared" si="5"/>
        <v>0</v>
      </c>
      <c r="E178" s="18">
        <f t="shared" si="4"/>
        <v>0</v>
      </c>
    </row>
    <row r="179" spans="1:5" x14ac:dyDescent="0.3">
      <c r="A179" s="25">
        <v>176</v>
      </c>
      <c r="B179" s="15">
        <v>0</v>
      </c>
      <c r="C179" s="16">
        <v>0</v>
      </c>
      <c r="D179" s="16">
        <f t="shared" si="5"/>
        <v>0</v>
      </c>
      <c r="E179" s="18">
        <f t="shared" si="4"/>
        <v>0</v>
      </c>
    </row>
    <row r="180" spans="1:5" x14ac:dyDescent="0.3">
      <c r="A180" s="25">
        <v>177</v>
      </c>
      <c r="B180" s="15">
        <v>0</v>
      </c>
      <c r="C180" s="16">
        <v>0</v>
      </c>
      <c r="D180" s="16">
        <f t="shared" si="5"/>
        <v>0</v>
      </c>
      <c r="E180" s="18">
        <f t="shared" si="4"/>
        <v>0</v>
      </c>
    </row>
    <row r="181" spans="1:5" x14ac:dyDescent="0.3">
      <c r="A181" s="25">
        <v>178</v>
      </c>
      <c r="B181" s="15">
        <v>0</v>
      </c>
      <c r="C181" s="16">
        <v>0</v>
      </c>
      <c r="D181" s="16">
        <f t="shared" si="5"/>
        <v>0</v>
      </c>
      <c r="E181" s="18">
        <f t="shared" si="4"/>
        <v>0</v>
      </c>
    </row>
    <row r="182" spans="1:5" x14ac:dyDescent="0.3">
      <c r="A182" s="25">
        <v>179</v>
      </c>
      <c r="B182" s="15">
        <v>0</v>
      </c>
      <c r="C182" s="16">
        <v>0</v>
      </c>
      <c r="D182" s="16">
        <f t="shared" si="5"/>
        <v>0</v>
      </c>
      <c r="E182" s="18">
        <f t="shared" si="4"/>
        <v>0</v>
      </c>
    </row>
    <row r="183" spans="1:5" x14ac:dyDescent="0.3">
      <c r="A183" s="25">
        <v>180</v>
      </c>
      <c r="B183" s="15">
        <v>0</v>
      </c>
      <c r="C183" s="16">
        <v>0</v>
      </c>
      <c r="D183" s="16">
        <f t="shared" si="5"/>
        <v>0</v>
      </c>
      <c r="E183" s="18">
        <f t="shared" si="4"/>
        <v>0</v>
      </c>
    </row>
    <row r="184" spans="1:5" x14ac:dyDescent="0.3">
      <c r="A184" s="25">
        <v>181</v>
      </c>
      <c r="B184" s="15">
        <v>0</v>
      </c>
      <c r="C184" s="16">
        <v>0</v>
      </c>
      <c r="D184" s="16">
        <f t="shared" si="5"/>
        <v>0</v>
      </c>
      <c r="E184" s="18">
        <f t="shared" si="4"/>
        <v>0</v>
      </c>
    </row>
    <row r="185" spans="1:5" x14ac:dyDescent="0.3">
      <c r="A185" s="25">
        <v>182</v>
      </c>
      <c r="B185" s="15">
        <v>0</v>
      </c>
      <c r="C185" s="16">
        <v>2</v>
      </c>
      <c r="D185" s="16">
        <f t="shared" si="5"/>
        <v>1</v>
      </c>
      <c r="E185" s="18">
        <f t="shared" si="4"/>
        <v>4.6296296296296294E-3</v>
      </c>
    </row>
    <row r="186" spans="1:5" x14ac:dyDescent="0.3">
      <c r="A186" s="25">
        <v>183</v>
      </c>
      <c r="B186" s="15">
        <v>2</v>
      </c>
      <c r="C186" s="16">
        <v>1</v>
      </c>
      <c r="D186" s="16">
        <f t="shared" si="5"/>
        <v>1.5</v>
      </c>
      <c r="E186" s="18">
        <f t="shared" si="4"/>
        <v>6.9444444444444441E-3</v>
      </c>
    </row>
    <row r="187" spans="1:5" x14ac:dyDescent="0.3">
      <c r="A187" s="25">
        <v>184</v>
      </c>
      <c r="B187" s="15">
        <v>0</v>
      </c>
      <c r="C187" s="16">
        <v>0</v>
      </c>
      <c r="D187" s="16">
        <f t="shared" si="5"/>
        <v>0</v>
      </c>
      <c r="E187" s="18">
        <f t="shared" si="4"/>
        <v>0</v>
      </c>
    </row>
    <row r="188" spans="1:5" x14ac:dyDescent="0.3">
      <c r="A188" s="25">
        <v>185</v>
      </c>
      <c r="B188" s="15">
        <v>0</v>
      </c>
      <c r="C188" s="16">
        <v>0</v>
      </c>
      <c r="D188" s="16">
        <f t="shared" si="5"/>
        <v>0</v>
      </c>
      <c r="E188" s="18">
        <f t="shared" si="4"/>
        <v>0</v>
      </c>
    </row>
    <row r="189" spans="1:5" x14ac:dyDescent="0.3">
      <c r="A189" s="25">
        <v>186</v>
      </c>
      <c r="B189" s="15">
        <v>0</v>
      </c>
      <c r="C189" s="16">
        <v>0</v>
      </c>
      <c r="D189" s="16">
        <f t="shared" si="5"/>
        <v>0</v>
      </c>
      <c r="E189" s="18">
        <f t="shared" si="4"/>
        <v>0</v>
      </c>
    </row>
    <row r="190" spans="1:5" x14ac:dyDescent="0.3">
      <c r="A190" s="25">
        <v>187</v>
      </c>
      <c r="B190" s="15">
        <v>2</v>
      </c>
      <c r="C190" s="16">
        <v>3</v>
      </c>
      <c r="D190" s="16">
        <f t="shared" si="5"/>
        <v>2.5</v>
      </c>
      <c r="E190" s="18">
        <f t="shared" si="4"/>
        <v>1.1574074074074073E-2</v>
      </c>
    </row>
    <row r="191" spans="1:5" x14ac:dyDescent="0.3">
      <c r="A191" s="25">
        <v>188</v>
      </c>
      <c r="B191" s="15">
        <v>1</v>
      </c>
      <c r="C191" s="16">
        <v>2</v>
      </c>
      <c r="D191" s="16">
        <f t="shared" si="5"/>
        <v>1.5</v>
      </c>
      <c r="E191" s="18">
        <f t="shared" si="4"/>
        <v>6.9444444444444441E-3</v>
      </c>
    </row>
    <row r="192" spans="1:5" x14ac:dyDescent="0.3">
      <c r="A192" s="25">
        <v>189</v>
      </c>
      <c r="B192" s="15">
        <v>0</v>
      </c>
      <c r="C192" s="16">
        <v>0</v>
      </c>
      <c r="D192" s="16">
        <f t="shared" si="5"/>
        <v>0</v>
      </c>
      <c r="E192" s="18">
        <f t="shared" si="4"/>
        <v>0</v>
      </c>
    </row>
    <row r="193" spans="1:5" x14ac:dyDescent="0.3">
      <c r="A193" s="25">
        <v>190</v>
      </c>
      <c r="B193" s="15">
        <v>0</v>
      </c>
      <c r="C193" s="16">
        <v>0</v>
      </c>
      <c r="D193" s="16">
        <f t="shared" si="5"/>
        <v>0</v>
      </c>
      <c r="E193" s="18">
        <f t="shared" si="4"/>
        <v>0</v>
      </c>
    </row>
    <row r="194" spans="1:5" x14ac:dyDescent="0.3">
      <c r="A194" s="25">
        <v>191</v>
      </c>
      <c r="B194" s="15">
        <v>0</v>
      </c>
      <c r="C194" s="16">
        <v>1</v>
      </c>
      <c r="D194" s="16">
        <f t="shared" si="5"/>
        <v>0.5</v>
      </c>
      <c r="E194" s="18">
        <f t="shared" si="4"/>
        <v>2.3148148148148147E-3</v>
      </c>
    </row>
    <row r="195" spans="1:5" x14ac:dyDescent="0.3">
      <c r="A195" s="25">
        <v>192</v>
      </c>
      <c r="B195" s="15">
        <v>7</v>
      </c>
      <c r="C195" s="16">
        <v>6</v>
      </c>
      <c r="D195" s="16">
        <f t="shared" si="5"/>
        <v>6.5</v>
      </c>
      <c r="E195" s="18">
        <f t="shared" ref="E195:E258" si="6">D195/$D$97</f>
        <v>3.0092592592592591E-2</v>
      </c>
    </row>
    <row r="196" spans="1:5" x14ac:dyDescent="0.3">
      <c r="A196" s="25">
        <v>193</v>
      </c>
      <c r="B196" s="15">
        <v>0</v>
      </c>
      <c r="C196" s="16">
        <v>0</v>
      </c>
      <c r="D196" s="16">
        <f t="shared" ref="D196:D259" si="7">AVERAGE(B196:C196)</f>
        <v>0</v>
      </c>
      <c r="E196" s="18">
        <f t="shared" si="6"/>
        <v>0</v>
      </c>
    </row>
    <row r="197" spans="1:5" x14ac:dyDescent="0.3">
      <c r="A197" s="25">
        <v>194</v>
      </c>
      <c r="B197" s="15">
        <v>0</v>
      </c>
      <c r="C197" s="16">
        <v>0</v>
      </c>
      <c r="D197" s="16">
        <f t="shared" si="7"/>
        <v>0</v>
      </c>
      <c r="E197" s="18">
        <f t="shared" si="6"/>
        <v>0</v>
      </c>
    </row>
    <row r="198" spans="1:5" x14ac:dyDescent="0.3">
      <c r="A198" s="25">
        <v>195</v>
      </c>
      <c r="B198" s="15">
        <v>0</v>
      </c>
      <c r="C198" s="16">
        <v>0</v>
      </c>
      <c r="D198" s="16">
        <f t="shared" si="7"/>
        <v>0</v>
      </c>
      <c r="E198" s="18">
        <f t="shared" si="6"/>
        <v>0</v>
      </c>
    </row>
    <row r="199" spans="1:5" x14ac:dyDescent="0.3">
      <c r="A199" s="25">
        <v>196</v>
      </c>
      <c r="B199" s="15">
        <v>0</v>
      </c>
      <c r="C199" s="16">
        <v>0</v>
      </c>
      <c r="D199" s="16">
        <f t="shared" si="7"/>
        <v>0</v>
      </c>
      <c r="E199" s="18">
        <f t="shared" si="6"/>
        <v>0</v>
      </c>
    </row>
    <row r="200" spans="1:5" x14ac:dyDescent="0.3">
      <c r="A200" s="25">
        <v>197</v>
      </c>
      <c r="B200" s="15">
        <v>0</v>
      </c>
      <c r="C200" s="16">
        <v>0</v>
      </c>
      <c r="D200" s="16">
        <f t="shared" si="7"/>
        <v>0</v>
      </c>
      <c r="E200" s="18">
        <f t="shared" si="6"/>
        <v>0</v>
      </c>
    </row>
    <row r="201" spans="1:5" x14ac:dyDescent="0.3">
      <c r="A201" s="25">
        <v>198</v>
      </c>
      <c r="B201" s="15">
        <v>0</v>
      </c>
      <c r="C201" s="16">
        <v>0</v>
      </c>
      <c r="D201" s="16">
        <f t="shared" si="7"/>
        <v>0</v>
      </c>
      <c r="E201" s="18">
        <f t="shared" si="6"/>
        <v>0</v>
      </c>
    </row>
    <row r="202" spans="1:5" x14ac:dyDescent="0.3">
      <c r="A202" s="25">
        <v>199</v>
      </c>
      <c r="B202" s="15">
        <v>0</v>
      </c>
      <c r="C202" s="16">
        <v>0</v>
      </c>
      <c r="D202" s="16">
        <f t="shared" si="7"/>
        <v>0</v>
      </c>
      <c r="E202" s="18">
        <f t="shared" si="6"/>
        <v>0</v>
      </c>
    </row>
    <row r="203" spans="1:5" x14ac:dyDescent="0.3">
      <c r="A203" s="25">
        <v>200</v>
      </c>
      <c r="B203" s="15">
        <v>0</v>
      </c>
      <c r="C203" s="16">
        <v>0</v>
      </c>
      <c r="D203" s="16">
        <f t="shared" si="7"/>
        <v>0</v>
      </c>
      <c r="E203" s="18">
        <f t="shared" si="6"/>
        <v>0</v>
      </c>
    </row>
    <row r="204" spans="1:5" x14ac:dyDescent="0.3">
      <c r="A204" s="25">
        <v>201</v>
      </c>
      <c r="B204" s="15">
        <v>0</v>
      </c>
      <c r="C204" s="16">
        <v>0</v>
      </c>
      <c r="D204" s="16">
        <f t="shared" si="7"/>
        <v>0</v>
      </c>
      <c r="E204" s="18">
        <f t="shared" si="6"/>
        <v>0</v>
      </c>
    </row>
    <row r="205" spans="1:5" x14ac:dyDescent="0.3">
      <c r="A205" s="25">
        <v>202</v>
      </c>
      <c r="B205" s="15">
        <v>0</v>
      </c>
      <c r="C205" s="16">
        <v>0</v>
      </c>
      <c r="D205" s="16">
        <f t="shared" si="7"/>
        <v>0</v>
      </c>
      <c r="E205" s="18">
        <f t="shared" si="6"/>
        <v>0</v>
      </c>
    </row>
    <row r="206" spans="1:5" x14ac:dyDescent="0.3">
      <c r="A206" s="25">
        <v>203</v>
      </c>
      <c r="B206" s="15">
        <v>0</v>
      </c>
      <c r="C206" s="16">
        <v>0</v>
      </c>
      <c r="D206" s="16">
        <f t="shared" si="7"/>
        <v>0</v>
      </c>
      <c r="E206" s="18">
        <f t="shared" si="6"/>
        <v>0</v>
      </c>
    </row>
    <row r="207" spans="1:5" x14ac:dyDescent="0.3">
      <c r="A207" s="25">
        <v>204</v>
      </c>
      <c r="B207" s="15">
        <v>0</v>
      </c>
      <c r="C207" s="16">
        <v>0</v>
      </c>
      <c r="D207" s="16">
        <f t="shared" si="7"/>
        <v>0</v>
      </c>
      <c r="E207" s="18">
        <f t="shared" si="6"/>
        <v>0</v>
      </c>
    </row>
    <row r="208" spans="1:5" x14ac:dyDescent="0.3">
      <c r="A208" s="25">
        <v>205</v>
      </c>
      <c r="B208" s="15">
        <v>0</v>
      </c>
      <c r="C208" s="16">
        <v>0</v>
      </c>
      <c r="D208" s="16">
        <f t="shared" si="7"/>
        <v>0</v>
      </c>
      <c r="E208" s="18">
        <f t="shared" si="6"/>
        <v>0</v>
      </c>
    </row>
    <row r="209" spans="1:5" x14ac:dyDescent="0.3">
      <c r="A209" s="25">
        <v>206</v>
      </c>
      <c r="B209" s="15">
        <v>0</v>
      </c>
      <c r="C209" s="16">
        <v>0</v>
      </c>
      <c r="D209" s="16">
        <f t="shared" si="7"/>
        <v>0</v>
      </c>
      <c r="E209" s="18">
        <f t="shared" si="6"/>
        <v>0</v>
      </c>
    </row>
    <row r="210" spans="1:5" x14ac:dyDescent="0.3">
      <c r="A210" s="25">
        <v>207</v>
      </c>
      <c r="B210" s="15">
        <v>2</v>
      </c>
      <c r="C210" s="16">
        <v>2</v>
      </c>
      <c r="D210" s="16">
        <f t="shared" si="7"/>
        <v>2</v>
      </c>
      <c r="E210" s="18">
        <f t="shared" si="6"/>
        <v>9.2592592592592587E-3</v>
      </c>
    </row>
    <row r="211" spans="1:5" x14ac:dyDescent="0.3">
      <c r="A211" s="25">
        <v>208</v>
      </c>
      <c r="B211" s="15">
        <v>4</v>
      </c>
      <c r="C211" s="16">
        <v>2</v>
      </c>
      <c r="D211" s="16">
        <f t="shared" si="7"/>
        <v>3</v>
      </c>
      <c r="E211" s="18">
        <f t="shared" si="6"/>
        <v>1.3888888888888888E-2</v>
      </c>
    </row>
    <row r="212" spans="1:5" x14ac:dyDescent="0.3">
      <c r="A212" s="25">
        <v>209</v>
      </c>
      <c r="B212" s="15">
        <v>2</v>
      </c>
      <c r="C212" s="16">
        <v>3</v>
      </c>
      <c r="D212" s="16">
        <f t="shared" si="7"/>
        <v>2.5</v>
      </c>
      <c r="E212" s="18">
        <f t="shared" si="6"/>
        <v>1.1574074074074073E-2</v>
      </c>
    </row>
    <row r="213" spans="1:5" x14ac:dyDescent="0.3">
      <c r="A213" s="25">
        <v>210</v>
      </c>
      <c r="B213" s="15">
        <v>0</v>
      </c>
      <c r="C213" s="16">
        <v>1</v>
      </c>
      <c r="D213" s="16">
        <f t="shared" si="7"/>
        <v>0.5</v>
      </c>
      <c r="E213" s="18">
        <f t="shared" si="6"/>
        <v>2.3148148148148147E-3</v>
      </c>
    </row>
    <row r="214" spans="1:5" x14ac:dyDescent="0.3">
      <c r="A214" s="25">
        <v>211</v>
      </c>
      <c r="B214" s="15">
        <v>1</v>
      </c>
      <c r="C214" s="16">
        <v>0</v>
      </c>
      <c r="D214" s="16">
        <f t="shared" si="7"/>
        <v>0.5</v>
      </c>
      <c r="E214" s="18">
        <f t="shared" si="6"/>
        <v>2.3148148148148147E-3</v>
      </c>
    </row>
    <row r="215" spans="1:5" x14ac:dyDescent="0.3">
      <c r="A215" s="25">
        <v>212</v>
      </c>
      <c r="B215" s="15">
        <v>0</v>
      </c>
      <c r="C215" s="16">
        <v>0</v>
      </c>
      <c r="D215" s="16">
        <f t="shared" si="7"/>
        <v>0</v>
      </c>
      <c r="E215" s="18">
        <f t="shared" si="6"/>
        <v>0</v>
      </c>
    </row>
    <row r="216" spans="1:5" x14ac:dyDescent="0.3">
      <c r="A216" s="25">
        <v>213</v>
      </c>
      <c r="B216" s="15">
        <v>0</v>
      </c>
      <c r="C216" s="16">
        <v>0</v>
      </c>
      <c r="D216" s="16">
        <f t="shared" si="7"/>
        <v>0</v>
      </c>
      <c r="E216" s="18">
        <f t="shared" si="6"/>
        <v>0</v>
      </c>
    </row>
    <row r="217" spans="1:5" x14ac:dyDescent="0.3">
      <c r="A217" s="25">
        <v>214</v>
      </c>
      <c r="B217" s="15">
        <v>0</v>
      </c>
      <c r="C217" s="16">
        <v>0</v>
      </c>
      <c r="D217" s="16">
        <f t="shared" si="7"/>
        <v>0</v>
      </c>
      <c r="E217" s="18">
        <f t="shared" si="6"/>
        <v>0</v>
      </c>
    </row>
    <row r="218" spans="1:5" x14ac:dyDescent="0.3">
      <c r="A218" s="25">
        <v>215</v>
      </c>
      <c r="B218" s="15">
        <v>1</v>
      </c>
      <c r="C218" s="16">
        <v>0</v>
      </c>
      <c r="D218" s="16">
        <f t="shared" si="7"/>
        <v>0.5</v>
      </c>
      <c r="E218" s="18">
        <f t="shared" si="6"/>
        <v>2.3148148148148147E-3</v>
      </c>
    </row>
    <row r="219" spans="1:5" x14ac:dyDescent="0.3">
      <c r="A219" s="25">
        <v>216</v>
      </c>
      <c r="B219" s="15">
        <v>0</v>
      </c>
      <c r="C219" s="16">
        <v>0</v>
      </c>
      <c r="D219" s="16">
        <f t="shared" si="7"/>
        <v>0</v>
      </c>
      <c r="E219" s="18">
        <f t="shared" si="6"/>
        <v>0</v>
      </c>
    </row>
    <row r="220" spans="1:5" x14ac:dyDescent="0.3">
      <c r="A220" s="25">
        <v>217</v>
      </c>
      <c r="B220" s="15">
        <v>0</v>
      </c>
      <c r="C220" s="16">
        <v>0</v>
      </c>
      <c r="D220" s="16">
        <f t="shared" si="7"/>
        <v>0</v>
      </c>
      <c r="E220" s="18">
        <f t="shared" si="6"/>
        <v>0</v>
      </c>
    </row>
    <row r="221" spans="1:5" x14ac:dyDescent="0.3">
      <c r="A221" s="25">
        <v>218</v>
      </c>
      <c r="B221" s="15">
        <v>0</v>
      </c>
      <c r="C221" s="16">
        <v>0</v>
      </c>
      <c r="D221" s="16">
        <f t="shared" si="7"/>
        <v>0</v>
      </c>
      <c r="E221" s="18">
        <f t="shared" si="6"/>
        <v>0</v>
      </c>
    </row>
    <row r="222" spans="1:5" x14ac:dyDescent="0.3">
      <c r="A222" s="25">
        <v>219</v>
      </c>
      <c r="B222" s="15">
        <v>0</v>
      </c>
      <c r="C222" s="16">
        <v>0</v>
      </c>
      <c r="D222" s="16">
        <f t="shared" si="7"/>
        <v>0</v>
      </c>
      <c r="E222" s="18">
        <f t="shared" si="6"/>
        <v>0</v>
      </c>
    </row>
    <row r="223" spans="1:5" x14ac:dyDescent="0.3">
      <c r="A223" s="25">
        <v>220</v>
      </c>
      <c r="B223" s="15">
        <v>0</v>
      </c>
      <c r="C223" s="16">
        <v>0</v>
      </c>
      <c r="D223" s="16">
        <f t="shared" si="7"/>
        <v>0</v>
      </c>
      <c r="E223" s="18">
        <f t="shared" si="6"/>
        <v>0</v>
      </c>
    </row>
    <row r="224" spans="1:5" x14ac:dyDescent="0.3">
      <c r="A224" s="25">
        <v>221</v>
      </c>
      <c r="B224" s="15">
        <v>0</v>
      </c>
      <c r="C224" s="16">
        <v>0</v>
      </c>
      <c r="D224" s="16">
        <f t="shared" si="7"/>
        <v>0</v>
      </c>
      <c r="E224" s="18">
        <f t="shared" si="6"/>
        <v>0</v>
      </c>
    </row>
    <row r="225" spans="1:5" x14ac:dyDescent="0.3">
      <c r="A225" s="25">
        <v>222</v>
      </c>
      <c r="B225" s="15">
        <v>1</v>
      </c>
      <c r="C225" s="16">
        <v>0</v>
      </c>
      <c r="D225" s="16">
        <f t="shared" si="7"/>
        <v>0.5</v>
      </c>
      <c r="E225" s="18">
        <f t="shared" si="6"/>
        <v>2.3148148148148147E-3</v>
      </c>
    </row>
    <row r="226" spans="1:5" x14ac:dyDescent="0.3">
      <c r="A226" s="25">
        <v>223</v>
      </c>
      <c r="B226" s="15">
        <v>1</v>
      </c>
      <c r="C226" s="16">
        <v>0</v>
      </c>
      <c r="D226" s="16">
        <f t="shared" si="7"/>
        <v>0.5</v>
      </c>
      <c r="E226" s="18">
        <f t="shared" si="6"/>
        <v>2.3148148148148147E-3</v>
      </c>
    </row>
    <row r="227" spans="1:5" x14ac:dyDescent="0.3">
      <c r="A227" s="25">
        <v>224</v>
      </c>
      <c r="B227" s="15">
        <v>1</v>
      </c>
      <c r="C227" s="16">
        <v>2</v>
      </c>
      <c r="D227" s="16">
        <f t="shared" si="7"/>
        <v>1.5</v>
      </c>
      <c r="E227" s="18">
        <f t="shared" si="6"/>
        <v>6.9444444444444441E-3</v>
      </c>
    </row>
    <row r="228" spans="1:5" x14ac:dyDescent="0.3">
      <c r="A228" s="25">
        <v>225</v>
      </c>
      <c r="B228" s="15">
        <v>47</v>
      </c>
      <c r="C228" s="16">
        <v>55</v>
      </c>
      <c r="D228" s="16">
        <f t="shared" si="7"/>
        <v>51</v>
      </c>
      <c r="E228" s="18">
        <f t="shared" si="6"/>
        <v>0.2361111111111111</v>
      </c>
    </row>
    <row r="229" spans="1:5" x14ac:dyDescent="0.3">
      <c r="A229" s="25">
        <v>226</v>
      </c>
      <c r="B229" s="15">
        <v>42</v>
      </c>
      <c r="C229" s="16">
        <v>37</v>
      </c>
      <c r="D229" s="16">
        <f t="shared" si="7"/>
        <v>39.5</v>
      </c>
      <c r="E229" s="18">
        <f t="shared" si="6"/>
        <v>0.18287037037037038</v>
      </c>
    </row>
    <row r="230" spans="1:5" x14ac:dyDescent="0.3">
      <c r="A230" s="25">
        <v>227</v>
      </c>
      <c r="B230" s="15">
        <v>21</v>
      </c>
      <c r="C230" s="16">
        <v>16</v>
      </c>
      <c r="D230" s="16">
        <f t="shared" si="7"/>
        <v>18.5</v>
      </c>
      <c r="E230" s="18">
        <f t="shared" si="6"/>
        <v>8.5648148148148154E-2</v>
      </c>
    </row>
    <row r="231" spans="1:5" x14ac:dyDescent="0.3">
      <c r="A231" s="25">
        <v>228</v>
      </c>
      <c r="B231" s="15">
        <v>2</v>
      </c>
      <c r="C231" s="16">
        <v>2</v>
      </c>
      <c r="D231" s="16">
        <f t="shared" si="7"/>
        <v>2</v>
      </c>
      <c r="E231" s="18">
        <f t="shared" si="6"/>
        <v>9.2592592592592587E-3</v>
      </c>
    </row>
    <row r="232" spans="1:5" x14ac:dyDescent="0.3">
      <c r="A232" s="25">
        <v>229</v>
      </c>
      <c r="B232" s="15">
        <v>0</v>
      </c>
      <c r="C232" s="16">
        <v>1</v>
      </c>
      <c r="D232" s="16">
        <f t="shared" si="7"/>
        <v>0.5</v>
      </c>
      <c r="E232" s="18">
        <f t="shared" si="6"/>
        <v>2.3148148148148147E-3</v>
      </c>
    </row>
    <row r="233" spans="1:5" x14ac:dyDescent="0.3">
      <c r="A233" s="25">
        <v>230</v>
      </c>
      <c r="B233" s="15">
        <v>0</v>
      </c>
      <c r="C233" s="16">
        <v>0</v>
      </c>
      <c r="D233" s="16">
        <f t="shared" si="7"/>
        <v>0</v>
      </c>
      <c r="E233" s="18">
        <f t="shared" si="6"/>
        <v>0</v>
      </c>
    </row>
    <row r="234" spans="1:5" x14ac:dyDescent="0.3">
      <c r="A234" s="25">
        <v>231</v>
      </c>
      <c r="B234" s="15">
        <v>0</v>
      </c>
      <c r="C234" s="16">
        <v>0</v>
      </c>
      <c r="D234" s="16">
        <f t="shared" si="7"/>
        <v>0</v>
      </c>
      <c r="E234" s="18">
        <f t="shared" si="6"/>
        <v>0</v>
      </c>
    </row>
    <row r="235" spans="1:5" x14ac:dyDescent="0.3">
      <c r="A235" s="25">
        <v>232</v>
      </c>
      <c r="B235" s="15">
        <v>0</v>
      </c>
      <c r="C235" s="16">
        <v>0</v>
      </c>
      <c r="D235" s="16">
        <f t="shared" si="7"/>
        <v>0</v>
      </c>
      <c r="E235" s="18">
        <f t="shared" si="6"/>
        <v>0</v>
      </c>
    </row>
    <row r="236" spans="1:5" x14ac:dyDescent="0.3">
      <c r="A236" s="25">
        <v>233</v>
      </c>
      <c r="B236" s="15">
        <v>0</v>
      </c>
      <c r="C236" s="16">
        <v>0</v>
      </c>
      <c r="D236" s="16">
        <f t="shared" si="7"/>
        <v>0</v>
      </c>
      <c r="E236" s="18">
        <f t="shared" si="6"/>
        <v>0</v>
      </c>
    </row>
    <row r="237" spans="1:5" x14ac:dyDescent="0.3">
      <c r="A237" s="25">
        <v>234</v>
      </c>
      <c r="B237" s="15">
        <v>0</v>
      </c>
      <c r="C237" s="16">
        <v>0</v>
      </c>
      <c r="D237" s="16">
        <f t="shared" si="7"/>
        <v>0</v>
      </c>
      <c r="E237" s="18">
        <f t="shared" si="6"/>
        <v>0</v>
      </c>
    </row>
    <row r="238" spans="1:5" x14ac:dyDescent="0.3">
      <c r="A238" s="25">
        <v>235</v>
      </c>
      <c r="B238" s="15">
        <v>0</v>
      </c>
      <c r="C238" s="16">
        <v>0</v>
      </c>
      <c r="D238" s="16">
        <f t="shared" si="7"/>
        <v>0</v>
      </c>
      <c r="E238" s="18">
        <f t="shared" si="6"/>
        <v>0</v>
      </c>
    </row>
    <row r="239" spans="1:5" x14ac:dyDescent="0.3">
      <c r="A239" s="25">
        <v>236</v>
      </c>
      <c r="B239" s="15">
        <v>3</v>
      </c>
      <c r="C239" s="16">
        <v>2</v>
      </c>
      <c r="D239" s="16">
        <f t="shared" si="7"/>
        <v>2.5</v>
      </c>
      <c r="E239" s="18">
        <f t="shared" si="6"/>
        <v>1.1574074074074073E-2</v>
      </c>
    </row>
    <row r="240" spans="1:5" x14ac:dyDescent="0.3">
      <c r="A240" s="25">
        <v>237</v>
      </c>
      <c r="B240" s="15">
        <v>0</v>
      </c>
      <c r="C240" s="16">
        <v>1</v>
      </c>
      <c r="D240" s="16">
        <f t="shared" si="7"/>
        <v>0.5</v>
      </c>
      <c r="E240" s="18">
        <f t="shared" si="6"/>
        <v>2.3148148148148147E-3</v>
      </c>
    </row>
    <row r="241" spans="1:5" x14ac:dyDescent="0.3">
      <c r="A241" s="25">
        <v>238</v>
      </c>
      <c r="B241" s="15">
        <v>0</v>
      </c>
      <c r="C241" s="16">
        <v>0</v>
      </c>
      <c r="D241" s="16">
        <f t="shared" si="7"/>
        <v>0</v>
      </c>
      <c r="E241" s="18">
        <f t="shared" si="6"/>
        <v>0</v>
      </c>
    </row>
    <row r="242" spans="1:5" x14ac:dyDescent="0.3">
      <c r="A242" s="25">
        <v>239</v>
      </c>
      <c r="B242" s="15">
        <v>0</v>
      </c>
      <c r="C242" s="16">
        <v>0</v>
      </c>
      <c r="D242" s="16">
        <f t="shared" si="7"/>
        <v>0</v>
      </c>
      <c r="E242" s="18">
        <f t="shared" si="6"/>
        <v>0</v>
      </c>
    </row>
    <row r="243" spans="1:5" x14ac:dyDescent="0.3">
      <c r="A243" s="25">
        <v>240</v>
      </c>
      <c r="B243" s="15">
        <v>0</v>
      </c>
      <c r="C243" s="16">
        <v>0</v>
      </c>
      <c r="D243" s="16">
        <f t="shared" si="7"/>
        <v>0</v>
      </c>
      <c r="E243" s="18">
        <f t="shared" si="6"/>
        <v>0</v>
      </c>
    </row>
    <row r="244" spans="1:5" x14ac:dyDescent="0.3">
      <c r="A244" s="25">
        <v>241</v>
      </c>
      <c r="B244" s="15">
        <v>1</v>
      </c>
      <c r="C244" s="16">
        <v>0</v>
      </c>
      <c r="D244" s="16">
        <f t="shared" si="7"/>
        <v>0.5</v>
      </c>
      <c r="E244" s="18">
        <f t="shared" si="6"/>
        <v>2.3148148148148147E-3</v>
      </c>
    </row>
    <row r="245" spans="1:5" x14ac:dyDescent="0.3">
      <c r="A245" s="25">
        <v>242</v>
      </c>
      <c r="B245" s="15">
        <v>2</v>
      </c>
      <c r="C245" s="16">
        <v>1</v>
      </c>
      <c r="D245" s="16">
        <f t="shared" si="7"/>
        <v>1.5</v>
      </c>
      <c r="E245" s="18">
        <f t="shared" si="6"/>
        <v>6.9444444444444441E-3</v>
      </c>
    </row>
    <row r="246" spans="1:5" x14ac:dyDescent="0.3">
      <c r="A246" s="25">
        <v>243</v>
      </c>
      <c r="B246" s="15">
        <v>1</v>
      </c>
      <c r="C246" s="16">
        <v>0</v>
      </c>
      <c r="D246" s="16">
        <f t="shared" si="7"/>
        <v>0.5</v>
      </c>
      <c r="E246" s="18">
        <f t="shared" si="6"/>
        <v>2.3148148148148147E-3</v>
      </c>
    </row>
    <row r="247" spans="1:5" x14ac:dyDescent="0.3">
      <c r="A247" s="25">
        <v>244</v>
      </c>
      <c r="B247" s="15">
        <v>18</v>
      </c>
      <c r="C247" s="16">
        <v>18</v>
      </c>
      <c r="D247" s="16">
        <f t="shared" si="7"/>
        <v>18</v>
      </c>
      <c r="E247" s="18">
        <f t="shared" si="6"/>
        <v>8.3333333333333329E-2</v>
      </c>
    </row>
    <row r="248" spans="1:5" x14ac:dyDescent="0.3">
      <c r="A248" s="25">
        <v>245</v>
      </c>
      <c r="B248" s="15">
        <v>1</v>
      </c>
      <c r="C248" s="16">
        <v>0</v>
      </c>
      <c r="D248" s="16">
        <f t="shared" si="7"/>
        <v>0.5</v>
      </c>
      <c r="E248" s="18">
        <f t="shared" si="6"/>
        <v>2.3148148148148147E-3</v>
      </c>
    </row>
    <row r="249" spans="1:5" x14ac:dyDescent="0.3">
      <c r="A249" s="25">
        <v>246</v>
      </c>
      <c r="B249" s="15">
        <v>0</v>
      </c>
      <c r="C249" s="16">
        <v>0</v>
      </c>
      <c r="D249" s="16">
        <f t="shared" si="7"/>
        <v>0</v>
      </c>
      <c r="E249" s="18">
        <f t="shared" si="6"/>
        <v>0</v>
      </c>
    </row>
    <row r="250" spans="1:5" x14ac:dyDescent="0.3">
      <c r="A250" s="25">
        <v>247</v>
      </c>
      <c r="B250" s="15">
        <v>0</v>
      </c>
      <c r="C250" s="16">
        <v>0</v>
      </c>
      <c r="D250" s="16">
        <f t="shared" si="7"/>
        <v>0</v>
      </c>
      <c r="E250" s="18">
        <f t="shared" si="6"/>
        <v>0</v>
      </c>
    </row>
    <row r="251" spans="1:5" x14ac:dyDescent="0.3">
      <c r="A251" s="25">
        <v>248</v>
      </c>
      <c r="B251" s="15">
        <v>0</v>
      </c>
      <c r="C251" s="16">
        <v>0</v>
      </c>
      <c r="D251" s="16">
        <f t="shared" si="7"/>
        <v>0</v>
      </c>
      <c r="E251" s="18">
        <f t="shared" si="6"/>
        <v>0</v>
      </c>
    </row>
    <row r="252" spans="1:5" x14ac:dyDescent="0.3">
      <c r="A252" s="25">
        <v>249</v>
      </c>
      <c r="B252" s="15">
        <v>0</v>
      </c>
      <c r="C252" s="16">
        <v>0</v>
      </c>
      <c r="D252" s="16">
        <f t="shared" si="7"/>
        <v>0</v>
      </c>
      <c r="E252" s="18">
        <f t="shared" si="6"/>
        <v>0</v>
      </c>
    </row>
    <row r="253" spans="1:5" x14ac:dyDescent="0.3">
      <c r="A253" s="25">
        <v>250</v>
      </c>
      <c r="B253" s="15">
        <v>0</v>
      </c>
      <c r="C253" s="16">
        <v>0</v>
      </c>
      <c r="D253" s="16">
        <f t="shared" si="7"/>
        <v>0</v>
      </c>
      <c r="E253" s="18">
        <f t="shared" si="6"/>
        <v>0</v>
      </c>
    </row>
    <row r="254" spans="1:5" x14ac:dyDescent="0.3">
      <c r="A254" s="25">
        <v>251</v>
      </c>
      <c r="B254" s="15">
        <v>0</v>
      </c>
      <c r="C254" s="16">
        <v>0</v>
      </c>
      <c r="D254" s="16">
        <f t="shared" si="7"/>
        <v>0</v>
      </c>
      <c r="E254" s="18">
        <f t="shared" si="6"/>
        <v>0</v>
      </c>
    </row>
    <row r="255" spans="1:5" x14ac:dyDescent="0.3">
      <c r="A255" s="25">
        <v>252</v>
      </c>
      <c r="B255" s="15">
        <v>0</v>
      </c>
      <c r="C255" s="16">
        <v>0</v>
      </c>
      <c r="D255" s="16">
        <f t="shared" si="7"/>
        <v>0</v>
      </c>
      <c r="E255" s="18">
        <f t="shared" si="6"/>
        <v>0</v>
      </c>
    </row>
    <row r="256" spans="1:5" x14ac:dyDescent="0.3">
      <c r="A256" s="25">
        <v>253</v>
      </c>
      <c r="B256" s="15">
        <v>0</v>
      </c>
      <c r="C256" s="16">
        <v>0</v>
      </c>
      <c r="D256" s="16">
        <f t="shared" si="7"/>
        <v>0</v>
      </c>
      <c r="E256" s="18">
        <f t="shared" si="6"/>
        <v>0</v>
      </c>
    </row>
    <row r="257" spans="1:5" x14ac:dyDescent="0.3">
      <c r="A257" s="25">
        <v>254</v>
      </c>
      <c r="B257" s="15">
        <v>0</v>
      </c>
      <c r="C257" s="16">
        <v>0</v>
      </c>
      <c r="D257" s="16">
        <f t="shared" si="7"/>
        <v>0</v>
      </c>
      <c r="E257" s="18">
        <f t="shared" si="6"/>
        <v>0</v>
      </c>
    </row>
    <row r="258" spans="1:5" x14ac:dyDescent="0.3">
      <c r="A258" s="25">
        <v>255</v>
      </c>
      <c r="B258" s="15">
        <v>0</v>
      </c>
      <c r="C258" s="16">
        <v>0</v>
      </c>
      <c r="D258" s="16">
        <f t="shared" si="7"/>
        <v>0</v>
      </c>
      <c r="E258" s="18">
        <f t="shared" si="6"/>
        <v>0</v>
      </c>
    </row>
    <row r="259" spans="1:5" x14ac:dyDescent="0.3">
      <c r="A259" s="25">
        <v>256</v>
      </c>
      <c r="B259" s="15">
        <v>0</v>
      </c>
      <c r="C259" s="16">
        <v>0</v>
      </c>
      <c r="D259" s="16">
        <f t="shared" si="7"/>
        <v>0</v>
      </c>
      <c r="E259" s="18">
        <f t="shared" ref="E259:E322" si="8">D259/$D$97</f>
        <v>0</v>
      </c>
    </row>
    <row r="260" spans="1:5" x14ac:dyDescent="0.3">
      <c r="A260" s="25">
        <v>257</v>
      </c>
      <c r="B260" s="15">
        <v>0</v>
      </c>
      <c r="C260" s="16">
        <v>0</v>
      </c>
      <c r="D260" s="16">
        <f t="shared" ref="D260:D323" si="9">AVERAGE(B260:C260)</f>
        <v>0</v>
      </c>
      <c r="E260" s="18">
        <f t="shared" si="8"/>
        <v>0</v>
      </c>
    </row>
    <row r="261" spans="1:5" x14ac:dyDescent="0.3">
      <c r="A261" s="25">
        <v>258</v>
      </c>
      <c r="B261" s="15">
        <v>3</v>
      </c>
      <c r="C261" s="16">
        <v>3</v>
      </c>
      <c r="D261" s="16">
        <f t="shared" si="9"/>
        <v>3</v>
      </c>
      <c r="E261" s="18">
        <f t="shared" si="8"/>
        <v>1.3888888888888888E-2</v>
      </c>
    </row>
    <row r="262" spans="1:5" x14ac:dyDescent="0.3">
      <c r="A262" s="25">
        <v>259</v>
      </c>
      <c r="B262" s="15">
        <v>0</v>
      </c>
      <c r="C262" s="16">
        <v>0</v>
      </c>
      <c r="D262" s="16">
        <f t="shared" si="9"/>
        <v>0</v>
      </c>
      <c r="E262" s="18">
        <f t="shared" si="8"/>
        <v>0</v>
      </c>
    </row>
    <row r="263" spans="1:5" x14ac:dyDescent="0.3">
      <c r="A263" s="25">
        <v>260</v>
      </c>
      <c r="B263" s="15">
        <v>0</v>
      </c>
      <c r="C263" s="16">
        <v>1</v>
      </c>
      <c r="D263" s="16">
        <f t="shared" si="9"/>
        <v>0.5</v>
      </c>
      <c r="E263" s="18">
        <f t="shared" si="8"/>
        <v>2.3148148148148147E-3</v>
      </c>
    </row>
    <row r="264" spans="1:5" x14ac:dyDescent="0.3">
      <c r="A264" s="25">
        <v>261</v>
      </c>
      <c r="B264" s="15">
        <v>0</v>
      </c>
      <c r="C264" s="16">
        <v>0</v>
      </c>
      <c r="D264" s="16">
        <f t="shared" si="9"/>
        <v>0</v>
      </c>
      <c r="E264" s="18">
        <f t="shared" si="8"/>
        <v>0</v>
      </c>
    </row>
    <row r="265" spans="1:5" x14ac:dyDescent="0.3">
      <c r="A265" s="25">
        <v>262</v>
      </c>
      <c r="B265" s="15">
        <v>0</v>
      </c>
      <c r="C265" s="16">
        <v>0</v>
      </c>
      <c r="D265" s="16">
        <f t="shared" si="9"/>
        <v>0</v>
      </c>
      <c r="E265" s="18">
        <f t="shared" si="8"/>
        <v>0</v>
      </c>
    </row>
    <row r="266" spans="1:5" x14ac:dyDescent="0.3">
      <c r="A266" s="25">
        <v>263</v>
      </c>
      <c r="B266" s="15">
        <v>1</v>
      </c>
      <c r="C266" s="16">
        <v>0</v>
      </c>
      <c r="D266" s="16">
        <f t="shared" si="9"/>
        <v>0.5</v>
      </c>
      <c r="E266" s="18">
        <f t="shared" si="8"/>
        <v>2.3148148148148147E-3</v>
      </c>
    </row>
    <row r="267" spans="1:5" x14ac:dyDescent="0.3">
      <c r="A267" s="25">
        <v>264</v>
      </c>
      <c r="B267" s="15">
        <v>0</v>
      </c>
      <c r="C267" s="16">
        <v>0</v>
      </c>
      <c r="D267" s="16">
        <f t="shared" si="9"/>
        <v>0</v>
      </c>
      <c r="E267" s="18">
        <f t="shared" si="8"/>
        <v>0</v>
      </c>
    </row>
    <row r="268" spans="1:5" x14ac:dyDescent="0.3">
      <c r="A268" s="25">
        <v>265</v>
      </c>
      <c r="B268" s="15">
        <v>0</v>
      </c>
      <c r="C268" s="16">
        <v>0</v>
      </c>
      <c r="D268" s="16">
        <f t="shared" si="9"/>
        <v>0</v>
      </c>
      <c r="E268" s="18">
        <f t="shared" si="8"/>
        <v>0</v>
      </c>
    </row>
    <row r="269" spans="1:5" x14ac:dyDescent="0.3">
      <c r="A269" s="25">
        <v>266</v>
      </c>
      <c r="B269" s="15">
        <v>0</v>
      </c>
      <c r="C269" s="16">
        <v>0</v>
      </c>
      <c r="D269" s="16">
        <f t="shared" si="9"/>
        <v>0</v>
      </c>
      <c r="E269" s="18">
        <f t="shared" si="8"/>
        <v>0</v>
      </c>
    </row>
    <row r="270" spans="1:5" x14ac:dyDescent="0.3">
      <c r="A270" s="25">
        <v>267</v>
      </c>
      <c r="B270" s="15">
        <v>0</v>
      </c>
      <c r="C270" s="16">
        <v>0</v>
      </c>
      <c r="D270" s="16">
        <f t="shared" si="9"/>
        <v>0</v>
      </c>
      <c r="E270" s="18">
        <f t="shared" si="8"/>
        <v>0</v>
      </c>
    </row>
    <row r="271" spans="1:5" x14ac:dyDescent="0.3">
      <c r="A271" s="25">
        <v>268</v>
      </c>
      <c r="B271" s="15">
        <v>0</v>
      </c>
      <c r="C271" s="16">
        <v>0</v>
      </c>
      <c r="D271" s="16">
        <f t="shared" si="9"/>
        <v>0</v>
      </c>
      <c r="E271" s="18">
        <f t="shared" si="8"/>
        <v>0</v>
      </c>
    </row>
    <row r="272" spans="1:5" x14ac:dyDescent="0.3">
      <c r="A272" s="25">
        <v>269</v>
      </c>
      <c r="B272" s="15">
        <v>0</v>
      </c>
      <c r="C272" s="16">
        <v>0</v>
      </c>
      <c r="D272" s="16">
        <f t="shared" si="9"/>
        <v>0</v>
      </c>
      <c r="E272" s="18">
        <f t="shared" si="8"/>
        <v>0</v>
      </c>
    </row>
    <row r="273" spans="1:5" x14ac:dyDescent="0.3">
      <c r="A273" s="25">
        <v>270</v>
      </c>
      <c r="B273" s="15">
        <v>0</v>
      </c>
      <c r="C273" s="16">
        <v>0</v>
      </c>
      <c r="D273" s="16">
        <f t="shared" si="9"/>
        <v>0</v>
      </c>
      <c r="E273" s="18">
        <f t="shared" si="8"/>
        <v>0</v>
      </c>
    </row>
    <row r="274" spans="1:5" x14ac:dyDescent="0.3">
      <c r="A274" s="25">
        <v>271</v>
      </c>
      <c r="B274" s="15">
        <v>0</v>
      </c>
      <c r="C274" s="16">
        <v>0</v>
      </c>
      <c r="D274" s="16">
        <f t="shared" si="9"/>
        <v>0</v>
      </c>
      <c r="E274" s="18">
        <f t="shared" si="8"/>
        <v>0</v>
      </c>
    </row>
    <row r="275" spans="1:5" x14ac:dyDescent="0.3">
      <c r="A275" s="25">
        <v>272</v>
      </c>
      <c r="B275" s="15">
        <v>0</v>
      </c>
      <c r="C275" s="16">
        <v>0</v>
      </c>
      <c r="D275" s="16">
        <f t="shared" si="9"/>
        <v>0</v>
      </c>
      <c r="E275" s="18">
        <f t="shared" si="8"/>
        <v>0</v>
      </c>
    </row>
    <row r="276" spans="1:5" x14ac:dyDescent="0.3">
      <c r="A276" s="25">
        <v>273</v>
      </c>
      <c r="B276" s="15">
        <v>2</v>
      </c>
      <c r="C276" s="16">
        <v>1</v>
      </c>
      <c r="D276" s="16">
        <f t="shared" si="9"/>
        <v>1.5</v>
      </c>
      <c r="E276" s="18">
        <f t="shared" si="8"/>
        <v>6.9444444444444441E-3</v>
      </c>
    </row>
    <row r="277" spans="1:5" x14ac:dyDescent="0.3">
      <c r="A277" s="25">
        <v>274</v>
      </c>
      <c r="B277" s="15">
        <v>0</v>
      </c>
      <c r="C277" s="16">
        <v>0</v>
      </c>
      <c r="D277" s="16">
        <f t="shared" si="9"/>
        <v>0</v>
      </c>
      <c r="E277" s="18">
        <f t="shared" si="8"/>
        <v>0</v>
      </c>
    </row>
    <row r="278" spans="1:5" x14ac:dyDescent="0.3">
      <c r="A278" s="25">
        <v>275</v>
      </c>
      <c r="B278" s="15">
        <v>0</v>
      </c>
      <c r="C278" s="16">
        <v>0</v>
      </c>
      <c r="D278" s="16">
        <f t="shared" si="9"/>
        <v>0</v>
      </c>
      <c r="E278" s="18">
        <f t="shared" si="8"/>
        <v>0</v>
      </c>
    </row>
    <row r="279" spans="1:5" x14ac:dyDescent="0.3">
      <c r="A279" s="25">
        <v>276</v>
      </c>
      <c r="B279" s="15">
        <v>0</v>
      </c>
      <c r="C279" s="16">
        <v>0</v>
      </c>
      <c r="D279" s="16">
        <f t="shared" si="9"/>
        <v>0</v>
      </c>
      <c r="E279" s="18">
        <f t="shared" si="8"/>
        <v>0</v>
      </c>
    </row>
    <row r="280" spans="1:5" x14ac:dyDescent="0.3">
      <c r="A280" s="25">
        <v>277</v>
      </c>
      <c r="B280" s="15">
        <v>0</v>
      </c>
      <c r="C280" s="16">
        <v>1</v>
      </c>
      <c r="D280" s="16">
        <f t="shared" si="9"/>
        <v>0.5</v>
      </c>
      <c r="E280" s="18">
        <f t="shared" si="8"/>
        <v>2.3148148148148147E-3</v>
      </c>
    </row>
    <row r="281" spans="1:5" x14ac:dyDescent="0.3">
      <c r="A281" s="25">
        <v>278</v>
      </c>
      <c r="B281" s="15">
        <v>0</v>
      </c>
      <c r="C281" s="16">
        <v>2</v>
      </c>
      <c r="D281" s="16">
        <f t="shared" si="9"/>
        <v>1</v>
      </c>
      <c r="E281" s="18">
        <f t="shared" si="8"/>
        <v>4.6296296296296294E-3</v>
      </c>
    </row>
    <row r="282" spans="1:5" x14ac:dyDescent="0.3">
      <c r="A282" s="25">
        <v>279</v>
      </c>
      <c r="B282" s="15">
        <v>0</v>
      </c>
      <c r="C282" s="16">
        <v>0</v>
      </c>
      <c r="D282" s="16">
        <f t="shared" si="9"/>
        <v>0</v>
      </c>
      <c r="E282" s="18">
        <f t="shared" si="8"/>
        <v>0</v>
      </c>
    </row>
    <row r="283" spans="1:5" x14ac:dyDescent="0.3">
      <c r="A283" s="25">
        <v>280</v>
      </c>
      <c r="B283" s="15">
        <v>0</v>
      </c>
      <c r="C283" s="16">
        <v>0</v>
      </c>
      <c r="D283" s="16">
        <f t="shared" si="9"/>
        <v>0</v>
      </c>
      <c r="E283" s="18">
        <f t="shared" si="8"/>
        <v>0</v>
      </c>
    </row>
    <row r="284" spans="1:5" x14ac:dyDescent="0.3">
      <c r="A284" s="25">
        <v>281</v>
      </c>
      <c r="B284" s="15">
        <v>0</v>
      </c>
      <c r="C284" s="16">
        <v>0</v>
      </c>
      <c r="D284" s="16">
        <f t="shared" si="9"/>
        <v>0</v>
      </c>
      <c r="E284" s="18">
        <f t="shared" si="8"/>
        <v>0</v>
      </c>
    </row>
    <row r="285" spans="1:5" x14ac:dyDescent="0.3">
      <c r="A285" s="25">
        <v>282</v>
      </c>
      <c r="B285" s="15">
        <v>2</v>
      </c>
      <c r="C285" s="16">
        <v>0</v>
      </c>
      <c r="D285" s="16">
        <f t="shared" si="9"/>
        <v>1</v>
      </c>
      <c r="E285" s="18">
        <f t="shared" si="8"/>
        <v>4.6296296296296294E-3</v>
      </c>
    </row>
    <row r="286" spans="1:5" x14ac:dyDescent="0.3">
      <c r="A286" s="25">
        <v>283</v>
      </c>
      <c r="B286" s="15">
        <v>8</v>
      </c>
      <c r="C286" s="16">
        <v>3</v>
      </c>
      <c r="D286" s="16">
        <f t="shared" si="9"/>
        <v>5.5</v>
      </c>
      <c r="E286" s="18">
        <f t="shared" si="8"/>
        <v>2.5462962962962962E-2</v>
      </c>
    </row>
    <row r="287" spans="1:5" x14ac:dyDescent="0.3">
      <c r="A287" s="25">
        <v>284</v>
      </c>
      <c r="B287" s="15">
        <v>0</v>
      </c>
      <c r="C287" s="16">
        <v>0</v>
      </c>
      <c r="D287" s="16">
        <f t="shared" si="9"/>
        <v>0</v>
      </c>
      <c r="E287" s="18">
        <f t="shared" si="8"/>
        <v>0</v>
      </c>
    </row>
    <row r="288" spans="1:5" x14ac:dyDescent="0.3">
      <c r="A288" s="25">
        <v>285</v>
      </c>
      <c r="B288" s="15">
        <v>0</v>
      </c>
      <c r="C288" s="16">
        <v>0</v>
      </c>
      <c r="D288" s="16">
        <f t="shared" si="9"/>
        <v>0</v>
      </c>
      <c r="E288" s="18">
        <f t="shared" si="8"/>
        <v>0</v>
      </c>
    </row>
    <row r="289" spans="1:5" x14ac:dyDescent="0.3">
      <c r="A289" s="25">
        <v>286</v>
      </c>
      <c r="B289" s="15">
        <v>0</v>
      </c>
      <c r="C289" s="16">
        <v>0</v>
      </c>
      <c r="D289" s="16">
        <f t="shared" si="9"/>
        <v>0</v>
      </c>
      <c r="E289" s="18">
        <f t="shared" si="8"/>
        <v>0</v>
      </c>
    </row>
    <row r="290" spans="1:5" x14ac:dyDescent="0.3">
      <c r="A290" s="25">
        <v>287</v>
      </c>
      <c r="B290" s="15">
        <v>0</v>
      </c>
      <c r="C290" s="16">
        <v>0</v>
      </c>
      <c r="D290" s="16">
        <f t="shared" si="9"/>
        <v>0</v>
      </c>
      <c r="E290" s="18">
        <f t="shared" si="8"/>
        <v>0</v>
      </c>
    </row>
    <row r="291" spans="1:5" x14ac:dyDescent="0.3">
      <c r="A291" s="25">
        <v>288</v>
      </c>
      <c r="B291" s="15">
        <v>1</v>
      </c>
      <c r="C291" s="16">
        <v>1</v>
      </c>
      <c r="D291" s="16">
        <f t="shared" si="9"/>
        <v>1</v>
      </c>
      <c r="E291" s="18">
        <f t="shared" si="8"/>
        <v>4.6296296296296294E-3</v>
      </c>
    </row>
    <row r="292" spans="1:5" x14ac:dyDescent="0.3">
      <c r="A292" s="25">
        <v>289</v>
      </c>
      <c r="B292" s="15">
        <v>0</v>
      </c>
      <c r="C292" s="16">
        <v>0</v>
      </c>
      <c r="D292" s="16">
        <f t="shared" si="9"/>
        <v>0</v>
      </c>
      <c r="E292" s="18">
        <f t="shared" si="8"/>
        <v>0</v>
      </c>
    </row>
    <row r="293" spans="1:5" x14ac:dyDescent="0.3">
      <c r="A293" s="25">
        <v>290</v>
      </c>
      <c r="B293" s="15">
        <v>0</v>
      </c>
      <c r="C293" s="16">
        <v>0</v>
      </c>
      <c r="D293" s="16">
        <f t="shared" si="9"/>
        <v>0</v>
      </c>
      <c r="E293" s="18">
        <f t="shared" si="8"/>
        <v>0</v>
      </c>
    </row>
    <row r="294" spans="1:5" x14ac:dyDescent="0.3">
      <c r="A294" s="25">
        <v>291</v>
      </c>
      <c r="B294" s="15">
        <v>0</v>
      </c>
      <c r="C294" s="16">
        <v>0</v>
      </c>
      <c r="D294" s="16">
        <f t="shared" si="9"/>
        <v>0</v>
      </c>
      <c r="E294" s="18">
        <f t="shared" si="8"/>
        <v>0</v>
      </c>
    </row>
    <row r="295" spans="1:5" x14ac:dyDescent="0.3">
      <c r="A295" s="25">
        <v>292</v>
      </c>
      <c r="B295" s="15">
        <v>0</v>
      </c>
      <c r="C295" s="16">
        <v>0</v>
      </c>
      <c r="D295" s="16">
        <f t="shared" si="9"/>
        <v>0</v>
      </c>
      <c r="E295" s="18">
        <f t="shared" si="8"/>
        <v>0</v>
      </c>
    </row>
    <row r="296" spans="1:5" x14ac:dyDescent="0.3">
      <c r="A296" s="25">
        <v>293</v>
      </c>
      <c r="B296" s="15">
        <v>0</v>
      </c>
      <c r="C296" s="16">
        <v>0</v>
      </c>
      <c r="D296" s="16">
        <f t="shared" si="9"/>
        <v>0</v>
      </c>
      <c r="E296" s="18">
        <f t="shared" si="8"/>
        <v>0</v>
      </c>
    </row>
    <row r="297" spans="1:5" x14ac:dyDescent="0.3">
      <c r="A297" s="25">
        <v>294</v>
      </c>
      <c r="B297" s="15">
        <v>0</v>
      </c>
      <c r="C297" s="16">
        <v>0</v>
      </c>
      <c r="D297" s="16">
        <f t="shared" si="9"/>
        <v>0</v>
      </c>
      <c r="E297" s="18">
        <f t="shared" si="8"/>
        <v>0</v>
      </c>
    </row>
    <row r="298" spans="1:5" x14ac:dyDescent="0.3">
      <c r="A298" s="25">
        <v>295</v>
      </c>
      <c r="B298" s="15">
        <v>0</v>
      </c>
      <c r="C298" s="16">
        <v>0</v>
      </c>
      <c r="D298" s="16">
        <f t="shared" si="9"/>
        <v>0</v>
      </c>
      <c r="E298" s="18">
        <f t="shared" si="8"/>
        <v>0</v>
      </c>
    </row>
    <row r="299" spans="1:5" x14ac:dyDescent="0.3">
      <c r="A299" s="25">
        <v>296</v>
      </c>
      <c r="B299" s="15">
        <v>0</v>
      </c>
      <c r="C299" s="16">
        <v>0</v>
      </c>
      <c r="D299" s="16">
        <f t="shared" si="9"/>
        <v>0</v>
      </c>
      <c r="E299" s="18">
        <f t="shared" si="8"/>
        <v>0</v>
      </c>
    </row>
    <row r="300" spans="1:5" x14ac:dyDescent="0.3">
      <c r="A300" s="25">
        <v>297</v>
      </c>
      <c r="B300" s="15">
        <v>0</v>
      </c>
      <c r="C300" s="16">
        <v>0</v>
      </c>
      <c r="D300" s="16">
        <f t="shared" si="9"/>
        <v>0</v>
      </c>
      <c r="E300" s="18">
        <f t="shared" si="8"/>
        <v>0</v>
      </c>
    </row>
    <row r="301" spans="1:5" x14ac:dyDescent="0.3">
      <c r="A301" s="25">
        <v>298</v>
      </c>
      <c r="B301" s="15">
        <v>0</v>
      </c>
      <c r="C301" s="16">
        <v>0</v>
      </c>
      <c r="D301" s="16">
        <f t="shared" si="9"/>
        <v>0</v>
      </c>
      <c r="E301" s="18">
        <f t="shared" si="8"/>
        <v>0</v>
      </c>
    </row>
    <row r="302" spans="1:5" x14ac:dyDescent="0.3">
      <c r="A302" s="25">
        <v>299</v>
      </c>
      <c r="B302" s="15">
        <v>1</v>
      </c>
      <c r="C302" s="16">
        <v>0</v>
      </c>
      <c r="D302" s="16">
        <f t="shared" si="9"/>
        <v>0.5</v>
      </c>
      <c r="E302" s="18">
        <f t="shared" si="8"/>
        <v>2.3148148148148147E-3</v>
      </c>
    </row>
    <row r="303" spans="1:5" x14ac:dyDescent="0.3">
      <c r="A303" s="25">
        <v>300</v>
      </c>
      <c r="B303" s="15">
        <v>1</v>
      </c>
      <c r="C303" s="16">
        <v>0</v>
      </c>
      <c r="D303" s="16">
        <f t="shared" si="9"/>
        <v>0.5</v>
      </c>
      <c r="E303" s="18">
        <f t="shared" si="8"/>
        <v>2.3148148148148147E-3</v>
      </c>
    </row>
    <row r="304" spans="1:5" x14ac:dyDescent="0.3">
      <c r="A304" s="25">
        <v>301</v>
      </c>
      <c r="B304" s="15">
        <v>0</v>
      </c>
      <c r="C304" s="16">
        <v>0</v>
      </c>
      <c r="D304" s="16">
        <f t="shared" si="9"/>
        <v>0</v>
      </c>
      <c r="E304" s="18">
        <f t="shared" si="8"/>
        <v>0</v>
      </c>
    </row>
    <row r="305" spans="1:5" x14ac:dyDescent="0.3">
      <c r="A305" s="25">
        <v>302</v>
      </c>
      <c r="B305" s="15">
        <v>0</v>
      </c>
      <c r="C305" s="16">
        <v>0</v>
      </c>
      <c r="D305" s="16">
        <f t="shared" si="9"/>
        <v>0</v>
      </c>
      <c r="E305" s="18">
        <f t="shared" si="8"/>
        <v>0</v>
      </c>
    </row>
    <row r="306" spans="1:5" x14ac:dyDescent="0.3">
      <c r="A306" s="25">
        <v>303</v>
      </c>
      <c r="B306" s="15">
        <v>0</v>
      </c>
      <c r="C306" s="16">
        <v>0</v>
      </c>
      <c r="D306" s="16">
        <f t="shared" si="9"/>
        <v>0</v>
      </c>
      <c r="E306" s="18">
        <f t="shared" si="8"/>
        <v>0</v>
      </c>
    </row>
    <row r="307" spans="1:5" x14ac:dyDescent="0.3">
      <c r="A307" s="25">
        <v>304</v>
      </c>
      <c r="B307" s="15">
        <v>0</v>
      </c>
      <c r="C307" s="16">
        <v>0</v>
      </c>
      <c r="D307" s="16">
        <f t="shared" si="9"/>
        <v>0</v>
      </c>
      <c r="E307" s="18">
        <f t="shared" si="8"/>
        <v>0</v>
      </c>
    </row>
    <row r="308" spans="1:5" x14ac:dyDescent="0.3">
      <c r="A308" s="25">
        <v>305</v>
      </c>
      <c r="B308" s="15">
        <v>0</v>
      </c>
      <c r="C308" s="16">
        <v>0</v>
      </c>
      <c r="D308" s="16">
        <f t="shared" si="9"/>
        <v>0</v>
      </c>
      <c r="E308" s="18">
        <f t="shared" si="8"/>
        <v>0</v>
      </c>
    </row>
    <row r="309" spans="1:5" x14ac:dyDescent="0.3">
      <c r="A309" s="25">
        <v>306</v>
      </c>
      <c r="B309" s="15">
        <v>0</v>
      </c>
      <c r="C309" s="16">
        <v>0</v>
      </c>
      <c r="D309" s="16">
        <f t="shared" si="9"/>
        <v>0</v>
      </c>
      <c r="E309" s="18">
        <f t="shared" si="8"/>
        <v>0</v>
      </c>
    </row>
    <row r="310" spans="1:5" x14ac:dyDescent="0.3">
      <c r="A310" s="25">
        <v>307</v>
      </c>
      <c r="B310" s="15">
        <v>0</v>
      </c>
      <c r="C310" s="16">
        <v>0</v>
      </c>
      <c r="D310" s="16">
        <f t="shared" si="9"/>
        <v>0</v>
      </c>
      <c r="E310" s="18">
        <f t="shared" si="8"/>
        <v>0</v>
      </c>
    </row>
    <row r="311" spans="1:5" x14ac:dyDescent="0.3">
      <c r="A311" s="25">
        <v>308</v>
      </c>
      <c r="B311" s="15">
        <v>1</v>
      </c>
      <c r="C311" s="16">
        <v>0</v>
      </c>
      <c r="D311" s="16">
        <f t="shared" si="9"/>
        <v>0.5</v>
      </c>
      <c r="E311" s="18">
        <f t="shared" si="8"/>
        <v>2.3148148148148147E-3</v>
      </c>
    </row>
    <row r="312" spans="1:5" x14ac:dyDescent="0.3">
      <c r="A312" s="25">
        <v>309</v>
      </c>
      <c r="B312" s="15">
        <v>0</v>
      </c>
      <c r="C312" s="16">
        <v>0</v>
      </c>
      <c r="D312" s="16">
        <f t="shared" si="9"/>
        <v>0</v>
      </c>
      <c r="E312" s="18">
        <f t="shared" si="8"/>
        <v>0</v>
      </c>
    </row>
    <row r="313" spans="1:5" x14ac:dyDescent="0.3">
      <c r="A313" s="25">
        <v>310</v>
      </c>
      <c r="B313" s="15">
        <v>0</v>
      </c>
      <c r="C313" s="16">
        <v>0</v>
      </c>
      <c r="D313" s="16">
        <f t="shared" si="9"/>
        <v>0</v>
      </c>
      <c r="E313" s="18">
        <f t="shared" si="8"/>
        <v>0</v>
      </c>
    </row>
    <row r="314" spans="1:5" x14ac:dyDescent="0.3">
      <c r="A314" s="25">
        <v>311</v>
      </c>
      <c r="B314" s="15">
        <v>0</v>
      </c>
      <c r="C314" s="16">
        <v>1</v>
      </c>
      <c r="D314" s="16">
        <f t="shared" si="9"/>
        <v>0.5</v>
      </c>
      <c r="E314" s="18">
        <f t="shared" si="8"/>
        <v>2.3148148148148147E-3</v>
      </c>
    </row>
    <row r="315" spans="1:5" x14ac:dyDescent="0.3">
      <c r="A315" s="25">
        <v>312</v>
      </c>
      <c r="B315" s="15">
        <v>0</v>
      </c>
      <c r="C315" s="16">
        <v>1</v>
      </c>
      <c r="D315" s="16">
        <f t="shared" si="9"/>
        <v>0.5</v>
      </c>
      <c r="E315" s="18">
        <f t="shared" si="8"/>
        <v>2.3148148148148147E-3</v>
      </c>
    </row>
    <row r="316" spans="1:5" x14ac:dyDescent="0.3">
      <c r="A316" s="25">
        <v>313</v>
      </c>
      <c r="B316" s="15">
        <v>0</v>
      </c>
      <c r="C316" s="16">
        <v>0</v>
      </c>
      <c r="D316" s="16">
        <f t="shared" si="9"/>
        <v>0</v>
      </c>
      <c r="E316" s="18">
        <f t="shared" si="8"/>
        <v>0</v>
      </c>
    </row>
    <row r="317" spans="1:5" x14ac:dyDescent="0.3">
      <c r="A317" s="25">
        <v>314</v>
      </c>
      <c r="B317" s="15">
        <v>0</v>
      </c>
      <c r="C317" s="16">
        <v>0</v>
      </c>
      <c r="D317" s="16">
        <f t="shared" si="9"/>
        <v>0</v>
      </c>
      <c r="E317" s="18">
        <f t="shared" si="8"/>
        <v>0</v>
      </c>
    </row>
    <row r="318" spans="1:5" x14ac:dyDescent="0.3">
      <c r="A318" s="25">
        <v>315</v>
      </c>
      <c r="B318" s="15">
        <v>0</v>
      </c>
      <c r="C318" s="16">
        <v>0</v>
      </c>
      <c r="D318" s="16">
        <f t="shared" si="9"/>
        <v>0</v>
      </c>
      <c r="E318" s="18">
        <f t="shared" si="8"/>
        <v>0</v>
      </c>
    </row>
    <row r="319" spans="1:5" x14ac:dyDescent="0.3">
      <c r="A319" s="25">
        <v>316</v>
      </c>
      <c r="B319" s="15">
        <v>0</v>
      </c>
      <c r="C319" s="16">
        <v>0</v>
      </c>
      <c r="D319" s="16">
        <f t="shared" si="9"/>
        <v>0</v>
      </c>
      <c r="E319" s="18">
        <f t="shared" si="8"/>
        <v>0</v>
      </c>
    </row>
    <row r="320" spans="1:5" x14ac:dyDescent="0.3">
      <c r="A320" s="25">
        <v>317</v>
      </c>
      <c r="B320" s="15">
        <v>1</v>
      </c>
      <c r="C320" s="16">
        <v>0</v>
      </c>
      <c r="D320" s="16">
        <f t="shared" si="9"/>
        <v>0.5</v>
      </c>
      <c r="E320" s="18">
        <f t="shared" si="8"/>
        <v>2.3148148148148147E-3</v>
      </c>
    </row>
    <row r="321" spans="1:5" x14ac:dyDescent="0.3">
      <c r="A321" s="25">
        <v>318</v>
      </c>
      <c r="B321" s="15">
        <v>1</v>
      </c>
      <c r="C321" s="16">
        <v>0</v>
      </c>
      <c r="D321" s="16">
        <f t="shared" si="9"/>
        <v>0.5</v>
      </c>
      <c r="E321" s="18">
        <f t="shared" si="8"/>
        <v>2.3148148148148147E-3</v>
      </c>
    </row>
    <row r="322" spans="1:5" x14ac:dyDescent="0.3">
      <c r="A322" s="25">
        <v>319</v>
      </c>
      <c r="B322" s="15">
        <v>1</v>
      </c>
      <c r="C322" s="16">
        <v>0</v>
      </c>
      <c r="D322" s="16">
        <f t="shared" si="9"/>
        <v>0.5</v>
      </c>
      <c r="E322" s="18">
        <f t="shared" si="8"/>
        <v>2.3148148148148147E-3</v>
      </c>
    </row>
    <row r="323" spans="1:5" x14ac:dyDescent="0.3">
      <c r="A323" s="25">
        <v>320</v>
      </c>
      <c r="B323" s="15">
        <v>0</v>
      </c>
      <c r="C323" s="16">
        <v>0</v>
      </c>
      <c r="D323" s="16">
        <f t="shared" si="9"/>
        <v>0</v>
      </c>
      <c r="E323" s="18">
        <f t="shared" ref="E323:E386" si="10">D323/$D$97</f>
        <v>0</v>
      </c>
    </row>
    <row r="324" spans="1:5" x14ac:dyDescent="0.3">
      <c r="A324" s="25">
        <v>321</v>
      </c>
      <c r="B324" s="15">
        <v>0</v>
      </c>
      <c r="C324" s="16">
        <v>0</v>
      </c>
      <c r="D324" s="16">
        <f t="shared" ref="D324:D387" si="11">AVERAGE(B324:C324)</f>
        <v>0</v>
      </c>
      <c r="E324" s="18">
        <f t="shared" si="10"/>
        <v>0</v>
      </c>
    </row>
    <row r="325" spans="1:5" x14ac:dyDescent="0.3">
      <c r="A325" s="25">
        <v>322</v>
      </c>
      <c r="B325" s="15">
        <v>0</v>
      </c>
      <c r="C325" s="16">
        <v>0</v>
      </c>
      <c r="D325" s="16">
        <f t="shared" si="11"/>
        <v>0</v>
      </c>
      <c r="E325" s="18">
        <f t="shared" si="10"/>
        <v>0</v>
      </c>
    </row>
    <row r="326" spans="1:5" x14ac:dyDescent="0.3">
      <c r="A326" s="25">
        <v>323</v>
      </c>
      <c r="B326" s="15">
        <v>0</v>
      </c>
      <c r="C326" s="16">
        <v>0</v>
      </c>
      <c r="D326" s="16">
        <f t="shared" si="11"/>
        <v>0</v>
      </c>
      <c r="E326" s="18">
        <f t="shared" si="10"/>
        <v>0</v>
      </c>
    </row>
    <row r="327" spans="1:5" x14ac:dyDescent="0.3">
      <c r="A327" s="25">
        <v>324</v>
      </c>
      <c r="B327" s="15">
        <v>0</v>
      </c>
      <c r="C327" s="16">
        <v>0</v>
      </c>
      <c r="D327" s="16">
        <f t="shared" si="11"/>
        <v>0</v>
      </c>
      <c r="E327" s="18">
        <f t="shared" si="10"/>
        <v>0</v>
      </c>
    </row>
    <row r="328" spans="1:5" x14ac:dyDescent="0.3">
      <c r="A328" s="25">
        <v>325</v>
      </c>
      <c r="B328" s="15">
        <v>0</v>
      </c>
      <c r="C328" s="16">
        <v>0</v>
      </c>
      <c r="D328" s="16">
        <f t="shared" si="11"/>
        <v>0</v>
      </c>
      <c r="E328" s="18">
        <f t="shared" si="10"/>
        <v>0</v>
      </c>
    </row>
    <row r="329" spans="1:5" x14ac:dyDescent="0.3">
      <c r="A329" s="25">
        <v>326</v>
      </c>
      <c r="B329" s="15">
        <v>0</v>
      </c>
      <c r="C329" s="16">
        <v>0</v>
      </c>
      <c r="D329" s="16">
        <f t="shared" si="11"/>
        <v>0</v>
      </c>
      <c r="E329" s="18">
        <f t="shared" si="10"/>
        <v>0</v>
      </c>
    </row>
    <row r="330" spans="1:5" x14ac:dyDescent="0.3">
      <c r="A330" s="25">
        <v>327</v>
      </c>
      <c r="B330" s="15">
        <v>0</v>
      </c>
      <c r="C330" s="16">
        <v>0</v>
      </c>
      <c r="D330" s="16">
        <f t="shared" si="11"/>
        <v>0</v>
      </c>
      <c r="E330" s="18">
        <f t="shared" si="10"/>
        <v>0</v>
      </c>
    </row>
    <row r="331" spans="1:5" x14ac:dyDescent="0.3">
      <c r="A331" s="25">
        <v>328</v>
      </c>
      <c r="B331" s="15">
        <v>0</v>
      </c>
      <c r="C331" s="16">
        <v>0</v>
      </c>
      <c r="D331" s="16">
        <f t="shared" si="11"/>
        <v>0</v>
      </c>
      <c r="E331" s="18">
        <f t="shared" si="10"/>
        <v>0</v>
      </c>
    </row>
    <row r="332" spans="1:5" x14ac:dyDescent="0.3">
      <c r="A332" s="25">
        <v>329</v>
      </c>
      <c r="B332" s="15">
        <v>0</v>
      </c>
      <c r="C332" s="16">
        <v>0</v>
      </c>
      <c r="D332" s="16">
        <f t="shared" si="11"/>
        <v>0</v>
      </c>
      <c r="E332" s="18">
        <f t="shared" si="10"/>
        <v>0</v>
      </c>
    </row>
    <row r="333" spans="1:5" x14ac:dyDescent="0.3">
      <c r="A333" s="25">
        <v>330</v>
      </c>
      <c r="B333" s="15">
        <v>0</v>
      </c>
      <c r="C333" s="16">
        <v>0</v>
      </c>
      <c r="D333" s="16">
        <f t="shared" si="11"/>
        <v>0</v>
      </c>
      <c r="E333" s="18">
        <f t="shared" si="10"/>
        <v>0</v>
      </c>
    </row>
    <row r="334" spans="1:5" x14ac:dyDescent="0.3">
      <c r="A334" s="25">
        <v>331</v>
      </c>
      <c r="B334" s="15">
        <v>0</v>
      </c>
      <c r="C334" s="16">
        <v>0</v>
      </c>
      <c r="D334" s="16">
        <f t="shared" si="11"/>
        <v>0</v>
      </c>
      <c r="E334" s="18">
        <f t="shared" si="10"/>
        <v>0</v>
      </c>
    </row>
    <row r="335" spans="1:5" x14ac:dyDescent="0.3">
      <c r="A335" s="25">
        <v>332</v>
      </c>
      <c r="B335" s="15">
        <v>0</v>
      </c>
      <c r="C335" s="16">
        <v>0</v>
      </c>
      <c r="D335" s="16">
        <f t="shared" si="11"/>
        <v>0</v>
      </c>
      <c r="E335" s="18">
        <f t="shared" si="10"/>
        <v>0</v>
      </c>
    </row>
    <row r="336" spans="1:5" x14ac:dyDescent="0.3">
      <c r="A336" s="25">
        <v>333</v>
      </c>
      <c r="B336" s="15">
        <v>0</v>
      </c>
      <c r="C336" s="16">
        <v>0</v>
      </c>
      <c r="D336" s="16">
        <f t="shared" si="11"/>
        <v>0</v>
      </c>
      <c r="E336" s="18">
        <f t="shared" si="10"/>
        <v>0</v>
      </c>
    </row>
    <row r="337" spans="1:5" x14ac:dyDescent="0.3">
      <c r="A337" s="25">
        <v>334</v>
      </c>
      <c r="B337" s="15">
        <v>0</v>
      </c>
      <c r="C337" s="16">
        <v>0</v>
      </c>
      <c r="D337" s="16">
        <f t="shared" si="11"/>
        <v>0</v>
      </c>
      <c r="E337" s="18">
        <f t="shared" si="10"/>
        <v>0</v>
      </c>
    </row>
    <row r="338" spans="1:5" x14ac:dyDescent="0.3">
      <c r="A338" s="25">
        <v>335</v>
      </c>
      <c r="B338" s="15">
        <v>0</v>
      </c>
      <c r="C338" s="16">
        <v>0</v>
      </c>
      <c r="D338" s="16">
        <f t="shared" si="11"/>
        <v>0</v>
      </c>
      <c r="E338" s="18">
        <f t="shared" si="10"/>
        <v>0</v>
      </c>
    </row>
    <row r="339" spans="1:5" x14ac:dyDescent="0.3">
      <c r="A339" s="25">
        <v>336</v>
      </c>
      <c r="B339" s="15">
        <v>0</v>
      </c>
      <c r="C339" s="16">
        <v>0</v>
      </c>
      <c r="D339" s="16">
        <f t="shared" si="11"/>
        <v>0</v>
      </c>
      <c r="E339" s="18">
        <f t="shared" si="10"/>
        <v>0</v>
      </c>
    </row>
    <row r="340" spans="1:5" x14ac:dyDescent="0.3">
      <c r="A340" s="25">
        <v>337</v>
      </c>
      <c r="B340" s="15">
        <v>0</v>
      </c>
      <c r="C340" s="16">
        <v>0</v>
      </c>
      <c r="D340" s="16">
        <f t="shared" si="11"/>
        <v>0</v>
      </c>
      <c r="E340" s="18">
        <f t="shared" si="10"/>
        <v>0</v>
      </c>
    </row>
    <row r="341" spans="1:5" x14ac:dyDescent="0.3">
      <c r="A341" s="25">
        <v>338</v>
      </c>
      <c r="B341" s="15">
        <v>0</v>
      </c>
      <c r="C341" s="16">
        <v>0</v>
      </c>
      <c r="D341" s="16">
        <f t="shared" si="11"/>
        <v>0</v>
      </c>
      <c r="E341" s="18">
        <f t="shared" si="10"/>
        <v>0</v>
      </c>
    </row>
    <row r="342" spans="1:5" x14ac:dyDescent="0.3">
      <c r="A342" s="25">
        <v>339</v>
      </c>
      <c r="B342" s="15">
        <v>0</v>
      </c>
      <c r="C342" s="16">
        <v>0</v>
      </c>
      <c r="D342" s="16">
        <f t="shared" si="11"/>
        <v>0</v>
      </c>
      <c r="E342" s="18">
        <f t="shared" si="10"/>
        <v>0</v>
      </c>
    </row>
    <row r="343" spans="1:5" x14ac:dyDescent="0.3">
      <c r="A343" s="25">
        <v>340</v>
      </c>
      <c r="B343" s="15">
        <v>0</v>
      </c>
      <c r="C343" s="16">
        <v>0</v>
      </c>
      <c r="D343" s="16">
        <f t="shared" si="11"/>
        <v>0</v>
      </c>
      <c r="E343" s="18">
        <f t="shared" si="10"/>
        <v>0</v>
      </c>
    </row>
    <row r="344" spans="1:5" x14ac:dyDescent="0.3">
      <c r="A344" s="25">
        <v>341</v>
      </c>
      <c r="B344" s="15">
        <v>0</v>
      </c>
      <c r="C344" s="16">
        <v>0</v>
      </c>
      <c r="D344" s="16">
        <f t="shared" si="11"/>
        <v>0</v>
      </c>
      <c r="E344" s="18">
        <f t="shared" si="10"/>
        <v>0</v>
      </c>
    </row>
    <row r="345" spans="1:5" x14ac:dyDescent="0.3">
      <c r="A345" s="25">
        <v>342</v>
      </c>
      <c r="B345" s="15">
        <v>0</v>
      </c>
      <c r="C345" s="16">
        <v>0</v>
      </c>
      <c r="D345" s="16">
        <f t="shared" si="11"/>
        <v>0</v>
      </c>
      <c r="E345" s="18">
        <f t="shared" si="10"/>
        <v>0</v>
      </c>
    </row>
    <row r="346" spans="1:5" x14ac:dyDescent="0.3">
      <c r="A346" s="25">
        <v>343</v>
      </c>
      <c r="B346" s="15">
        <v>0</v>
      </c>
      <c r="C346" s="16">
        <v>0</v>
      </c>
      <c r="D346" s="16">
        <f t="shared" si="11"/>
        <v>0</v>
      </c>
      <c r="E346" s="18">
        <f t="shared" si="10"/>
        <v>0</v>
      </c>
    </row>
    <row r="347" spans="1:5" x14ac:dyDescent="0.3">
      <c r="A347" s="25">
        <v>344</v>
      </c>
      <c r="B347" s="15">
        <v>0</v>
      </c>
      <c r="C347" s="16">
        <v>0</v>
      </c>
      <c r="D347" s="16">
        <f t="shared" si="11"/>
        <v>0</v>
      </c>
      <c r="E347" s="18">
        <f t="shared" si="10"/>
        <v>0</v>
      </c>
    </row>
    <row r="348" spans="1:5" x14ac:dyDescent="0.3">
      <c r="A348" s="25">
        <v>345</v>
      </c>
      <c r="B348" s="15">
        <v>0</v>
      </c>
      <c r="C348" s="16">
        <v>0</v>
      </c>
      <c r="D348" s="16">
        <f t="shared" si="11"/>
        <v>0</v>
      </c>
      <c r="E348" s="18">
        <f t="shared" si="10"/>
        <v>0</v>
      </c>
    </row>
    <row r="349" spans="1:5" x14ac:dyDescent="0.3">
      <c r="A349" s="25">
        <v>346</v>
      </c>
      <c r="B349" s="15">
        <v>0</v>
      </c>
      <c r="C349" s="16">
        <v>0</v>
      </c>
      <c r="D349" s="16">
        <f t="shared" si="11"/>
        <v>0</v>
      </c>
      <c r="E349" s="18">
        <f t="shared" si="10"/>
        <v>0</v>
      </c>
    </row>
    <row r="350" spans="1:5" x14ac:dyDescent="0.3">
      <c r="A350" s="25">
        <v>347</v>
      </c>
      <c r="B350" s="15">
        <v>0</v>
      </c>
      <c r="C350" s="16">
        <v>0</v>
      </c>
      <c r="D350" s="16">
        <f t="shared" si="11"/>
        <v>0</v>
      </c>
      <c r="E350" s="18">
        <f t="shared" si="10"/>
        <v>0</v>
      </c>
    </row>
    <row r="351" spans="1:5" x14ac:dyDescent="0.3">
      <c r="A351" s="25">
        <v>348</v>
      </c>
      <c r="B351" s="15">
        <v>0</v>
      </c>
      <c r="C351" s="16">
        <v>0</v>
      </c>
      <c r="D351" s="16">
        <f t="shared" si="11"/>
        <v>0</v>
      </c>
      <c r="E351" s="18">
        <f t="shared" si="10"/>
        <v>0</v>
      </c>
    </row>
    <row r="352" spans="1:5" x14ac:dyDescent="0.3">
      <c r="A352" s="25">
        <v>349</v>
      </c>
      <c r="B352" s="15">
        <v>0</v>
      </c>
      <c r="C352" s="16">
        <v>0</v>
      </c>
      <c r="D352" s="16">
        <f t="shared" si="11"/>
        <v>0</v>
      </c>
      <c r="E352" s="18">
        <f t="shared" si="10"/>
        <v>0</v>
      </c>
    </row>
    <row r="353" spans="1:5" x14ac:dyDescent="0.3">
      <c r="A353" s="25">
        <v>350</v>
      </c>
      <c r="B353" s="15">
        <v>0</v>
      </c>
      <c r="C353" s="16">
        <v>0</v>
      </c>
      <c r="D353" s="16">
        <f t="shared" si="11"/>
        <v>0</v>
      </c>
      <c r="E353" s="18">
        <f t="shared" si="10"/>
        <v>0</v>
      </c>
    </row>
    <row r="354" spans="1:5" x14ac:dyDescent="0.3">
      <c r="A354" s="25">
        <v>351</v>
      </c>
      <c r="B354" s="15">
        <v>0</v>
      </c>
      <c r="C354" s="16">
        <v>0</v>
      </c>
      <c r="D354" s="16">
        <f t="shared" si="11"/>
        <v>0</v>
      </c>
      <c r="E354" s="18">
        <f t="shared" si="10"/>
        <v>0</v>
      </c>
    </row>
    <row r="355" spans="1:5" x14ac:dyDescent="0.3">
      <c r="A355" s="25">
        <v>352</v>
      </c>
      <c r="B355" s="15">
        <v>1</v>
      </c>
      <c r="C355" s="16">
        <v>0</v>
      </c>
      <c r="D355" s="16">
        <f t="shared" si="11"/>
        <v>0.5</v>
      </c>
      <c r="E355" s="18">
        <f t="shared" si="10"/>
        <v>2.3148148148148147E-3</v>
      </c>
    </row>
    <row r="356" spans="1:5" x14ac:dyDescent="0.3">
      <c r="A356" s="25">
        <v>353</v>
      </c>
      <c r="B356" s="15">
        <v>0</v>
      </c>
      <c r="C356" s="16">
        <v>0</v>
      </c>
      <c r="D356" s="16">
        <f t="shared" si="11"/>
        <v>0</v>
      </c>
      <c r="E356" s="18">
        <f t="shared" si="10"/>
        <v>0</v>
      </c>
    </row>
    <row r="357" spans="1:5" x14ac:dyDescent="0.3">
      <c r="A357" s="25">
        <v>354</v>
      </c>
      <c r="B357" s="15">
        <v>0</v>
      </c>
      <c r="C357" s="16">
        <v>0</v>
      </c>
      <c r="D357" s="16">
        <f t="shared" si="11"/>
        <v>0</v>
      </c>
      <c r="E357" s="18">
        <f t="shared" si="10"/>
        <v>0</v>
      </c>
    </row>
    <row r="358" spans="1:5" x14ac:dyDescent="0.3">
      <c r="A358" s="25">
        <v>355</v>
      </c>
      <c r="B358" s="15">
        <v>0</v>
      </c>
      <c r="C358" s="16">
        <v>0</v>
      </c>
      <c r="D358" s="16">
        <f t="shared" si="11"/>
        <v>0</v>
      </c>
      <c r="E358" s="18">
        <f t="shared" si="10"/>
        <v>0</v>
      </c>
    </row>
    <row r="359" spans="1:5" x14ac:dyDescent="0.3">
      <c r="A359" s="25">
        <v>356</v>
      </c>
      <c r="B359" s="15">
        <v>0</v>
      </c>
      <c r="C359" s="16">
        <v>0</v>
      </c>
      <c r="D359" s="16">
        <f t="shared" si="11"/>
        <v>0</v>
      </c>
      <c r="E359" s="18">
        <f t="shared" si="10"/>
        <v>0</v>
      </c>
    </row>
    <row r="360" spans="1:5" x14ac:dyDescent="0.3">
      <c r="A360" s="25">
        <v>357</v>
      </c>
      <c r="B360" s="15">
        <v>0</v>
      </c>
      <c r="C360" s="16">
        <v>0</v>
      </c>
      <c r="D360" s="16">
        <f t="shared" si="11"/>
        <v>0</v>
      </c>
      <c r="E360" s="18">
        <f t="shared" si="10"/>
        <v>0</v>
      </c>
    </row>
    <row r="361" spans="1:5" x14ac:dyDescent="0.3">
      <c r="A361" s="25">
        <v>358</v>
      </c>
      <c r="B361" s="15">
        <v>0</v>
      </c>
      <c r="C361" s="16">
        <v>0</v>
      </c>
      <c r="D361" s="16">
        <f t="shared" si="11"/>
        <v>0</v>
      </c>
      <c r="E361" s="18">
        <f t="shared" si="10"/>
        <v>0</v>
      </c>
    </row>
    <row r="362" spans="1:5" x14ac:dyDescent="0.3">
      <c r="A362" s="25">
        <v>359</v>
      </c>
      <c r="B362" s="15">
        <v>0</v>
      </c>
      <c r="C362" s="16">
        <v>0</v>
      </c>
      <c r="D362" s="16">
        <f t="shared" si="11"/>
        <v>0</v>
      </c>
      <c r="E362" s="18">
        <f t="shared" si="10"/>
        <v>0</v>
      </c>
    </row>
    <row r="363" spans="1:5" x14ac:dyDescent="0.3">
      <c r="A363" s="25">
        <v>360</v>
      </c>
      <c r="B363" s="15">
        <v>0</v>
      </c>
      <c r="C363" s="16">
        <v>0</v>
      </c>
      <c r="D363" s="16">
        <f t="shared" si="11"/>
        <v>0</v>
      </c>
      <c r="E363" s="18">
        <f t="shared" si="10"/>
        <v>0</v>
      </c>
    </row>
    <row r="364" spans="1:5" x14ac:dyDescent="0.3">
      <c r="A364" s="25">
        <v>361</v>
      </c>
      <c r="B364" s="15">
        <v>0</v>
      </c>
      <c r="C364" s="16">
        <v>0</v>
      </c>
      <c r="D364" s="16">
        <f t="shared" si="11"/>
        <v>0</v>
      </c>
      <c r="E364" s="18">
        <f t="shared" si="10"/>
        <v>0</v>
      </c>
    </row>
    <row r="365" spans="1:5" x14ac:dyDescent="0.3">
      <c r="A365" s="25">
        <v>362</v>
      </c>
      <c r="B365" s="15">
        <v>0</v>
      </c>
      <c r="C365" s="16">
        <v>0</v>
      </c>
      <c r="D365" s="16">
        <f t="shared" si="11"/>
        <v>0</v>
      </c>
      <c r="E365" s="18">
        <f t="shared" si="10"/>
        <v>0</v>
      </c>
    </row>
    <row r="366" spans="1:5" x14ac:dyDescent="0.3">
      <c r="A366" s="25">
        <v>363</v>
      </c>
      <c r="B366" s="15">
        <v>0</v>
      </c>
      <c r="C366" s="16">
        <v>0</v>
      </c>
      <c r="D366" s="16">
        <f t="shared" si="11"/>
        <v>0</v>
      </c>
      <c r="E366" s="18">
        <f t="shared" si="10"/>
        <v>0</v>
      </c>
    </row>
    <row r="367" spans="1:5" x14ac:dyDescent="0.3">
      <c r="A367" s="25">
        <v>364</v>
      </c>
      <c r="B367" s="15">
        <v>0</v>
      </c>
      <c r="C367" s="16">
        <v>0</v>
      </c>
      <c r="D367" s="16">
        <f t="shared" si="11"/>
        <v>0</v>
      </c>
      <c r="E367" s="18">
        <f t="shared" si="10"/>
        <v>0</v>
      </c>
    </row>
    <row r="368" spans="1:5" x14ac:dyDescent="0.3">
      <c r="A368" s="25">
        <v>365</v>
      </c>
      <c r="B368" s="15">
        <v>0</v>
      </c>
      <c r="C368" s="16">
        <v>0</v>
      </c>
      <c r="D368" s="16">
        <f t="shared" si="11"/>
        <v>0</v>
      </c>
      <c r="E368" s="18">
        <f t="shared" si="10"/>
        <v>0</v>
      </c>
    </row>
    <row r="369" spans="1:5" x14ac:dyDescent="0.3">
      <c r="A369" s="25">
        <v>366</v>
      </c>
      <c r="B369" s="15">
        <v>0</v>
      </c>
      <c r="C369" s="16">
        <v>0</v>
      </c>
      <c r="D369" s="16">
        <f t="shared" si="11"/>
        <v>0</v>
      </c>
      <c r="E369" s="18">
        <f t="shared" si="10"/>
        <v>0</v>
      </c>
    </row>
    <row r="370" spans="1:5" x14ac:dyDescent="0.3">
      <c r="A370" s="25">
        <v>367</v>
      </c>
      <c r="B370" s="15">
        <v>0</v>
      </c>
      <c r="C370" s="16">
        <v>0</v>
      </c>
      <c r="D370" s="16">
        <f t="shared" si="11"/>
        <v>0</v>
      </c>
      <c r="E370" s="18">
        <f t="shared" si="10"/>
        <v>0</v>
      </c>
    </row>
    <row r="371" spans="1:5" x14ac:dyDescent="0.3">
      <c r="A371" s="25">
        <v>368</v>
      </c>
      <c r="B371" s="15">
        <v>0</v>
      </c>
      <c r="C371" s="16">
        <v>0</v>
      </c>
      <c r="D371" s="16">
        <f t="shared" si="11"/>
        <v>0</v>
      </c>
      <c r="E371" s="18">
        <f t="shared" si="10"/>
        <v>0</v>
      </c>
    </row>
    <row r="372" spans="1:5" x14ac:dyDescent="0.3">
      <c r="A372" s="25">
        <v>369</v>
      </c>
      <c r="B372" s="15">
        <v>0</v>
      </c>
      <c r="C372" s="16">
        <v>0</v>
      </c>
      <c r="D372" s="16">
        <f t="shared" si="11"/>
        <v>0</v>
      </c>
      <c r="E372" s="18">
        <f t="shared" si="10"/>
        <v>0</v>
      </c>
    </row>
    <row r="373" spans="1:5" x14ac:dyDescent="0.3">
      <c r="A373" s="25">
        <v>370</v>
      </c>
      <c r="B373" s="15">
        <v>0</v>
      </c>
      <c r="C373" s="16">
        <v>0</v>
      </c>
      <c r="D373" s="16">
        <f t="shared" si="11"/>
        <v>0</v>
      </c>
      <c r="E373" s="18">
        <f t="shared" si="10"/>
        <v>0</v>
      </c>
    </row>
    <row r="374" spans="1:5" x14ac:dyDescent="0.3">
      <c r="A374" s="25">
        <v>371</v>
      </c>
      <c r="B374" s="15">
        <v>0</v>
      </c>
      <c r="C374" s="16">
        <v>0</v>
      </c>
      <c r="D374" s="16">
        <f t="shared" si="11"/>
        <v>0</v>
      </c>
      <c r="E374" s="18">
        <f t="shared" si="10"/>
        <v>0</v>
      </c>
    </row>
    <row r="375" spans="1:5" x14ac:dyDescent="0.3">
      <c r="A375" s="25">
        <v>372</v>
      </c>
      <c r="B375" s="15">
        <v>0</v>
      </c>
      <c r="C375" s="16">
        <v>0</v>
      </c>
      <c r="D375" s="16">
        <f t="shared" si="11"/>
        <v>0</v>
      </c>
      <c r="E375" s="18">
        <f t="shared" si="10"/>
        <v>0</v>
      </c>
    </row>
    <row r="376" spans="1:5" x14ac:dyDescent="0.3">
      <c r="A376" s="25">
        <v>373</v>
      </c>
      <c r="B376" s="15">
        <v>0</v>
      </c>
      <c r="C376" s="16">
        <v>0</v>
      </c>
      <c r="D376" s="16">
        <f t="shared" si="11"/>
        <v>0</v>
      </c>
      <c r="E376" s="18">
        <f t="shared" si="10"/>
        <v>0</v>
      </c>
    </row>
    <row r="377" spans="1:5" x14ac:dyDescent="0.3">
      <c r="A377" s="25">
        <v>374</v>
      </c>
      <c r="B377" s="15">
        <v>0</v>
      </c>
      <c r="C377" s="16">
        <v>0</v>
      </c>
      <c r="D377" s="16">
        <f t="shared" si="11"/>
        <v>0</v>
      </c>
      <c r="E377" s="18">
        <f t="shared" si="10"/>
        <v>0</v>
      </c>
    </row>
    <row r="378" spans="1:5" x14ac:dyDescent="0.3">
      <c r="A378" s="25">
        <v>375</v>
      </c>
      <c r="B378" s="15">
        <v>0</v>
      </c>
      <c r="C378" s="16">
        <v>0</v>
      </c>
      <c r="D378" s="16">
        <f t="shared" si="11"/>
        <v>0</v>
      </c>
      <c r="E378" s="18">
        <f t="shared" si="10"/>
        <v>0</v>
      </c>
    </row>
    <row r="379" spans="1:5" x14ac:dyDescent="0.3">
      <c r="A379" s="25">
        <v>376</v>
      </c>
      <c r="B379" s="15">
        <v>0</v>
      </c>
      <c r="C379" s="16">
        <v>0</v>
      </c>
      <c r="D379" s="16">
        <f t="shared" si="11"/>
        <v>0</v>
      </c>
      <c r="E379" s="18">
        <f t="shared" si="10"/>
        <v>0</v>
      </c>
    </row>
    <row r="380" spans="1:5" x14ac:dyDescent="0.3">
      <c r="A380" s="25">
        <v>377</v>
      </c>
      <c r="B380" s="15">
        <v>1</v>
      </c>
      <c r="C380" s="16">
        <v>0</v>
      </c>
      <c r="D380" s="16">
        <f t="shared" si="11"/>
        <v>0.5</v>
      </c>
      <c r="E380" s="18">
        <f t="shared" si="10"/>
        <v>2.3148148148148147E-3</v>
      </c>
    </row>
    <row r="381" spans="1:5" x14ac:dyDescent="0.3">
      <c r="A381" s="25">
        <v>378</v>
      </c>
      <c r="B381" s="15">
        <v>0</v>
      </c>
      <c r="C381" s="16">
        <v>0</v>
      </c>
      <c r="D381" s="16">
        <f t="shared" si="11"/>
        <v>0</v>
      </c>
      <c r="E381" s="18">
        <f t="shared" si="10"/>
        <v>0</v>
      </c>
    </row>
    <row r="382" spans="1:5" x14ac:dyDescent="0.3">
      <c r="A382" s="25">
        <v>379</v>
      </c>
      <c r="B382" s="15">
        <v>0</v>
      </c>
      <c r="C382" s="16">
        <v>0</v>
      </c>
      <c r="D382" s="16">
        <f t="shared" si="11"/>
        <v>0</v>
      </c>
      <c r="E382" s="18">
        <f t="shared" si="10"/>
        <v>0</v>
      </c>
    </row>
    <row r="383" spans="1:5" x14ac:dyDescent="0.3">
      <c r="A383" s="25">
        <v>380</v>
      </c>
      <c r="B383" s="15">
        <v>0</v>
      </c>
      <c r="C383" s="16">
        <v>0</v>
      </c>
      <c r="D383" s="16">
        <f t="shared" si="11"/>
        <v>0</v>
      </c>
      <c r="E383" s="18">
        <f t="shared" si="10"/>
        <v>0</v>
      </c>
    </row>
    <row r="384" spans="1:5" x14ac:dyDescent="0.3">
      <c r="A384" s="25">
        <v>381</v>
      </c>
      <c r="B384" s="15">
        <v>0</v>
      </c>
      <c r="C384" s="16">
        <v>0</v>
      </c>
      <c r="D384" s="16">
        <f t="shared" si="11"/>
        <v>0</v>
      </c>
      <c r="E384" s="18">
        <f t="shared" si="10"/>
        <v>0</v>
      </c>
    </row>
    <row r="385" spans="1:5" x14ac:dyDescent="0.3">
      <c r="A385" s="25">
        <v>382</v>
      </c>
      <c r="B385" s="15">
        <v>0</v>
      </c>
      <c r="C385" s="16">
        <v>1</v>
      </c>
      <c r="D385" s="16">
        <f t="shared" si="11"/>
        <v>0.5</v>
      </c>
      <c r="E385" s="18">
        <f t="shared" si="10"/>
        <v>2.3148148148148147E-3</v>
      </c>
    </row>
    <row r="386" spans="1:5" x14ac:dyDescent="0.3">
      <c r="A386" s="25">
        <v>383</v>
      </c>
      <c r="B386" s="15">
        <v>0</v>
      </c>
      <c r="C386" s="16">
        <v>0</v>
      </c>
      <c r="D386" s="16">
        <f t="shared" si="11"/>
        <v>0</v>
      </c>
      <c r="E386" s="18">
        <f t="shared" si="10"/>
        <v>0</v>
      </c>
    </row>
    <row r="387" spans="1:5" x14ac:dyDescent="0.3">
      <c r="A387" s="25">
        <v>384</v>
      </c>
      <c r="B387" s="15">
        <v>0</v>
      </c>
      <c r="C387" s="16">
        <v>0</v>
      </c>
      <c r="D387" s="16">
        <f t="shared" si="11"/>
        <v>0</v>
      </c>
      <c r="E387" s="18">
        <f t="shared" ref="E387:E403" si="12">D387/$D$97</f>
        <v>0</v>
      </c>
    </row>
    <row r="388" spans="1:5" x14ac:dyDescent="0.3">
      <c r="A388" s="25">
        <v>385</v>
      </c>
      <c r="B388" s="15">
        <v>0</v>
      </c>
      <c r="C388" s="16">
        <v>0</v>
      </c>
      <c r="D388" s="16">
        <f t="shared" ref="D388:D403" si="13">AVERAGE(B388:C388)</f>
        <v>0</v>
      </c>
      <c r="E388" s="18">
        <f t="shared" si="12"/>
        <v>0</v>
      </c>
    </row>
    <row r="389" spans="1:5" x14ac:dyDescent="0.3">
      <c r="A389" s="25">
        <v>386</v>
      </c>
      <c r="B389" s="15">
        <v>0</v>
      </c>
      <c r="C389" s="16">
        <v>0</v>
      </c>
      <c r="D389" s="16">
        <f t="shared" si="13"/>
        <v>0</v>
      </c>
      <c r="E389" s="18">
        <f t="shared" si="12"/>
        <v>0</v>
      </c>
    </row>
    <row r="390" spans="1:5" x14ac:dyDescent="0.3">
      <c r="A390" s="25">
        <v>387</v>
      </c>
      <c r="B390" s="15">
        <v>0</v>
      </c>
      <c r="C390" s="16">
        <v>0</v>
      </c>
      <c r="D390" s="16">
        <f t="shared" si="13"/>
        <v>0</v>
      </c>
      <c r="E390" s="18">
        <f t="shared" si="12"/>
        <v>0</v>
      </c>
    </row>
    <row r="391" spans="1:5" x14ac:dyDescent="0.3">
      <c r="A391" s="25">
        <v>388</v>
      </c>
      <c r="B391" s="15">
        <v>0</v>
      </c>
      <c r="C391" s="16">
        <v>0</v>
      </c>
      <c r="D391" s="16">
        <f t="shared" si="13"/>
        <v>0</v>
      </c>
      <c r="E391" s="18">
        <f t="shared" si="12"/>
        <v>0</v>
      </c>
    </row>
    <row r="392" spans="1:5" x14ac:dyDescent="0.3">
      <c r="A392" s="25">
        <v>389</v>
      </c>
      <c r="B392" s="15">
        <v>0</v>
      </c>
      <c r="C392" s="16">
        <v>0</v>
      </c>
      <c r="D392" s="16">
        <f t="shared" si="13"/>
        <v>0</v>
      </c>
      <c r="E392" s="18">
        <f t="shared" si="12"/>
        <v>0</v>
      </c>
    </row>
    <row r="393" spans="1:5" x14ac:dyDescent="0.3">
      <c r="A393" s="25">
        <v>390</v>
      </c>
      <c r="B393" s="15">
        <v>0</v>
      </c>
      <c r="C393" s="16">
        <v>0</v>
      </c>
      <c r="D393" s="16">
        <f t="shared" si="13"/>
        <v>0</v>
      </c>
      <c r="E393" s="18">
        <f t="shared" si="12"/>
        <v>0</v>
      </c>
    </row>
    <row r="394" spans="1:5" x14ac:dyDescent="0.3">
      <c r="A394" s="25">
        <v>391</v>
      </c>
      <c r="B394" s="15">
        <v>0</v>
      </c>
      <c r="C394" s="16">
        <v>0</v>
      </c>
      <c r="D394" s="16">
        <f t="shared" si="13"/>
        <v>0</v>
      </c>
      <c r="E394" s="18">
        <f t="shared" si="12"/>
        <v>0</v>
      </c>
    </row>
    <row r="395" spans="1:5" x14ac:dyDescent="0.3">
      <c r="A395" s="25">
        <v>392</v>
      </c>
      <c r="B395" s="15">
        <v>0</v>
      </c>
      <c r="C395" s="16">
        <v>0</v>
      </c>
      <c r="D395" s="16">
        <f t="shared" si="13"/>
        <v>0</v>
      </c>
      <c r="E395" s="18">
        <f t="shared" si="12"/>
        <v>0</v>
      </c>
    </row>
    <row r="396" spans="1:5" x14ac:dyDescent="0.3">
      <c r="A396" s="25">
        <v>393</v>
      </c>
      <c r="B396" s="15">
        <v>0</v>
      </c>
      <c r="C396" s="16">
        <v>0</v>
      </c>
      <c r="D396" s="16">
        <f t="shared" si="13"/>
        <v>0</v>
      </c>
      <c r="E396" s="18">
        <f t="shared" si="12"/>
        <v>0</v>
      </c>
    </row>
    <row r="397" spans="1:5" x14ac:dyDescent="0.3">
      <c r="A397" s="25">
        <v>394</v>
      </c>
      <c r="B397" s="15">
        <v>0</v>
      </c>
      <c r="C397" s="16">
        <v>0</v>
      </c>
      <c r="D397" s="16">
        <f t="shared" si="13"/>
        <v>0</v>
      </c>
      <c r="E397" s="18">
        <f t="shared" si="12"/>
        <v>0</v>
      </c>
    </row>
    <row r="398" spans="1:5" x14ac:dyDescent="0.3">
      <c r="A398" s="25">
        <v>395</v>
      </c>
      <c r="B398" s="15">
        <v>0</v>
      </c>
      <c r="C398" s="16">
        <v>0</v>
      </c>
      <c r="D398" s="16">
        <f t="shared" si="13"/>
        <v>0</v>
      </c>
      <c r="E398" s="18">
        <f t="shared" si="12"/>
        <v>0</v>
      </c>
    </row>
    <row r="399" spans="1:5" x14ac:dyDescent="0.3">
      <c r="A399" s="25">
        <v>396</v>
      </c>
      <c r="B399" s="15">
        <v>0</v>
      </c>
      <c r="C399" s="16">
        <v>0</v>
      </c>
      <c r="D399" s="16">
        <f t="shared" si="13"/>
        <v>0</v>
      </c>
      <c r="E399" s="18">
        <f t="shared" si="12"/>
        <v>0</v>
      </c>
    </row>
    <row r="400" spans="1:5" x14ac:dyDescent="0.3">
      <c r="A400" s="25">
        <v>397</v>
      </c>
      <c r="B400" s="15">
        <v>0</v>
      </c>
      <c r="C400" s="16">
        <v>0</v>
      </c>
      <c r="D400" s="16">
        <f t="shared" si="13"/>
        <v>0</v>
      </c>
      <c r="E400" s="18">
        <f t="shared" si="12"/>
        <v>0</v>
      </c>
    </row>
    <row r="401" spans="1:5" x14ac:dyDescent="0.3">
      <c r="A401" s="25">
        <v>398</v>
      </c>
      <c r="B401" s="15">
        <v>0</v>
      </c>
      <c r="C401" s="16">
        <v>0</v>
      </c>
      <c r="D401" s="16">
        <f t="shared" si="13"/>
        <v>0</v>
      </c>
      <c r="E401" s="18">
        <f t="shared" si="12"/>
        <v>0</v>
      </c>
    </row>
    <row r="402" spans="1:5" x14ac:dyDescent="0.3">
      <c r="A402" s="25">
        <v>399</v>
      </c>
      <c r="B402" s="15">
        <v>0</v>
      </c>
      <c r="C402" s="16">
        <v>0</v>
      </c>
      <c r="D402" s="16">
        <f t="shared" si="13"/>
        <v>0</v>
      </c>
      <c r="E402" s="18">
        <f t="shared" si="12"/>
        <v>0</v>
      </c>
    </row>
    <row r="403" spans="1:5" ht="17.25" thickBot="1" x14ac:dyDescent="0.35">
      <c r="A403" s="26">
        <v>400</v>
      </c>
      <c r="B403" s="19">
        <v>0</v>
      </c>
      <c r="C403" s="20">
        <v>0</v>
      </c>
      <c r="D403" s="20">
        <f t="shared" si="13"/>
        <v>0</v>
      </c>
      <c r="E403" s="22">
        <f t="shared" si="12"/>
        <v>0</v>
      </c>
    </row>
  </sheetData>
  <mergeCells count="2">
    <mergeCell ref="A1:A2"/>
    <mergeCell ref="B1:E1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3"/>
  <sheetViews>
    <sheetView workbookViewId="0">
      <selection activeCell="B2" sqref="B2"/>
    </sheetView>
  </sheetViews>
  <sheetFormatPr defaultRowHeight="16.5" x14ac:dyDescent="0.3"/>
  <cols>
    <col min="1" max="5" width="26.375" style="10" customWidth="1"/>
  </cols>
  <sheetData>
    <row r="1" spans="1:5" x14ac:dyDescent="0.3">
      <c r="A1" s="37" t="s">
        <v>12</v>
      </c>
      <c r="B1" s="32" t="s">
        <v>1874</v>
      </c>
      <c r="C1" s="38"/>
      <c r="D1" s="38"/>
      <c r="E1" s="39"/>
    </row>
    <row r="2" spans="1:5" x14ac:dyDescent="0.3">
      <c r="A2" s="36"/>
      <c r="B2" s="12" t="s">
        <v>4</v>
      </c>
      <c r="C2" s="13" t="s">
        <v>8</v>
      </c>
      <c r="D2" s="13" t="s">
        <v>9</v>
      </c>
      <c r="E2" s="14" t="s">
        <v>1760</v>
      </c>
    </row>
    <row r="3" spans="1:5" x14ac:dyDescent="0.3">
      <c r="A3" s="25">
        <v>0</v>
      </c>
      <c r="B3" s="15">
        <v>0</v>
      </c>
      <c r="C3" s="16">
        <v>0</v>
      </c>
      <c r="D3" s="16">
        <f t="shared" ref="D3:D66" si="0">AVERAGE(B3:C3)</f>
        <v>0</v>
      </c>
      <c r="E3" s="18">
        <f t="shared" ref="E3:E66" si="1">D3/$D$136</f>
        <v>0</v>
      </c>
    </row>
    <row r="4" spans="1:5" x14ac:dyDescent="0.3">
      <c r="A4" s="25">
        <v>1</v>
      </c>
      <c r="B4" s="15">
        <v>4</v>
      </c>
      <c r="C4" s="16">
        <v>8</v>
      </c>
      <c r="D4" s="16">
        <f t="shared" si="0"/>
        <v>6</v>
      </c>
      <c r="E4" s="18">
        <f t="shared" si="1"/>
        <v>0.11881188118811881</v>
      </c>
    </row>
    <row r="5" spans="1:5" x14ac:dyDescent="0.3">
      <c r="A5" s="25">
        <v>2</v>
      </c>
      <c r="B5" s="15">
        <v>1</v>
      </c>
      <c r="C5" s="16">
        <v>2</v>
      </c>
      <c r="D5" s="16">
        <f t="shared" si="0"/>
        <v>1.5</v>
      </c>
      <c r="E5" s="18">
        <f t="shared" si="1"/>
        <v>2.9702970297029702E-2</v>
      </c>
    </row>
    <row r="6" spans="1:5" x14ac:dyDescent="0.3">
      <c r="A6" s="25">
        <v>3</v>
      </c>
      <c r="B6" s="15">
        <v>0</v>
      </c>
      <c r="C6" s="16">
        <v>0</v>
      </c>
      <c r="D6" s="16">
        <f t="shared" si="0"/>
        <v>0</v>
      </c>
      <c r="E6" s="18">
        <f t="shared" si="1"/>
        <v>0</v>
      </c>
    </row>
    <row r="7" spans="1:5" x14ac:dyDescent="0.3">
      <c r="A7" s="25">
        <v>4</v>
      </c>
      <c r="B7" s="15">
        <v>0</v>
      </c>
      <c r="C7" s="16">
        <v>0</v>
      </c>
      <c r="D7" s="16">
        <f t="shared" si="0"/>
        <v>0</v>
      </c>
      <c r="E7" s="18">
        <f t="shared" si="1"/>
        <v>0</v>
      </c>
    </row>
    <row r="8" spans="1:5" x14ac:dyDescent="0.3">
      <c r="A8" s="25">
        <v>5</v>
      </c>
      <c r="B8" s="15">
        <v>0</v>
      </c>
      <c r="C8" s="16">
        <v>0</v>
      </c>
      <c r="D8" s="16">
        <f t="shared" si="0"/>
        <v>0</v>
      </c>
      <c r="E8" s="18">
        <f t="shared" si="1"/>
        <v>0</v>
      </c>
    </row>
    <row r="9" spans="1:5" x14ac:dyDescent="0.3">
      <c r="A9" s="25">
        <v>6</v>
      </c>
      <c r="B9" s="15">
        <v>0</v>
      </c>
      <c r="C9" s="16">
        <v>1</v>
      </c>
      <c r="D9" s="16">
        <f t="shared" si="0"/>
        <v>0.5</v>
      </c>
      <c r="E9" s="18">
        <f t="shared" si="1"/>
        <v>9.9009900990099011E-3</v>
      </c>
    </row>
    <row r="10" spans="1:5" x14ac:dyDescent="0.3">
      <c r="A10" s="25">
        <v>7</v>
      </c>
      <c r="B10" s="15">
        <v>0</v>
      </c>
      <c r="C10" s="16">
        <v>0</v>
      </c>
      <c r="D10" s="16">
        <f t="shared" si="0"/>
        <v>0</v>
      </c>
      <c r="E10" s="18">
        <f t="shared" si="1"/>
        <v>0</v>
      </c>
    </row>
    <row r="11" spans="1:5" x14ac:dyDescent="0.3">
      <c r="A11" s="25">
        <v>8</v>
      </c>
      <c r="B11" s="15">
        <v>3</v>
      </c>
      <c r="C11" s="16">
        <v>3</v>
      </c>
      <c r="D11" s="16">
        <f t="shared" si="0"/>
        <v>3</v>
      </c>
      <c r="E11" s="18">
        <f t="shared" si="1"/>
        <v>5.9405940594059403E-2</v>
      </c>
    </row>
    <row r="12" spans="1:5" x14ac:dyDescent="0.3">
      <c r="A12" s="25">
        <v>9</v>
      </c>
      <c r="B12" s="15">
        <v>2</v>
      </c>
      <c r="C12" s="16">
        <v>2</v>
      </c>
      <c r="D12" s="16">
        <f t="shared" si="0"/>
        <v>2</v>
      </c>
      <c r="E12" s="18">
        <f t="shared" si="1"/>
        <v>3.9603960396039604E-2</v>
      </c>
    </row>
    <row r="13" spans="1:5" x14ac:dyDescent="0.3">
      <c r="A13" s="25">
        <v>10</v>
      </c>
      <c r="B13" s="15">
        <v>1</v>
      </c>
      <c r="C13" s="16">
        <v>7</v>
      </c>
      <c r="D13" s="16">
        <f t="shared" si="0"/>
        <v>4</v>
      </c>
      <c r="E13" s="18">
        <f t="shared" si="1"/>
        <v>7.9207920792079209E-2</v>
      </c>
    </row>
    <row r="14" spans="1:5" x14ac:dyDescent="0.3">
      <c r="A14" s="25">
        <v>11</v>
      </c>
      <c r="B14" s="15">
        <v>0</v>
      </c>
      <c r="C14" s="16">
        <v>0</v>
      </c>
      <c r="D14" s="16">
        <f t="shared" si="0"/>
        <v>0</v>
      </c>
      <c r="E14" s="18">
        <f t="shared" si="1"/>
        <v>0</v>
      </c>
    </row>
    <row r="15" spans="1:5" x14ac:dyDescent="0.3">
      <c r="A15" s="25">
        <v>12</v>
      </c>
      <c r="B15" s="15">
        <v>0</v>
      </c>
      <c r="C15" s="16">
        <v>0</v>
      </c>
      <c r="D15" s="16">
        <f t="shared" si="0"/>
        <v>0</v>
      </c>
      <c r="E15" s="18">
        <f t="shared" si="1"/>
        <v>0</v>
      </c>
    </row>
    <row r="16" spans="1:5" x14ac:dyDescent="0.3">
      <c r="A16" s="25">
        <v>13</v>
      </c>
      <c r="B16" s="15">
        <v>1</v>
      </c>
      <c r="C16" s="16">
        <v>0</v>
      </c>
      <c r="D16" s="16">
        <f t="shared" si="0"/>
        <v>0.5</v>
      </c>
      <c r="E16" s="18">
        <f t="shared" si="1"/>
        <v>9.9009900990099011E-3</v>
      </c>
    </row>
    <row r="17" spans="1:5" x14ac:dyDescent="0.3">
      <c r="A17" s="25">
        <v>14</v>
      </c>
      <c r="B17" s="15">
        <v>1</v>
      </c>
      <c r="C17" s="16">
        <v>0</v>
      </c>
      <c r="D17" s="16">
        <f t="shared" si="0"/>
        <v>0.5</v>
      </c>
      <c r="E17" s="18">
        <f t="shared" si="1"/>
        <v>9.9009900990099011E-3</v>
      </c>
    </row>
    <row r="18" spans="1:5" x14ac:dyDescent="0.3">
      <c r="A18" s="25">
        <v>15</v>
      </c>
      <c r="B18" s="15">
        <v>0</v>
      </c>
      <c r="C18" s="16">
        <v>0</v>
      </c>
      <c r="D18" s="16">
        <f t="shared" si="0"/>
        <v>0</v>
      </c>
      <c r="E18" s="18">
        <f t="shared" si="1"/>
        <v>0</v>
      </c>
    </row>
    <row r="19" spans="1:5" x14ac:dyDescent="0.3">
      <c r="A19" s="25">
        <v>16</v>
      </c>
      <c r="B19" s="15">
        <v>20</v>
      </c>
      <c r="C19" s="16">
        <v>16</v>
      </c>
      <c r="D19" s="16">
        <f t="shared" si="0"/>
        <v>18</v>
      </c>
      <c r="E19" s="18">
        <f t="shared" si="1"/>
        <v>0.35643564356435642</v>
      </c>
    </row>
    <row r="20" spans="1:5" x14ac:dyDescent="0.3">
      <c r="A20" s="25">
        <v>17</v>
      </c>
      <c r="B20" s="15">
        <v>0</v>
      </c>
      <c r="C20" s="16">
        <v>1</v>
      </c>
      <c r="D20" s="16">
        <f t="shared" si="0"/>
        <v>0.5</v>
      </c>
      <c r="E20" s="18">
        <f t="shared" si="1"/>
        <v>9.9009900990099011E-3</v>
      </c>
    </row>
    <row r="21" spans="1:5" x14ac:dyDescent="0.3">
      <c r="A21" s="25">
        <v>18</v>
      </c>
      <c r="B21" s="15">
        <v>1</v>
      </c>
      <c r="C21" s="16">
        <v>1</v>
      </c>
      <c r="D21" s="16">
        <f t="shared" si="0"/>
        <v>1</v>
      </c>
      <c r="E21" s="18">
        <f t="shared" si="1"/>
        <v>1.9801980198019802E-2</v>
      </c>
    </row>
    <row r="22" spans="1:5" x14ac:dyDescent="0.3">
      <c r="A22" s="25">
        <v>19</v>
      </c>
      <c r="B22" s="15">
        <v>1</v>
      </c>
      <c r="C22" s="16">
        <v>1</v>
      </c>
      <c r="D22" s="16">
        <f t="shared" si="0"/>
        <v>1</v>
      </c>
      <c r="E22" s="18">
        <f t="shared" si="1"/>
        <v>1.9801980198019802E-2</v>
      </c>
    </row>
    <row r="23" spans="1:5" x14ac:dyDescent="0.3">
      <c r="A23" s="25">
        <v>20</v>
      </c>
      <c r="B23" s="15">
        <v>0</v>
      </c>
      <c r="C23" s="16">
        <v>0</v>
      </c>
      <c r="D23" s="16">
        <f t="shared" si="0"/>
        <v>0</v>
      </c>
      <c r="E23" s="18">
        <f t="shared" si="1"/>
        <v>0</v>
      </c>
    </row>
    <row r="24" spans="1:5" x14ac:dyDescent="0.3">
      <c r="A24" s="25">
        <v>21</v>
      </c>
      <c r="B24" s="15">
        <v>0</v>
      </c>
      <c r="C24" s="16">
        <v>1</v>
      </c>
      <c r="D24" s="16">
        <f t="shared" si="0"/>
        <v>0.5</v>
      </c>
      <c r="E24" s="18">
        <f t="shared" si="1"/>
        <v>9.9009900990099011E-3</v>
      </c>
    </row>
    <row r="25" spans="1:5" x14ac:dyDescent="0.3">
      <c r="A25" s="25">
        <v>22</v>
      </c>
      <c r="B25" s="15">
        <v>1</v>
      </c>
      <c r="C25" s="16">
        <v>1</v>
      </c>
      <c r="D25" s="16">
        <f t="shared" si="0"/>
        <v>1</v>
      </c>
      <c r="E25" s="18">
        <f t="shared" si="1"/>
        <v>1.9801980198019802E-2</v>
      </c>
    </row>
    <row r="26" spans="1:5" x14ac:dyDescent="0.3">
      <c r="A26" s="25">
        <v>23</v>
      </c>
      <c r="B26" s="15">
        <v>0</v>
      </c>
      <c r="C26" s="16">
        <v>0</v>
      </c>
      <c r="D26" s="16">
        <f t="shared" si="0"/>
        <v>0</v>
      </c>
      <c r="E26" s="18">
        <f t="shared" si="1"/>
        <v>0</v>
      </c>
    </row>
    <row r="27" spans="1:5" x14ac:dyDescent="0.3">
      <c r="A27" s="25">
        <v>24</v>
      </c>
      <c r="B27" s="15">
        <v>1</v>
      </c>
      <c r="C27" s="16">
        <v>1</v>
      </c>
      <c r="D27" s="16">
        <f t="shared" si="0"/>
        <v>1</v>
      </c>
      <c r="E27" s="18">
        <f t="shared" si="1"/>
        <v>1.9801980198019802E-2</v>
      </c>
    </row>
    <row r="28" spans="1:5" x14ac:dyDescent="0.3">
      <c r="A28" s="25">
        <v>25</v>
      </c>
      <c r="B28" s="15">
        <v>0</v>
      </c>
      <c r="C28" s="16">
        <v>0</v>
      </c>
      <c r="D28" s="16">
        <f t="shared" si="0"/>
        <v>0</v>
      </c>
      <c r="E28" s="18">
        <f t="shared" si="1"/>
        <v>0</v>
      </c>
    </row>
    <row r="29" spans="1:5" x14ac:dyDescent="0.3">
      <c r="A29" s="25">
        <v>26</v>
      </c>
      <c r="B29" s="15">
        <v>0</v>
      </c>
      <c r="C29" s="16">
        <v>0</v>
      </c>
      <c r="D29" s="16">
        <f t="shared" si="0"/>
        <v>0</v>
      </c>
      <c r="E29" s="18">
        <f t="shared" si="1"/>
        <v>0</v>
      </c>
    </row>
    <row r="30" spans="1:5" x14ac:dyDescent="0.3">
      <c r="A30" s="25">
        <v>27</v>
      </c>
      <c r="B30" s="15">
        <v>0</v>
      </c>
      <c r="C30" s="16">
        <v>0</v>
      </c>
      <c r="D30" s="16">
        <f t="shared" si="0"/>
        <v>0</v>
      </c>
      <c r="E30" s="18">
        <f t="shared" si="1"/>
        <v>0</v>
      </c>
    </row>
    <row r="31" spans="1:5" x14ac:dyDescent="0.3">
      <c r="A31" s="25">
        <v>28</v>
      </c>
      <c r="B31" s="15">
        <v>1</v>
      </c>
      <c r="C31" s="16">
        <v>8</v>
      </c>
      <c r="D31" s="16">
        <f t="shared" si="0"/>
        <v>4.5</v>
      </c>
      <c r="E31" s="18">
        <f t="shared" si="1"/>
        <v>8.9108910891089105E-2</v>
      </c>
    </row>
    <row r="32" spans="1:5" x14ac:dyDescent="0.3">
      <c r="A32" s="25">
        <v>29</v>
      </c>
      <c r="B32" s="15">
        <v>0</v>
      </c>
      <c r="C32" s="16">
        <v>0</v>
      </c>
      <c r="D32" s="16">
        <f t="shared" si="0"/>
        <v>0</v>
      </c>
      <c r="E32" s="18">
        <f t="shared" si="1"/>
        <v>0</v>
      </c>
    </row>
    <row r="33" spans="1:5" x14ac:dyDescent="0.3">
      <c r="A33" s="25">
        <v>30</v>
      </c>
      <c r="B33" s="15">
        <v>0</v>
      </c>
      <c r="C33" s="16">
        <v>1</v>
      </c>
      <c r="D33" s="16">
        <f t="shared" si="0"/>
        <v>0.5</v>
      </c>
      <c r="E33" s="18">
        <f t="shared" si="1"/>
        <v>9.9009900990099011E-3</v>
      </c>
    </row>
    <row r="34" spans="1:5" x14ac:dyDescent="0.3">
      <c r="A34" s="25">
        <v>31</v>
      </c>
      <c r="B34" s="15">
        <v>1</v>
      </c>
      <c r="C34" s="16">
        <v>0</v>
      </c>
      <c r="D34" s="16">
        <f t="shared" si="0"/>
        <v>0.5</v>
      </c>
      <c r="E34" s="18">
        <f t="shared" si="1"/>
        <v>9.9009900990099011E-3</v>
      </c>
    </row>
    <row r="35" spans="1:5" x14ac:dyDescent="0.3">
      <c r="A35" s="25">
        <v>32</v>
      </c>
      <c r="B35" s="15">
        <v>4</v>
      </c>
      <c r="C35" s="16">
        <v>7</v>
      </c>
      <c r="D35" s="16">
        <f t="shared" si="0"/>
        <v>5.5</v>
      </c>
      <c r="E35" s="18">
        <f t="shared" si="1"/>
        <v>0.10891089108910891</v>
      </c>
    </row>
    <row r="36" spans="1:5" x14ac:dyDescent="0.3">
      <c r="A36" s="25">
        <v>33</v>
      </c>
      <c r="B36" s="15">
        <v>0</v>
      </c>
      <c r="C36" s="16">
        <v>1</v>
      </c>
      <c r="D36" s="16">
        <f t="shared" si="0"/>
        <v>0.5</v>
      </c>
      <c r="E36" s="18">
        <f t="shared" si="1"/>
        <v>9.9009900990099011E-3</v>
      </c>
    </row>
    <row r="37" spans="1:5" x14ac:dyDescent="0.3">
      <c r="A37" s="25">
        <v>34</v>
      </c>
      <c r="B37" s="15">
        <v>0</v>
      </c>
      <c r="C37" s="16">
        <v>0</v>
      </c>
      <c r="D37" s="16">
        <f t="shared" si="0"/>
        <v>0</v>
      </c>
      <c r="E37" s="18">
        <f t="shared" si="1"/>
        <v>0</v>
      </c>
    </row>
    <row r="38" spans="1:5" x14ac:dyDescent="0.3">
      <c r="A38" s="25">
        <v>35</v>
      </c>
      <c r="B38" s="15">
        <v>0</v>
      </c>
      <c r="C38" s="16">
        <v>0</v>
      </c>
      <c r="D38" s="16">
        <f t="shared" si="0"/>
        <v>0</v>
      </c>
      <c r="E38" s="18">
        <f t="shared" si="1"/>
        <v>0</v>
      </c>
    </row>
    <row r="39" spans="1:5" x14ac:dyDescent="0.3">
      <c r="A39" s="25">
        <v>36</v>
      </c>
      <c r="B39" s="15">
        <v>2</v>
      </c>
      <c r="C39" s="16">
        <v>0</v>
      </c>
      <c r="D39" s="16">
        <f t="shared" si="0"/>
        <v>1</v>
      </c>
      <c r="E39" s="18">
        <f t="shared" si="1"/>
        <v>1.9801980198019802E-2</v>
      </c>
    </row>
    <row r="40" spans="1:5" x14ac:dyDescent="0.3">
      <c r="A40" s="25">
        <v>37</v>
      </c>
      <c r="B40" s="15">
        <v>0</v>
      </c>
      <c r="C40" s="16">
        <v>1</v>
      </c>
      <c r="D40" s="16">
        <f t="shared" si="0"/>
        <v>0.5</v>
      </c>
      <c r="E40" s="18">
        <f t="shared" si="1"/>
        <v>9.9009900990099011E-3</v>
      </c>
    </row>
    <row r="41" spans="1:5" x14ac:dyDescent="0.3">
      <c r="A41" s="25">
        <v>38</v>
      </c>
      <c r="B41" s="15">
        <v>2</v>
      </c>
      <c r="C41" s="16">
        <v>1</v>
      </c>
      <c r="D41" s="16">
        <f t="shared" si="0"/>
        <v>1.5</v>
      </c>
      <c r="E41" s="18">
        <f t="shared" si="1"/>
        <v>2.9702970297029702E-2</v>
      </c>
    </row>
    <row r="42" spans="1:5" x14ac:dyDescent="0.3">
      <c r="A42" s="25">
        <v>39</v>
      </c>
      <c r="B42" s="15">
        <v>0</v>
      </c>
      <c r="C42" s="16">
        <v>1</v>
      </c>
      <c r="D42" s="16">
        <f t="shared" si="0"/>
        <v>0.5</v>
      </c>
      <c r="E42" s="18">
        <f t="shared" si="1"/>
        <v>9.9009900990099011E-3</v>
      </c>
    </row>
    <row r="43" spans="1:5" x14ac:dyDescent="0.3">
      <c r="A43" s="25">
        <v>40</v>
      </c>
      <c r="B43" s="15">
        <v>6</v>
      </c>
      <c r="C43" s="16">
        <v>7</v>
      </c>
      <c r="D43" s="16">
        <f t="shared" si="0"/>
        <v>6.5</v>
      </c>
      <c r="E43" s="18">
        <f t="shared" si="1"/>
        <v>0.12871287128712872</v>
      </c>
    </row>
    <row r="44" spans="1:5" x14ac:dyDescent="0.3">
      <c r="A44" s="25">
        <v>41</v>
      </c>
      <c r="B44" s="15">
        <v>0</v>
      </c>
      <c r="C44" s="16">
        <v>0</v>
      </c>
      <c r="D44" s="16">
        <f t="shared" si="0"/>
        <v>0</v>
      </c>
      <c r="E44" s="18">
        <f t="shared" si="1"/>
        <v>0</v>
      </c>
    </row>
    <row r="45" spans="1:5" x14ac:dyDescent="0.3">
      <c r="A45" s="25">
        <v>42</v>
      </c>
      <c r="B45" s="15">
        <v>1</v>
      </c>
      <c r="C45" s="16">
        <v>3</v>
      </c>
      <c r="D45" s="16">
        <f t="shared" si="0"/>
        <v>2</v>
      </c>
      <c r="E45" s="18">
        <f t="shared" si="1"/>
        <v>3.9603960396039604E-2</v>
      </c>
    </row>
    <row r="46" spans="1:5" x14ac:dyDescent="0.3">
      <c r="A46" s="25">
        <v>43</v>
      </c>
      <c r="B46" s="15">
        <v>0</v>
      </c>
      <c r="C46" s="16">
        <v>0</v>
      </c>
      <c r="D46" s="16">
        <f t="shared" si="0"/>
        <v>0</v>
      </c>
      <c r="E46" s="18">
        <f t="shared" si="1"/>
        <v>0</v>
      </c>
    </row>
    <row r="47" spans="1:5" x14ac:dyDescent="0.3">
      <c r="A47" s="25">
        <v>44</v>
      </c>
      <c r="B47" s="15">
        <v>1</v>
      </c>
      <c r="C47" s="16">
        <v>1</v>
      </c>
      <c r="D47" s="16">
        <f t="shared" si="0"/>
        <v>1</v>
      </c>
      <c r="E47" s="18">
        <f t="shared" si="1"/>
        <v>1.9801980198019802E-2</v>
      </c>
    </row>
    <row r="48" spans="1:5" x14ac:dyDescent="0.3">
      <c r="A48" s="25">
        <v>45</v>
      </c>
      <c r="B48" s="15">
        <v>1</v>
      </c>
      <c r="C48" s="16">
        <v>0</v>
      </c>
      <c r="D48" s="16">
        <f t="shared" si="0"/>
        <v>0.5</v>
      </c>
      <c r="E48" s="18">
        <f t="shared" si="1"/>
        <v>9.9009900990099011E-3</v>
      </c>
    </row>
    <row r="49" spans="1:5" x14ac:dyDescent="0.3">
      <c r="A49" s="25">
        <v>46</v>
      </c>
      <c r="B49" s="15">
        <v>0</v>
      </c>
      <c r="C49" s="16">
        <v>1</v>
      </c>
      <c r="D49" s="16">
        <f t="shared" si="0"/>
        <v>0.5</v>
      </c>
      <c r="E49" s="18">
        <f t="shared" si="1"/>
        <v>9.9009900990099011E-3</v>
      </c>
    </row>
    <row r="50" spans="1:5" x14ac:dyDescent="0.3">
      <c r="A50" s="25">
        <v>47</v>
      </c>
      <c r="B50" s="15">
        <v>1</v>
      </c>
      <c r="C50" s="16">
        <v>0</v>
      </c>
      <c r="D50" s="16">
        <f t="shared" si="0"/>
        <v>0.5</v>
      </c>
      <c r="E50" s="18">
        <f t="shared" si="1"/>
        <v>9.9009900990099011E-3</v>
      </c>
    </row>
    <row r="51" spans="1:5" x14ac:dyDescent="0.3">
      <c r="A51" s="25">
        <v>48</v>
      </c>
      <c r="B51" s="15">
        <v>0</v>
      </c>
      <c r="C51" s="16">
        <v>0</v>
      </c>
      <c r="D51" s="16">
        <f t="shared" si="0"/>
        <v>0</v>
      </c>
      <c r="E51" s="18">
        <f t="shared" si="1"/>
        <v>0</v>
      </c>
    </row>
    <row r="52" spans="1:5" x14ac:dyDescent="0.3">
      <c r="A52" s="25">
        <v>49</v>
      </c>
      <c r="B52" s="15">
        <v>1</v>
      </c>
      <c r="C52" s="16">
        <v>3</v>
      </c>
      <c r="D52" s="16">
        <f t="shared" si="0"/>
        <v>2</v>
      </c>
      <c r="E52" s="18">
        <f t="shared" si="1"/>
        <v>3.9603960396039604E-2</v>
      </c>
    </row>
    <row r="53" spans="1:5" x14ac:dyDescent="0.3">
      <c r="A53" s="25">
        <v>50</v>
      </c>
      <c r="B53" s="15">
        <v>0</v>
      </c>
      <c r="C53" s="16">
        <v>1</v>
      </c>
      <c r="D53" s="16">
        <f t="shared" si="0"/>
        <v>0.5</v>
      </c>
      <c r="E53" s="18">
        <f t="shared" si="1"/>
        <v>9.9009900990099011E-3</v>
      </c>
    </row>
    <row r="54" spans="1:5" x14ac:dyDescent="0.3">
      <c r="A54" s="25">
        <v>51</v>
      </c>
      <c r="B54" s="15">
        <v>0</v>
      </c>
      <c r="C54" s="16">
        <v>0</v>
      </c>
      <c r="D54" s="16">
        <f t="shared" si="0"/>
        <v>0</v>
      </c>
      <c r="E54" s="18">
        <f t="shared" si="1"/>
        <v>0</v>
      </c>
    </row>
    <row r="55" spans="1:5" x14ac:dyDescent="0.3">
      <c r="A55" s="25">
        <v>52</v>
      </c>
      <c r="B55" s="15">
        <v>0</v>
      </c>
      <c r="C55" s="16">
        <v>4</v>
      </c>
      <c r="D55" s="16">
        <f t="shared" si="0"/>
        <v>2</v>
      </c>
      <c r="E55" s="18">
        <f t="shared" si="1"/>
        <v>3.9603960396039604E-2</v>
      </c>
    </row>
    <row r="56" spans="1:5" x14ac:dyDescent="0.3">
      <c r="A56" s="25">
        <v>53</v>
      </c>
      <c r="B56" s="15">
        <v>0</v>
      </c>
      <c r="C56" s="16">
        <v>0</v>
      </c>
      <c r="D56" s="16">
        <f t="shared" si="0"/>
        <v>0</v>
      </c>
      <c r="E56" s="18">
        <f t="shared" si="1"/>
        <v>0</v>
      </c>
    </row>
    <row r="57" spans="1:5" x14ac:dyDescent="0.3">
      <c r="A57" s="25">
        <v>54</v>
      </c>
      <c r="B57" s="15">
        <v>0</v>
      </c>
      <c r="C57" s="16">
        <v>1</v>
      </c>
      <c r="D57" s="16">
        <f t="shared" si="0"/>
        <v>0.5</v>
      </c>
      <c r="E57" s="18">
        <f t="shared" si="1"/>
        <v>9.9009900990099011E-3</v>
      </c>
    </row>
    <row r="58" spans="1:5" x14ac:dyDescent="0.3">
      <c r="A58" s="25">
        <v>55</v>
      </c>
      <c r="B58" s="15">
        <v>0</v>
      </c>
      <c r="C58" s="16">
        <v>0</v>
      </c>
      <c r="D58" s="16">
        <f t="shared" si="0"/>
        <v>0</v>
      </c>
      <c r="E58" s="18">
        <f t="shared" si="1"/>
        <v>0</v>
      </c>
    </row>
    <row r="59" spans="1:5" x14ac:dyDescent="0.3">
      <c r="A59" s="25">
        <v>56</v>
      </c>
      <c r="B59" s="15">
        <v>1</v>
      </c>
      <c r="C59" s="16">
        <v>1</v>
      </c>
      <c r="D59" s="16">
        <f t="shared" si="0"/>
        <v>1</v>
      </c>
      <c r="E59" s="18">
        <f t="shared" si="1"/>
        <v>1.9801980198019802E-2</v>
      </c>
    </row>
    <row r="60" spans="1:5" x14ac:dyDescent="0.3">
      <c r="A60" s="25">
        <v>57</v>
      </c>
      <c r="B60" s="15">
        <v>8</v>
      </c>
      <c r="C60" s="16">
        <v>14</v>
      </c>
      <c r="D60" s="16">
        <f t="shared" si="0"/>
        <v>11</v>
      </c>
      <c r="E60" s="18">
        <f t="shared" si="1"/>
        <v>0.21782178217821782</v>
      </c>
    </row>
    <row r="61" spans="1:5" x14ac:dyDescent="0.3">
      <c r="A61" s="25">
        <v>58</v>
      </c>
      <c r="B61" s="15">
        <v>0</v>
      </c>
      <c r="C61" s="16">
        <v>0</v>
      </c>
      <c r="D61" s="16">
        <f t="shared" si="0"/>
        <v>0</v>
      </c>
      <c r="E61" s="18">
        <f t="shared" si="1"/>
        <v>0</v>
      </c>
    </row>
    <row r="62" spans="1:5" x14ac:dyDescent="0.3">
      <c r="A62" s="25">
        <v>59</v>
      </c>
      <c r="B62" s="15">
        <v>1</v>
      </c>
      <c r="C62" s="16">
        <v>1</v>
      </c>
      <c r="D62" s="16">
        <f t="shared" si="0"/>
        <v>1</v>
      </c>
      <c r="E62" s="18">
        <f t="shared" si="1"/>
        <v>1.9801980198019802E-2</v>
      </c>
    </row>
    <row r="63" spans="1:5" x14ac:dyDescent="0.3">
      <c r="A63" s="25">
        <v>60</v>
      </c>
      <c r="B63" s="15">
        <v>0</v>
      </c>
      <c r="C63" s="16">
        <v>0</v>
      </c>
      <c r="D63" s="16">
        <f t="shared" si="0"/>
        <v>0</v>
      </c>
      <c r="E63" s="18">
        <f t="shared" si="1"/>
        <v>0</v>
      </c>
    </row>
    <row r="64" spans="1:5" x14ac:dyDescent="0.3">
      <c r="A64" s="25">
        <v>61</v>
      </c>
      <c r="B64" s="15">
        <v>0</v>
      </c>
      <c r="C64" s="16">
        <v>0</v>
      </c>
      <c r="D64" s="16">
        <f t="shared" si="0"/>
        <v>0</v>
      </c>
      <c r="E64" s="18">
        <f t="shared" si="1"/>
        <v>0</v>
      </c>
    </row>
    <row r="65" spans="1:5" x14ac:dyDescent="0.3">
      <c r="A65" s="25">
        <v>62</v>
      </c>
      <c r="B65" s="15">
        <v>2</v>
      </c>
      <c r="C65" s="16">
        <v>2</v>
      </c>
      <c r="D65" s="16">
        <f t="shared" si="0"/>
        <v>2</v>
      </c>
      <c r="E65" s="18">
        <f t="shared" si="1"/>
        <v>3.9603960396039604E-2</v>
      </c>
    </row>
    <row r="66" spans="1:5" x14ac:dyDescent="0.3">
      <c r="A66" s="25">
        <v>63</v>
      </c>
      <c r="B66" s="15">
        <v>0</v>
      </c>
      <c r="C66" s="16">
        <v>0</v>
      </c>
      <c r="D66" s="16">
        <f t="shared" si="0"/>
        <v>0</v>
      </c>
      <c r="E66" s="18">
        <f t="shared" si="1"/>
        <v>0</v>
      </c>
    </row>
    <row r="67" spans="1:5" x14ac:dyDescent="0.3">
      <c r="A67" s="25">
        <v>64</v>
      </c>
      <c r="B67" s="15">
        <v>0</v>
      </c>
      <c r="C67" s="16">
        <v>0</v>
      </c>
      <c r="D67" s="16">
        <f t="shared" ref="D67:D130" si="2">AVERAGE(B67:C67)</f>
        <v>0</v>
      </c>
      <c r="E67" s="18">
        <f t="shared" ref="E67:E130" si="3">D67/$D$136</f>
        <v>0</v>
      </c>
    </row>
    <row r="68" spans="1:5" x14ac:dyDescent="0.3">
      <c r="A68" s="25">
        <v>65</v>
      </c>
      <c r="B68" s="15">
        <v>0</v>
      </c>
      <c r="C68" s="16">
        <v>1</v>
      </c>
      <c r="D68" s="16">
        <f t="shared" si="2"/>
        <v>0.5</v>
      </c>
      <c r="E68" s="18">
        <f t="shared" si="3"/>
        <v>9.9009900990099011E-3</v>
      </c>
    </row>
    <row r="69" spans="1:5" x14ac:dyDescent="0.3">
      <c r="A69" s="25">
        <v>66</v>
      </c>
      <c r="B69" s="15">
        <v>0</v>
      </c>
      <c r="C69" s="16">
        <v>0</v>
      </c>
      <c r="D69" s="16">
        <f t="shared" si="2"/>
        <v>0</v>
      </c>
      <c r="E69" s="18">
        <f t="shared" si="3"/>
        <v>0</v>
      </c>
    </row>
    <row r="70" spans="1:5" x14ac:dyDescent="0.3">
      <c r="A70" s="25">
        <v>67</v>
      </c>
      <c r="B70" s="15">
        <v>0</v>
      </c>
      <c r="C70" s="16">
        <v>0</v>
      </c>
      <c r="D70" s="16">
        <f t="shared" si="2"/>
        <v>0</v>
      </c>
      <c r="E70" s="18">
        <f t="shared" si="3"/>
        <v>0</v>
      </c>
    </row>
    <row r="71" spans="1:5" x14ac:dyDescent="0.3">
      <c r="A71" s="25">
        <v>68</v>
      </c>
      <c r="B71" s="15">
        <v>0</v>
      </c>
      <c r="C71" s="16">
        <v>1</v>
      </c>
      <c r="D71" s="16">
        <f t="shared" si="2"/>
        <v>0.5</v>
      </c>
      <c r="E71" s="18">
        <f t="shared" si="3"/>
        <v>9.9009900990099011E-3</v>
      </c>
    </row>
    <row r="72" spans="1:5" x14ac:dyDescent="0.3">
      <c r="A72" s="25">
        <v>69</v>
      </c>
      <c r="B72" s="15">
        <v>0</v>
      </c>
      <c r="C72" s="16">
        <v>0</v>
      </c>
      <c r="D72" s="16">
        <f t="shared" si="2"/>
        <v>0</v>
      </c>
      <c r="E72" s="18">
        <f t="shared" si="3"/>
        <v>0</v>
      </c>
    </row>
    <row r="73" spans="1:5" x14ac:dyDescent="0.3">
      <c r="A73" s="25">
        <v>70</v>
      </c>
      <c r="B73" s="15">
        <v>0</v>
      </c>
      <c r="C73" s="16">
        <v>1</v>
      </c>
      <c r="D73" s="16">
        <f t="shared" si="2"/>
        <v>0.5</v>
      </c>
      <c r="E73" s="18">
        <f t="shared" si="3"/>
        <v>9.9009900990099011E-3</v>
      </c>
    </row>
    <row r="74" spans="1:5" x14ac:dyDescent="0.3">
      <c r="A74" s="25">
        <v>71</v>
      </c>
      <c r="B74" s="15">
        <v>0</v>
      </c>
      <c r="C74" s="16">
        <v>0</v>
      </c>
      <c r="D74" s="16">
        <f t="shared" si="2"/>
        <v>0</v>
      </c>
      <c r="E74" s="18">
        <f t="shared" si="3"/>
        <v>0</v>
      </c>
    </row>
    <row r="75" spans="1:5" x14ac:dyDescent="0.3">
      <c r="A75" s="25">
        <v>72</v>
      </c>
      <c r="B75" s="15">
        <v>0</v>
      </c>
      <c r="C75" s="16">
        <v>1</v>
      </c>
      <c r="D75" s="16">
        <f t="shared" si="2"/>
        <v>0.5</v>
      </c>
      <c r="E75" s="18">
        <f t="shared" si="3"/>
        <v>9.9009900990099011E-3</v>
      </c>
    </row>
    <row r="76" spans="1:5" x14ac:dyDescent="0.3">
      <c r="A76" s="25">
        <v>73</v>
      </c>
      <c r="B76" s="15">
        <v>0</v>
      </c>
      <c r="C76" s="16">
        <v>0</v>
      </c>
      <c r="D76" s="16">
        <f t="shared" si="2"/>
        <v>0</v>
      </c>
      <c r="E76" s="18">
        <f t="shared" si="3"/>
        <v>0</v>
      </c>
    </row>
    <row r="77" spans="1:5" x14ac:dyDescent="0.3">
      <c r="A77" s="25">
        <v>74</v>
      </c>
      <c r="B77" s="15">
        <v>0</v>
      </c>
      <c r="C77" s="16">
        <v>0</v>
      </c>
      <c r="D77" s="16">
        <f t="shared" si="2"/>
        <v>0</v>
      </c>
      <c r="E77" s="18">
        <f t="shared" si="3"/>
        <v>0</v>
      </c>
    </row>
    <row r="78" spans="1:5" x14ac:dyDescent="0.3">
      <c r="A78" s="25">
        <v>75</v>
      </c>
      <c r="B78" s="15">
        <v>0</v>
      </c>
      <c r="C78" s="16">
        <v>1</v>
      </c>
      <c r="D78" s="16">
        <f t="shared" si="2"/>
        <v>0.5</v>
      </c>
      <c r="E78" s="18">
        <f t="shared" si="3"/>
        <v>9.9009900990099011E-3</v>
      </c>
    </row>
    <row r="79" spans="1:5" x14ac:dyDescent="0.3">
      <c r="A79" s="25">
        <v>76</v>
      </c>
      <c r="B79" s="15">
        <v>0</v>
      </c>
      <c r="C79" s="16">
        <v>1</v>
      </c>
      <c r="D79" s="16">
        <f t="shared" si="2"/>
        <v>0.5</v>
      </c>
      <c r="E79" s="18">
        <f t="shared" si="3"/>
        <v>9.9009900990099011E-3</v>
      </c>
    </row>
    <row r="80" spans="1:5" x14ac:dyDescent="0.3">
      <c r="A80" s="25">
        <v>77</v>
      </c>
      <c r="B80" s="15">
        <v>0</v>
      </c>
      <c r="C80" s="16">
        <v>1</v>
      </c>
      <c r="D80" s="16">
        <f t="shared" si="2"/>
        <v>0.5</v>
      </c>
      <c r="E80" s="18">
        <f t="shared" si="3"/>
        <v>9.9009900990099011E-3</v>
      </c>
    </row>
    <row r="81" spans="1:5" x14ac:dyDescent="0.3">
      <c r="A81" s="25">
        <v>78</v>
      </c>
      <c r="B81" s="15">
        <v>0</v>
      </c>
      <c r="C81" s="16">
        <v>0</v>
      </c>
      <c r="D81" s="16">
        <f t="shared" si="2"/>
        <v>0</v>
      </c>
      <c r="E81" s="18">
        <f t="shared" si="3"/>
        <v>0</v>
      </c>
    </row>
    <row r="82" spans="1:5" x14ac:dyDescent="0.3">
      <c r="A82" s="25">
        <v>79</v>
      </c>
      <c r="B82" s="15">
        <v>0</v>
      </c>
      <c r="C82" s="16">
        <v>0</v>
      </c>
      <c r="D82" s="16">
        <f t="shared" si="2"/>
        <v>0</v>
      </c>
      <c r="E82" s="18">
        <f t="shared" si="3"/>
        <v>0</v>
      </c>
    </row>
    <row r="83" spans="1:5" x14ac:dyDescent="0.3">
      <c r="A83" s="25">
        <v>80</v>
      </c>
      <c r="B83" s="15">
        <v>0</v>
      </c>
      <c r="C83" s="16">
        <v>0</v>
      </c>
      <c r="D83" s="16">
        <f t="shared" si="2"/>
        <v>0</v>
      </c>
      <c r="E83" s="18">
        <f t="shared" si="3"/>
        <v>0</v>
      </c>
    </row>
    <row r="84" spans="1:5" x14ac:dyDescent="0.3">
      <c r="A84" s="25">
        <v>81</v>
      </c>
      <c r="B84" s="15">
        <v>1</v>
      </c>
      <c r="C84" s="16">
        <v>2</v>
      </c>
      <c r="D84" s="16">
        <f t="shared" si="2"/>
        <v>1.5</v>
      </c>
      <c r="E84" s="18">
        <f t="shared" si="3"/>
        <v>2.9702970297029702E-2</v>
      </c>
    </row>
    <row r="85" spans="1:5" x14ac:dyDescent="0.3">
      <c r="A85" s="25">
        <v>82</v>
      </c>
      <c r="B85" s="15">
        <v>0</v>
      </c>
      <c r="C85" s="16">
        <v>4</v>
      </c>
      <c r="D85" s="16">
        <f t="shared" si="2"/>
        <v>2</v>
      </c>
      <c r="E85" s="18">
        <f t="shared" si="3"/>
        <v>3.9603960396039604E-2</v>
      </c>
    </row>
    <row r="86" spans="1:5" x14ac:dyDescent="0.3">
      <c r="A86" s="25">
        <v>83</v>
      </c>
      <c r="B86" s="15">
        <v>0</v>
      </c>
      <c r="C86" s="16">
        <v>0</v>
      </c>
      <c r="D86" s="16">
        <f t="shared" si="2"/>
        <v>0</v>
      </c>
      <c r="E86" s="18">
        <f t="shared" si="3"/>
        <v>0</v>
      </c>
    </row>
    <row r="87" spans="1:5" x14ac:dyDescent="0.3">
      <c r="A87" s="25">
        <v>84</v>
      </c>
      <c r="B87" s="15">
        <v>1</v>
      </c>
      <c r="C87" s="16">
        <v>0</v>
      </c>
      <c r="D87" s="16">
        <f t="shared" si="2"/>
        <v>0.5</v>
      </c>
      <c r="E87" s="18">
        <f t="shared" si="3"/>
        <v>9.9009900990099011E-3</v>
      </c>
    </row>
    <row r="88" spans="1:5" x14ac:dyDescent="0.3">
      <c r="A88" s="25">
        <v>85</v>
      </c>
      <c r="B88" s="15">
        <v>0</v>
      </c>
      <c r="C88" s="16">
        <v>0</v>
      </c>
      <c r="D88" s="16">
        <f t="shared" si="2"/>
        <v>0</v>
      </c>
      <c r="E88" s="18">
        <f t="shared" si="3"/>
        <v>0</v>
      </c>
    </row>
    <row r="89" spans="1:5" x14ac:dyDescent="0.3">
      <c r="A89" s="25">
        <v>86</v>
      </c>
      <c r="B89" s="15">
        <v>0</v>
      </c>
      <c r="C89" s="16">
        <v>0</v>
      </c>
      <c r="D89" s="16">
        <f t="shared" si="2"/>
        <v>0</v>
      </c>
      <c r="E89" s="18">
        <f t="shared" si="3"/>
        <v>0</v>
      </c>
    </row>
    <row r="90" spans="1:5" x14ac:dyDescent="0.3">
      <c r="A90" s="25">
        <v>87</v>
      </c>
      <c r="B90" s="15">
        <v>0</v>
      </c>
      <c r="C90" s="16">
        <v>0</v>
      </c>
      <c r="D90" s="16">
        <f t="shared" si="2"/>
        <v>0</v>
      </c>
      <c r="E90" s="18">
        <f t="shared" si="3"/>
        <v>0</v>
      </c>
    </row>
    <row r="91" spans="1:5" x14ac:dyDescent="0.3">
      <c r="A91" s="25">
        <v>88</v>
      </c>
      <c r="B91" s="15">
        <v>0</v>
      </c>
      <c r="C91" s="16">
        <v>0</v>
      </c>
      <c r="D91" s="16">
        <f t="shared" si="2"/>
        <v>0</v>
      </c>
      <c r="E91" s="18">
        <f t="shared" si="3"/>
        <v>0</v>
      </c>
    </row>
    <row r="92" spans="1:5" x14ac:dyDescent="0.3">
      <c r="A92" s="25">
        <v>89</v>
      </c>
      <c r="B92" s="15">
        <v>0</v>
      </c>
      <c r="C92" s="16">
        <v>0</v>
      </c>
      <c r="D92" s="16">
        <f t="shared" si="2"/>
        <v>0</v>
      </c>
      <c r="E92" s="18">
        <f t="shared" si="3"/>
        <v>0</v>
      </c>
    </row>
    <row r="93" spans="1:5" x14ac:dyDescent="0.3">
      <c r="A93" s="25">
        <v>90</v>
      </c>
      <c r="B93" s="15">
        <v>1</v>
      </c>
      <c r="C93" s="16">
        <v>2</v>
      </c>
      <c r="D93" s="16">
        <f t="shared" si="2"/>
        <v>1.5</v>
      </c>
      <c r="E93" s="18">
        <f t="shared" si="3"/>
        <v>2.9702970297029702E-2</v>
      </c>
    </row>
    <row r="94" spans="1:5" x14ac:dyDescent="0.3">
      <c r="A94" s="25">
        <v>91</v>
      </c>
      <c r="B94" s="15">
        <v>0</v>
      </c>
      <c r="C94" s="16">
        <v>0</v>
      </c>
      <c r="D94" s="16">
        <f t="shared" si="2"/>
        <v>0</v>
      </c>
      <c r="E94" s="18">
        <f t="shared" si="3"/>
        <v>0</v>
      </c>
    </row>
    <row r="95" spans="1:5" x14ac:dyDescent="0.3">
      <c r="A95" s="25">
        <v>92</v>
      </c>
      <c r="B95" s="15">
        <v>0</v>
      </c>
      <c r="C95" s="16">
        <v>0</v>
      </c>
      <c r="D95" s="16">
        <f t="shared" si="2"/>
        <v>0</v>
      </c>
      <c r="E95" s="18">
        <f t="shared" si="3"/>
        <v>0</v>
      </c>
    </row>
    <row r="96" spans="1:5" ht="17.25" customHeight="1" x14ac:dyDescent="0.3">
      <c r="A96" s="25">
        <v>93</v>
      </c>
      <c r="B96" s="15">
        <v>1</v>
      </c>
      <c r="C96" s="16">
        <v>0</v>
      </c>
      <c r="D96" s="16">
        <f t="shared" si="2"/>
        <v>0.5</v>
      </c>
      <c r="E96" s="18">
        <f t="shared" si="3"/>
        <v>9.9009900990099011E-3</v>
      </c>
    </row>
    <row r="97" spans="1:5" x14ac:dyDescent="0.3">
      <c r="A97" s="25">
        <v>94</v>
      </c>
      <c r="B97" s="15">
        <v>1</v>
      </c>
      <c r="C97" s="16">
        <v>0</v>
      </c>
      <c r="D97" s="16">
        <f t="shared" si="2"/>
        <v>0.5</v>
      </c>
      <c r="E97" s="18">
        <f t="shared" si="3"/>
        <v>9.9009900990099011E-3</v>
      </c>
    </row>
    <row r="98" spans="1:5" x14ac:dyDescent="0.3">
      <c r="A98" s="25">
        <v>95</v>
      </c>
      <c r="B98" s="15">
        <v>0</v>
      </c>
      <c r="C98" s="16">
        <v>2</v>
      </c>
      <c r="D98" s="16">
        <f t="shared" si="2"/>
        <v>1</v>
      </c>
      <c r="E98" s="18">
        <f t="shared" si="3"/>
        <v>1.9801980198019802E-2</v>
      </c>
    </row>
    <row r="99" spans="1:5" x14ac:dyDescent="0.3">
      <c r="A99" s="25">
        <v>96</v>
      </c>
      <c r="B99" s="15">
        <v>1</v>
      </c>
      <c r="C99" s="16">
        <v>1</v>
      </c>
      <c r="D99" s="16">
        <f t="shared" si="2"/>
        <v>1</v>
      </c>
      <c r="E99" s="18">
        <f t="shared" si="3"/>
        <v>1.9801980198019802E-2</v>
      </c>
    </row>
    <row r="100" spans="1:5" x14ac:dyDescent="0.3">
      <c r="A100" s="25">
        <v>97</v>
      </c>
      <c r="B100" s="15">
        <v>0</v>
      </c>
      <c r="C100" s="16">
        <v>0</v>
      </c>
      <c r="D100" s="16">
        <f t="shared" si="2"/>
        <v>0</v>
      </c>
      <c r="E100" s="18">
        <f t="shared" si="3"/>
        <v>0</v>
      </c>
    </row>
    <row r="101" spans="1:5" x14ac:dyDescent="0.3">
      <c r="A101" s="25">
        <v>98</v>
      </c>
      <c r="B101" s="15">
        <v>0</v>
      </c>
      <c r="C101" s="16">
        <v>0</v>
      </c>
      <c r="D101" s="16">
        <f t="shared" si="2"/>
        <v>0</v>
      </c>
      <c r="E101" s="18">
        <f t="shared" si="3"/>
        <v>0</v>
      </c>
    </row>
    <row r="102" spans="1:5" x14ac:dyDescent="0.3">
      <c r="A102" s="25">
        <v>99</v>
      </c>
      <c r="B102" s="15">
        <v>0</v>
      </c>
      <c r="C102" s="16">
        <v>0</v>
      </c>
      <c r="D102" s="16">
        <f t="shared" si="2"/>
        <v>0</v>
      </c>
      <c r="E102" s="18">
        <f t="shared" si="3"/>
        <v>0</v>
      </c>
    </row>
    <row r="103" spans="1:5" x14ac:dyDescent="0.3">
      <c r="A103" s="25">
        <v>100</v>
      </c>
      <c r="B103" s="15">
        <v>0</v>
      </c>
      <c r="C103" s="16">
        <v>0</v>
      </c>
      <c r="D103" s="16">
        <f t="shared" si="2"/>
        <v>0</v>
      </c>
      <c r="E103" s="18">
        <f t="shared" si="3"/>
        <v>0</v>
      </c>
    </row>
    <row r="104" spans="1:5" x14ac:dyDescent="0.3">
      <c r="A104" s="25">
        <v>101</v>
      </c>
      <c r="B104" s="15">
        <v>0</v>
      </c>
      <c r="C104" s="16">
        <v>0</v>
      </c>
      <c r="D104" s="16">
        <f t="shared" si="2"/>
        <v>0</v>
      </c>
      <c r="E104" s="18">
        <f t="shared" si="3"/>
        <v>0</v>
      </c>
    </row>
    <row r="105" spans="1:5" x14ac:dyDescent="0.3">
      <c r="A105" s="25">
        <v>102</v>
      </c>
      <c r="B105" s="15">
        <v>0</v>
      </c>
      <c r="C105" s="16">
        <v>0</v>
      </c>
      <c r="D105" s="16">
        <f t="shared" si="2"/>
        <v>0</v>
      </c>
      <c r="E105" s="18">
        <f t="shared" si="3"/>
        <v>0</v>
      </c>
    </row>
    <row r="106" spans="1:5" x14ac:dyDescent="0.3">
      <c r="A106" s="25">
        <v>103</v>
      </c>
      <c r="B106" s="15">
        <v>0</v>
      </c>
      <c r="C106" s="16">
        <v>0</v>
      </c>
      <c r="D106" s="16">
        <f t="shared" si="2"/>
        <v>0</v>
      </c>
      <c r="E106" s="18">
        <f t="shared" si="3"/>
        <v>0</v>
      </c>
    </row>
    <row r="107" spans="1:5" x14ac:dyDescent="0.3">
      <c r="A107" s="25">
        <v>104</v>
      </c>
      <c r="B107" s="15">
        <v>0</v>
      </c>
      <c r="C107" s="16">
        <v>0</v>
      </c>
      <c r="D107" s="16">
        <f t="shared" si="2"/>
        <v>0</v>
      </c>
      <c r="E107" s="18">
        <f t="shared" si="3"/>
        <v>0</v>
      </c>
    </row>
    <row r="108" spans="1:5" x14ac:dyDescent="0.3">
      <c r="A108" s="25">
        <v>105</v>
      </c>
      <c r="B108" s="15">
        <v>0</v>
      </c>
      <c r="C108" s="16">
        <v>0</v>
      </c>
      <c r="D108" s="16">
        <f t="shared" si="2"/>
        <v>0</v>
      </c>
      <c r="E108" s="18">
        <f t="shared" si="3"/>
        <v>0</v>
      </c>
    </row>
    <row r="109" spans="1:5" x14ac:dyDescent="0.3">
      <c r="A109" s="25">
        <v>106</v>
      </c>
      <c r="B109" s="15">
        <v>0</v>
      </c>
      <c r="C109" s="16">
        <v>1</v>
      </c>
      <c r="D109" s="16">
        <f t="shared" si="2"/>
        <v>0.5</v>
      </c>
      <c r="E109" s="18">
        <f t="shared" si="3"/>
        <v>9.9009900990099011E-3</v>
      </c>
    </row>
    <row r="110" spans="1:5" x14ac:dyDescent="0.3">
      <c r="A110" s="25">
        <v>107</v>
      </c>
      <c r="B110" s="15">
        <v>0</v>
      </c>
      <c r="C110" s="16">
        <v>0</v>
      </c>
      <c r="D110" s="16">
        <f t="shared" si="2"/>
        <v>0</v>
      </c>
      <c r="E110" s="18">
        <f t="shared" si="3"/>
        <v>0</v>
      </c>
    </row>
    <row r="111" spans="1:5" x14ac:dyDescent="0.3">
      <c r="A111" s="25">
        <v>108</v>
      </c>
      <c r="B111" s="15">
        <v>0</v>
      </c>
      <c r="C111" s="16">
        <v>0</v>
      </c>
      <c r="D111" s="16">
        <f t="shared" si="2"/>
        <v>0</v>
      </c>
      <c r="E111" s="18">
        <f t="shared" si="3"/>
        <v>0</v>
      </c>
    </row>
    <row r="112" spans="1:5" x14ac:dyDescent="0.3">
      <c r="A112" s="25">
        <v>109</v>
      </c>
      <c r="B112" s="15">
        <v>0</v>
      </c>
      <c r="C112" s="16">
        <v>0</v>
      </c>
      <c r="D112" s="16">
        <f t="shared" si="2"/>
        <v>0</v>
      </c>
      <c r="E112" s="18">
        <f t="shared" si="3"/>
        <v>0</v>
      </c>
    </row>
    <row r="113" spans="1:5" x14ac:dyDescent="0.3">
      <c r="A113" s="25">
        <v>110</v>
      </c>
      <c r="B113" s="15">
        <v>0</v>
      </c>
      <c r="C113" s="16">
        <v>1</v>
      </c>
      <c r="D113" s="16">
        <f t="shared" si="2"/>
        <v>0.5</v>
      </c>
      <c r="E113" s="18">
        <f t="shared" si="3"/>
        <v>9.9009900990099011E-3</v>
      </c>
    </row>
    <row r="114" spans="1:5" x14ac:dyDescent="0.3">
      <c r="A114" s="25">
        <v>111</v>
      </c>
      <c r="B114" s="15">
        <v>0</v>
      </c>
      <c r="C114" s="16">
        <v>0</v>
      </c>
      <c r="D114" s="16">
        <f t="shared" si="2"/>
        <v>0</v>
      </c>
      <c r="E114" s="18">
        <f t="shared" si="3"/>
        <v>0</v>
      </c>
    </row>
    <row r="115" spans="1:5" x14ac:dyDescent="0.3">
      <c r="A115" s="25">
        <v>112</v>
      </c>
      <c r="B115" s="15">
        <v>0</v>
      </c>
      <c r="C115" s="16">
        <v>0</v>
      </c>
      <c r="D115" s="16">
        <f t="shared" si="2"/>
        <v>0</v>
      </c>
      <c r="E115" s="18">
        <f t="shared" si="3"/>
        <v>0</v>
      </c>
    </row>
    <row r="116" spans="1:5" x14ac:dyDescent="0.3">
      <c r="A116" s="25">
        <v>113</v>
      </c>
      <c r="B116" s="15">
        <v>0</v>
      </c>
      <c r="C116" s="16">
        <v>0</v>
      </c>
      <c r="D116" s="16">
        <f t="shared" si="2"/>
        <v>0</v>
      </c>
      <c r="E116" s="18">
        <f t="shared" si="3"/>
        <v>0</v>
      </c>
    </row>
    <row r="117" spans="1:5" x14ac:dyDescent="0.3">
      <c r="A117" s="25">
        <v>114</v>
      </c>
      <c r="B117" s="15">
        <v>0</v>
      </c>
      <c r="C117" s="16">
        <v>0</v>
      </c>
      <c r="D117" s="16">
        <f t="shared" si="2"/>
        <v>0</v>
      </c>
      <c r="E117" s="18">
        <f t="shared" si="3"/>
        <v>0</v>
      </c>
    </row>
    <row r="118" spans="1:5" x14ac:dyDescent="0.3">
      <c r="A118" s="25">
        <v>115</v>
      </c>
      <c r="B118" s="15">
        <v>1</v>
      </c>
      <c r="C118" s="16">
        <v>0</v>
      </c>
      <c r="D118" s="16">
        <f t="shared" si="2"/>
        <v>0.5</v>
      </c>
      <c r="E118" s="18">
        <f t="shared" si="3"/>
        <v>9.9009900990099011E-3</v>
      </c>
    </row>
    <row r="119" spans="1:5" x14ac:dyDescent="0.3">
      <c r="A119" s="25">
        <v>116</v>
      </c>
      <c r="B119" s="15">
        <v>0</v>
      </c>
      <c r="C119" s="16">
        <v>0</v>
      </c>
      <c r="D119" s="16">
        <f t="shared" si="2"/>
        <v>0</v>
      </c>
      <c r="E119" s="18">
        <f t="shared" si="3"/>
        <v>0</v>
      </c>
    </row>
    <row r="120" spans="1:5" x14ac:dyDescent="0.3">
      <c r="A120" s="25">
        <v>117</v>
      </c>
      <c r="B120" s="15">
        <v>0</v>
      </c>
      <c r="C120" s="16">
        <v>0</v>
      </c>
      <c r="D120" s="16">
        <f t="shared" si="2"/>
        <v>0</v>
      </c>
      <c r="E120" s="18">
        <f t="shared" si="3"/>
        <v>0</v>
      </c>
    </row>
    <row r="121" spans="1:5" x14ac:dyDescent="0.3">
      <c r="A121" s="25">
        <v>118</v>
      </c>
      <c r="B121" s="15">
        <v>0</v>
      </c>
      <c r="C121" s="16">
        <v>0</v>
      </c>
      <c r="D121" s="16">
        <f t="shared" si="2"/>
        <v>0</v>
      </c>
      <c r="E121" s="18">
        <f t="shared" si="3"/>
        <v>0</v>
      </c>
    </row>
    <row r="122" spans="1:5" x14ac:dyDescent="0.3">
      <c r="A122" s="25">
        <v>119</v>
      </c>
      <c r="B122" s="15">
        <v>0</v>
      </c>
      <c r="C122" s="16">
        <v>0</v>
      </c>
      <c r="D122" s="16">
        <f t="shared" si="2"/>
        <v>0</v>
      </c>
      <c r="E122" s="18">
        <f t="shared" si="3"/>
        <v>0</v>
      </c>
    </row>
    <row r="123" spans="1:5" x14ac:dyDescent="0.3">
      <c r="A123" s="25">
        <v>120</v>
      </c>
      <c r="B123" s="15">
        <v>0</v>
      </c>
      <c r="C123" s="16">
        <v>0</v>
      </c>
      <c r="D123" s="16">
        <f t="shared" si="2"/>
        <v>0</v>
      </c>
      <c r="E123" s="18">
        <f t="shared" si="3"/>
        <v>0</v>
      </c>
    </row>
    <row r="124" spans="1:5" x14ac:dyDescent="0.3">
      <c r="A124" s="25">
        <v>121</v>
      </c>
      <c r="B124" s="15">
        <v>0</v>
      </c>
      <c r="C124" s="16">
        <v>0</v>
      </c>
      <c r="D124" s="16">
        <f t="shared" si="2"/>
        <v>0</v>
      </c>
      <c r="E124" s="18">
        <f t="shared" si="3"/>
        <v>0</v>
      </c>
    </row>
    <row r="125" spans="1:5" x14ac:dyDescent="0.3">
      <c r="A125" s="25">
        <v>122</v>
      </c>
      <c r="B125" s="15">
        <v>0</v>
      </c>
      <c r="C125" s="16">
        <v>0</v>
      </c>
      <c r="D125" s="16">
        <f t="shared" si="2"/>
        <v>0</v>
      </c>
      <c r="E125" s="18">
        <f t="shared" si="3"/>
        <v>0</v>
      </c>
    </row>
    <row r="126" spans="1:5" x14ac:dyDescent="0.3">
      <c r="A126" s="25">
        <v>123</v>
      </c>
      <c r="B126" s="15">
        <v>0</v>
      </c>
      <c r="C126" s="16">
        <v>1</v>
      </c>
      <c r="D126" s="16">
        <f t="shared" si="2"/>
        <v>0.5</v>
      </c>
      <c r="E126" s="18">
        <f t="shared" si="3"/>
        <v>9.9009900990099011E-3</v>
      </c>
    </row>
    <row r="127" spans="1:5" x14ac:dyDescent="0.3">
      <c r="A127" s="25">
        <v>124</v>
      </c>
      <c r="B127" s="15">
        <v>0</v>
      </c>
      <c r="C127" s="16">
        <v>0</v>
      </c>
      <c r="D127" s="16">
        <f t="shared" si="2"/>
        <v>0</v>
      </c>
      <c r="E127" s="18">
        <f t="shared" si="3"/>
        <v>0</v>
      </c>
    </row>
    <row r="128" spans="1:5" x14ac:dyDescent="0.3">
      <c r="A128" s="25">
        <v>125</v>
      </c>
      <c r="B128" s="15">
        <v>0</v>
      </c>
      <c r="C128" s="16">
        <v>0</v>
      </c>
      <c r="D128" s="16">
        <f t="shared" si="2"/>
        <v>0</v>
      </c>
      <c r="E128" s="18">
        <f t="shared" si="3"/>
        <v>0</v>
      </c>
    </row>
    <row r="129" spans="1:5" x14ac:dyDescent="0.3">
      <c r="A129" s="25">
        <v>126</v>
      </c>
      <c r="B129" s="15">
        <v>0</v>
      </c>
      <c r="C129" s="16">
        <v>0</v>
      </c>
      <c r="D129" s="16">
        <f t="shared" si="2"/>
        <v>0</v>
      </c>
      <c r="E129" s="18">
        <f t="shared" si="3"/>
        <v>0</v>
      </c>
    </row>
    <row r="130" spans="1:5" x14ac:dyDescent="0.3">
      <c r="A130" s="25">
        <v>127</v>
      </c>
      <c r="B130" s="15">
        <v>0</v>
      </c>
      <c r="C130" s="16">
        <v>0</v>
      </c>
      <c r="D130" s="16">
        <f t="shared" si="2"/>
        <v>0</v>
      </c>
      <c r="E130" s="18">
        <f t="shared" si="3"/>
        <v>0</v>
      </c>
    </row>
    <row r="131" spans="1:5" x14ac:dyDescent="0.3">
      <c r="A131" s="25">
        <v>128</v>
      </c>
      <c r="B131" s="15">
        <v>0</v>
      </c>
      <c r="C131" s="16">
        <v>0</v>
      </c>
      <c r="D131" s="16">
        <f t="shared" ref="D131:D194" si="4">AVERAGE(B131:C131)</f>
        <v>0</v>
      </c>
      <c r="E131" s="18">
        <f t="shared" ref="E131:E194" si="5">D131/$D$136</f>
        <v>0</v>
      </c>
    </row>
    <row r="132" spans="1:5" x14ac:dyDescent="0.3">
      <c r="A132" s="25">
        <v>129</v>
      </c>
      <c r="B132" s="15">
        <v>0</v>
      </c>
      <c r="C132" s="16">
        <v>0</v>
      </c>
      <c r="D132" s="16">
        <f t="shared" si="4"/>
        <v>0</v>
      </c>
      <c r="E132" s="18">
        <f t="shared" si="5"/>
        <v>0</v>
      </c>
    </row>
    <row r="133" spans="1:5" x14ac:dyDescent="0.3">
      <c r="A133" s="25">
        <v>130</v>
      </c>
      <c r="B133" s="15">
        <v>0</v>
      </c>
      <c r="C133" s="16">
        <v>0</v>
      </c>
      <c r="D133" s="16">
        <f t="shared" si="4"/>
        <v>0</v>
      </c>
      <c r="E133" s="18">
        <f t="shared" si="5"/>
        <v>0</v>
      </c>
    </row>
    <row r="134" spans="1:5" x14ac:dyDescent="0.3">
      <c r="A134" s="25">
        <v>131</v>
      </c>
      <c r="B134" s="15">
        <v>0</v>
      </c>
      <c r="C134" s="16">
        <v>0</v>
      </c>
      <c r="D134" s="16">
        <f t="shared" si="4"/>
        <v>0</v>
      </c>
      <c r="E134" s="18">
        <f t="shared" si="5"/>
        <v>0</v>
      </c>
    </row>
    <row r="135" spans="1:5" x14ac:dyDescent="0.3">
      <c r="A135" s="25">
        <v>132</v>
      </c>
      <c r="B135" s="15">
        <v>4</v>
      </c>
      <c r="C135" s="16">
        <v>11</v>
      </c>
      <c r="D135" s="16">
        <f t="shared" si="4"/>
        <v>7.5</v>
      </c>
      <c r="E135" s="18">
        <f t="shared" si="5"/>
        <v>0.14851485148514851</v>
      </c>
    </row>
    <row r="136" spans="1:5" x14ac:dyDescent="0.3">
      <c r="A136" s="25">
        <v>133</v>
      </c>
      <c r="B136" s="15">
        <v>37</v>
      </c>
      <c r="C136" s="16">
        <v>64</v>
      </c>
      <c r="D136" s="16">
        <f t="shared" si="4"/>
        <v>50.5</v>
      </c>
      <c r="E136" s="18">
        <f t="shared" si="5"/>
        <v>1</v>
      </c>
    </row>
    <row r="137" spans="1:5" x14ac:dyDescent="0.3">
      <c r="A137" s="25">
        <v>134</v>
      </c>
      <c r="B137" s="15">
        <v>1</v>
      </c>
      <c r="C137" s="16">
        <v>3</v>
      </c>
      <c r="D137" s="16">
        <f t="shared" si="4"/>
        <v>2</v>
      </c>
      <c r="E137" s="18">
        <f t="shared" si="5"/>
        <v>3.9603960396039604E-2</v>
      </c>
    </row>
    <row r="138" spans="1:5" x14ac:dyDescent="0.3">
      <c r="A138" s="25">
        <v>135</v>
      </c>
      <c r="B138" s="15">
        <v>0</v>
      </c>
      <c r="C138" s="16">
        <v>1</v>
      </c>
      <c r="D138" s="16">
        <f t="shared" si="4"/>
        <v>0.5</v>
      </c>
      <c r="E138" s="18">
        <f t="shared" si="5"/>
        <v>9.9009900990099011E-3</v>
      </c>
    </row>
    <row r="139" spans="1:5" x14ac:dyDescent="0.3">
      <c r="A139" s="25">
        <v>136</v>
      </c>
      <c r="B139" s="15">
        <v>0</v>
      </c>
      <c r="C139" s="16">
        <v>0</v>
      </c>
      <c r="D139" s="16">
        <f t="shared" si="4"/>
        <v>0</v>
      </c>
      <c r="E139" s="18">
        <f t="shared" si="5"/>
        <v>0</v>
      </c>
    </row>
    <row r="140" spans="1:5" x14ac:dyDescent="0.3">
      <c r="A140" s="25">
        <v>137</v>
      </c>
      <c r="B140" s="15">
        <v>0</v>
      </c>
      <c r="C140" s="16">
        <v>0</v>
      </c>
      <c r="D140" s="16">
        <f t="shared" si="4"/>
        <v>0</v>
      </c>
      <c r="E140" s="18">
        <f t="shared" si="5"/>
        <v>0</v>
      </c>
    </row>
    <row r="141" spans="1:5" x14ac:dyDescent="0.3">
      <c r="A141" s="25">
        <v>138</v>
      </c>
      <c r="B141" s="15">
        <v>0</v>
      </c>
      <c r="C141" s="16">
        <v>0</v>
      </c>
      <c r="D141" s="16">
        <f t="shared" si="4"/>
        <v>0</v>
      </c>
      <c r="E141" s="18">
        <f t="shared" si="5"/>
        <v>0</v>
      </c>
    </row>
    <row r="142" spans="1:5" x14ac:dyDescent="0.3">
      <c r="A142" s="25">
        <v>139</v>
      </c>
      <c r="B142" s="15">
        <v>0</v>
      </c>
      <c r="C142" s="16">
        <v>0</v>
      </c>
      <c r="D142" s="16">
        <f t="shared" si="4"/>
        <v>0</v>
      </c>
      <c r="E142" s="18">
        <f t="shared" si="5"/>
        <v>0</v>
      </c>
    </row>
    <row r="143" spans="1:5" x14ac:dyDescent="0.3">
      <c r="A143" s="25">
        <v>140</v>
      </c>
      <c r="B143" s="15">
        <v>0</v>
      </c>
      <c r="C143" s="16">
        <v>0</v>
      </c>
      <c r="D143" s="16">
        <f t="shared" si="4"/>
        <v>0</v>
      </c>
      <c r="E143" s="18">
        <f t="shared" si="5"/>
        <v>0</v>
      </c>
    </row>
    <row r="144" spans="1:5" x14ac:dyDescent="0.3">
      <c r="A144" s="25">
        <v>141</v>
      </c>
      <c r="B144" s="15">
        <v>0</v>
      </c>
      <c r="C144" s="16">
        <v>0</v>
      </c>
      <c r="D144" s="16">
        <f t="shared" si="4"/>
        <v>0</v>
      </c>
      <c r="E144" s="18">
        <f t="shared" si="5"/>
        <v>0</v>
      </c>
    </row>
    <row r="145" spans="1:5" x14ac:dyDescent="0.3">
      <c r="A145" s="25">
        <v>142</v>
      </c>
      <c r="B145" s="15">
        <v>2</v>
      </c>
      <c r="C145" s="16">
        <v>1</v>
      </c>
      <c r="D145" s="16">
        <f t="shared" si="4"/>
        <v>1.5</v>
      </c>
      <c r="E145" s="18">
        <f t="shared" si="5"/>
        <v>2.9702970297029702E-2</v>
      </c>
    </row>
    <row r="146" spans="1:5" x14ac:dyDescent="0.3">
      <c r="A146" s="25">
        <v>143</v>
      </c>
      <c r="B146" s="15">
        <v>0</v>
      </c>
      <c r="C146" s="16">
        <v>0</v>
      </c>
      <c r="D146" s="16">
        <f t="shared" si="4"/>
        <v>0</v>
      </c>
      <c r="E146" s="18">
        <f t="shared" si="5"/>
        <v>0</v>
      </c>
    </row>
    <row r="147" spans="1:5" x14ac:dyDescent="0.3">
      <c r="A147" s="25">
        <v>144</v>
      </c>
      <c r="B147" s="15">
        <v>0</v>
      </c>
      <c r="C147" s="16">
        <v>2</v>
      </c>
      <c r="D147" s="16">
        <f t="shared" si="4"/>
        <v>1</v>
      </c>
      <c r="E147" s="18">
        <f t="shared" si="5"/>
        <v>1.9801980198019802E-2</v>
      </c>
    </row>
    <row r="148" spans="1:5" x14ac:dyDescent="0.3">
      <c r="A148" s="25">
        <v>145</v>
      </c>
      <c r="B148" s="15">
        <v>0</v>
      </c>
      <c r="C148" s="16">
        <v>0</v>
      </c>
      <c r="D148" s="16">
        <f t="shared" si="4"/>
        <v>0</v>
      </c>
      <c r="E148" s="18">
        <f t="shared" si="5"/>
        <v>0</v>
      </c>
    </row>
    <row r="149" spans="1:5" x14ac:dyDescent="0.3">
      <c r="A149" s="25">
        <v>146</v>
      </c>
      <c r="B149" s="15">
        <v>0</v>
      </c>
      <c r="C149" s="16">
        <v>0</v>
      </c>
      <c r="D149" s="16">
        <f t="shared" si="4"/>
        <v>0</v>
      </c>
      <c r="E149" s="18">
        <f t="shared" si="5"/>
        <v>0</v>
      </c>
    </row>
    <row r="150" spans="1:5" x14ac:dyDescent="0.3">
      <c r="A150" s="25">
        <v>147</v>
      </c>
      <c r="B150" s="15">
        <v>0</v>
      </c>
      <c r="C150" s="16">
        <v>1</v>
      </c>
      <c r="D150" s="16">
        <f t="shared" si="4"/>
        <v>0.5</v>
      </c>
      <c r="E150" s="18">
        <f t="shared" si="5"/>
        <v>9.9009900990099011E-3</v>
      </c>
    </row>
    <row r="151" spans="1:5" x14ac:dyDescent="0.3">
      <c r="A151" s="25">
        <v>148</v>
      </c>
      <c r="B151" s="15">
        <v>2</v>
      </c>
      <c r="C151" s="16">
        <v>4</v>
      </c>
      <c r="D151" s="16">
        <f t="shared" si="4"/>
        <v>3</v>
      </c>
      <c r="E151" s="18">
        <f t="shared" si="5"/>
        <v>5.9405940594059403E-2</v>
      </c>
    </row>
    <row r="152" spans="1:5" x14ac:dyDescent="0.3">
      <c r="A152" s="25">
        <v>149</v>
      </c>
      <c r="B152" s="15">
        <v>1</v>
      </c>
      <c r="C152" s="16">
        <v>5</v>
      </c>
      <c r="D152" s="16">
        <f t="shared" si="4"/>
        <v>3</v>
      </c>
      <c r="E152" s="18">
        <f t="shared" si="5"/>
        <v>5.9405940594059403E-2</v>
      </c>
    </row>
    <row r="153" spans="1:5" x14ac:dyDescent="0.3">
      <c r="A153" s="25">
        <v>150</v>
      </c>
      <c r="B153" s="15">
        <v>1</v>
      </c>
      <c r="C153" s="16">
        <v>3</v>
      </c>
      <c r="D153" s="16">
        <f t="shared" si="4"/>
        <v>2</v>
      </c>
      <c r="E153" s="18">
        <f t="shared" si="5"/>
        <v>3.9603960396039604E-2</v>
      </c>
    </row>
    <row r="154" spans="1:5" x14ac:dyDescent="0.3">
      <c r="A154" s="25">
        <v>151</v>
      </c>
      <c r="B154" s="15">
        <v>3</v>
      </c>
      <c r="C154" s="16">
        <v>4</v>
      </c>
      <c r="D154" s="16">
        <f t="shared" si="4"/>
        <v>3.5</v>
      </c>
      <c r="E154" s="18">
        <f t="shared" si="5"/>
        <v>6.9306930693069313E-2</v>
      </c>
    </row>
    <row r="155" spans="1:5" x14ac:dyDescent="0.3">
      <c r="A155" s="25">
        <v>152</v>
      </c>
      <c r="B155" s="15">
        <v>0</v>
      </c>
      <c r="C155" s="16">
        <v>0</v>
      </c>
      <c r="D155" s="16">
        <f t="shared" si="4"/>
        <v>0</v>
      </c>
      <c r="E155" s="18">
        <f t="shared" si="5"/>
        <v>0</v>
      </c>
    </row>
    <row r="156" spans="1:5" x14ac:dyDescent="0.3">
      <c r="A156" s="25">
        <v>153</v>
      </c>
      <c r="B156" s="15">
        <v>0</v>
      </c>
      <c r="C156" s="16">
        <v>1</v>
      </c>
      <c r="D156" s="16">
        <f t="shared" si="4"/>
        <v>0.5</v>
      </c>
      <c r="E156" s="18">
        <f t="shared" si="5"/>
        <v>9.9009900990099011E-3</v>
      </c>
    </row>
    <row r="157" spans="1:5" x14ac:dyDescent="0.3">
      <c r="A157" s="25">
        <v>154</v>
      </c>
      <c r="B157" s="15">
        <v>0</v>
      </c>
      <c r="C157" s="16">
        <v>0</v>
      </c>
      <c r="D157" s="16">
        <f t="shared" si="4"/>
        <v>0</v>
      </c>
      <c r="E157" s="18">
        <f t="shared" si="5"/>
        <v>0</v>
      </c>
    </row>
    <row r="158" spans="1:5" x14ac:dyDescent="0.3">
      <c r="A158" s="25">
        <v>155</v>
      </c>
      <c r="B158" s="15">
        <v>0</v>
      </c>
      <c r="C158" s="16">
        <v>0</v>
      </c>
      <c r="D158" s="16">
        <f t="shared" si="4"/>
        <v>0</v>
      </c>
      <c r="E158" s="18">
        <f t="shared" si="5"/>
        <v>0</v>
      </c>
    </row>
    <row r="159" spans="1:5" x14ac:dyDescent="0.3">
      <c r="A159" s="25">
        <v>156</v>
      </c>
      <c r="B159" s="15">
        <v>0</v>
      </c>
      <c r="C159" s="16">
        <v>0</v>
      </c>
      <c r="D159" s="16">
        <f t="shared" si="4"/>
        <v>0</v>
      </c>
      <c r="E159" s="18">
        <f t="shared" si="5"/>
        <v>0</v>
      </c>
    </row>
    <row r="160" spans="1:5" x14ac:dyDescent="0.3">
      <c r="A160" s="25">
        <v>157</v>
      </c>
      <c r="B160" s="15">
        <v>0</v>
      </c>
      <c r="C160" s="16">
        <v>0</v>
      </c>
      <c r="D160" s="16">
        <f t="shared" si="4"/>
        <v>0</v>
      </c>
      <c r="E160" s="18">
        <f t="shared" si="5"/>
        <v>0</v>
      </c>
    </row>
    <row r="161" spans="1:5" x14ac:dyDescent="0.3">
      <c r="A161" s="25">
        <v>158</v>
      </c>
      <c r="B161" s="15">
        <v>0</v>
      </c>
      <c r="C161" s="16">
        <v>0</v>
      </c>
      <c r="D161" s="16">
        <f t="shared" si="4"/>
        <v>0</v>
      </c>
      <c r="E161" s="18">
        <f t="shared" si="5"/>
        <v>0</v>
      </c>
    </row>
    <row r="162" spans="1:5" x14ac:dyDescent="0.3">
      <c r="A162" s="25">
        <v>159</v>
      </c>
      <c r="B162" s="15">
        <v>0</v>
      </c>
      <c r="C162" s="16">
        <v>0</v>
      </c>
      <c r="D162" s="16">
        <f t="shared" si="4"/>
        <v>0</v>
      </c>
      <c r="E162" s="18">
        <f t="shared" si="5"/>
        <v>0</v>
      </c>
    </row>
    <row r="163" spans="1:5" x14ac:dyDescent="0.3">
      <c r="A163" s="25">
        <v>160</v>
      </c>
      <c r="B163" s="15">
        <v>0</v>
      </c>
      <c r="C163" s="16">
        <v>0</v>
      </c>
      <c r="D163" s="16">
        <f t="shared" si="4"/>
        <v>0</v>
      </c>
      <c r="E163" s="18">
        <f t="shared" si="5"/>
        <v>0</v>
      </c>
    </row>
    <row r="164" spans="1:5" x14ac:dyDescent="0.3">
      <c r="A164" s="25">
        <v>161</v>
      </c>
      <c r="B164" s="15">
        <v>0</v>
      </c>
      <c r="C164" s="16">
        <v>4</v>
      </c>
      <c r="D164" s="16">
        <f t="shared" si="4"/>
        <v>2</v>
      </c>
      <c r="E164" s="18">
        <f t="shared" si="5"/>
        <v>3.9603960396039604E-2</v>
      </c>
    </row>
    <row r="165" spans="1:5" x14ac:dyDescent="0.3">
      <c r="A165" s="25">
        <v>162</v>
      </c>
      <c r="B165" s="15">
        <v>0</v>
      </c>
      <c r="C165" s="16">
        <v>0</v>
      </c>
      <c r="D165" s="16">
        <f t="shared" si="4"/>
        <v>0</v>
      </c>
      <c r="E165" s="18">
        <f t="shared" si="5"/>
        <v>0</v>
      </c>
    </row>
    <row r="166" spans="1:5" x14ac:dyDescent="0.3">
      <c r="A166" s="25">
        <v>163</v>
      </c>
      <c r="B166" s="15">
        <v>0</v>
      </c>
      <c r="C166" s="16">
        <v>0</v>
      </c>
      <c r="D166" s="16">
        <f t="shared" si="4"/>
        <v>0</v>
      </c>
      <c r="E166" s="18">
        <f t="shared" si="5"/>
        <v>0</v>
      </c>
    </row>
    <row r="167" spans="1:5" x14ac:dyDescent="0.3">
      <c r="A167" s="25">
        <v>164</v>
      </c>
      <c r="B167" s="15">
        <v>0</v>
      </c>
      <c r="C167" s="16">
        <v>2</v>
      </c>
      <c r="D167" s="16">
        <f t="shared" si="4"/>
        <v>1</v>
      </c>
      <c r="E167" s="18">
        <f t="shared" si="5"/>
        <v>1.9801980198019802E-2</v>
      </c>
    </row>
    <row r="168" spans="1:5" x14ac:dyDescent="0.3">
      <c r="A168" s="25">
        <v>165</v>
      </c>
      <c r="B168" s="15">
        <v>5</v>
      </c>
      <c r="C168" s="16">
        <v>5</v>
      </c>
      <c r="D168" s="16">
        <f t="shared" si="4"/>
        <v>5</v>
      </c>
      <c r="E168" s="18">
        <f t="shared" si="5"/>
        <v>9.9009900990099015E-2</v>
      </c>
    </row>
    <row r="169" spans="1:5" x14ac:dyDescent="0.3">
      <c r="A169" s="25">
        <v>166</v>
      </c>
      <c r="B169" s="15">
        <v>0</v>
      </c>
      <c r="C169" s="16">
        <v>0</v>
      </c>
      <c r="D169" s="16">
        <f t="shared" si="4"/>
        <v>0</v>
      </c>
      <c r="E169" s="18">
        <f t="shared" si="5"/>
        <v>0</v>
      </c>
    </row>
    <row r="170" spans="1:5" x14ac:dyDescent="0.3">
      <c r="A170" s="25">
        <v>167</v>
      </c>
      <c r="B170" s="15">
        <v>0</v>
      </c>
      <c r="C170" s="16">
        <v>0</v>
      </c>
      <c r="D170" s="16">
        <f t="shared" si="4"/>
        <v>0</v>
      </c>
      <c r="E170" s="18">
        <f t="shared" si="5"/>
        <v>0</v>
      </c>
    </row>
    <row r="171" spans="1:5" x14ac:dyDescent="0.3">
      <c r="A171" s="25">
        <v>168</v>
      </c>
      <c r="B171" s="15">
        <v>0</v>
      </c>
      <c r="C171" s="16">
        <v>0</v>
      </c>
      <c r="D171" s="16">
        <f t="shared" si="4"/>
        <v>0</v>
      </c>
      <c r="E171" s="18">
        <f t="shared" si="5"/>
        <v>0</v>
      </c>
    </row>
    <row r="172" spans="1:5" x14ac:dyDescent="0.3">
      <c r="A172" s="25">
        <v>169</v>
      </c>
      <c r="B172" s="15">
        <v>0</v>
      </c>
      <c r="C172" s="16">
        <v>0</v>
      </c>
      <c r="D172" s="16">
        <f t="shared" si="4"/>
        <v>0</v>
      </c>
      <c r="E172" s="18">
        <f t="shared" si="5"/>
        <v>0</v>
      </c>
    </row>
    <row r="173" spans="1:5" x14ac:dyDescent="0.3">
      <c r="A173" s="25">
        <v>170</v>
      </c>
      <c r="B173" s="15">
        <v>0</v>
      </c>
      <c r="C173" s="16">
        <v>0</v>
      </c>
      <c r="D173" s="16">
        <f t="shared" si="4"/>
        <v>0</v>
      </c>
      <c r="E173" s="18">
        <f t="shared" si="5"/>
        <v>0</v>
      </c>
    </row>
    <row r="174" spans="1:5" x14ac:dyDescent="0.3">
      <c r="A174" s="25">
        <v>171</v>
      </c>
      <c r="B174" s="15">
        <v>0</v>
      </c>
      <c r="C174" s="16">
        <v>2</v>
      </c>
      <c r="D174" s="16">
        <f t="shared" si="4"/>
        <v>1</v>
      </c>
      <c r="E174" s="18">
        <f t="shared" si="5"/>
        <v>1.9801980198019802E-2</v>
      </c>
    </row>
    <row r="175" spans="1:5" x14ac:dyDescent="0.3">
      <c r="A175" s="25">
        <v>172</v>
      </c>
      <c r="B175" s="15">
        <v>0</v>
      </c>
      <c r="C175" s="16">
        <v>0</v>
      </c>
      <c r="D175" s="16">
        <f t="shared" si="4"/>
        <v>0</v>
      </c>
      <c r="E175" s="18">
        <f t="shared" si="5"/>
        <v>0</v>
      </c>
    </row>
    <row r="176" spans="1:5" x14ac:dyDescent="0.3">
      <c r="A176" s="25">
        <v>173</v>
      </c>
      <c r="B176" s="15">
        <v>0</v>
      </c>
      <c r="C176" s="16">
        <v>0</v>
      </c>
      <c r="D176" s="16">
        <f t="shared" si="4"/>
        <v>0</v>
      </c>
      <c r="E176" s="18">
        <f t="shared" si="5"/>
        <v>0</v>
      </c>
    </row>
    <row r="177" spans="1:5" x14ac:dyDescent="0.3">
      <c r="A177" s="25">
        <v>174</v>
      </c>
      <c r="B177" s="15">
        <v>0</v>
      </c>
      <c r="C177" s="16">
        <v>0</v>
      </c>
      <c r="D177" s="16">
        <f t="shared" si="4"/>
        <v>0</v>
      </c>
      <c r="E177" s="18">
        <f t="shared" si="5"/>
        <v>0</v>
      </c>
    </row>
    <row r="178" spans="1:5" x14ac:dyDescent="0.3">
      <c r="A178" s="25">
        <v>175</v>
      </c>
      <c r="B178" s="15">
        <v>0</v>
      </c>
      <c r="C178" s="16">
        <v>0</v>
      </c>
      <c r="D178" s="16">
        <f t="shared" si="4"/>
        <v>0</v>
      </c>
      <c r="E178" s="18">
        <f t="shared" si="5"/>
        <v>0</v>
      </c>
    </row>
    <row r="179" spans="1:5" x14ac:dyDescent="0.3">
      <c r="A179" s="25">
        <v>176</v>
      </c>
      <c r="B179" s="15">
        <v>0</v>
      </c>
      <c r="C179" s="16">
        <v>0</v>
      </c>
      <c r="D179" s="16">
        <f t="shared" si="4"/>
        <v>0</v>
      </c>
      <c r="E179" s="18">
        <f t="shared" si="5"/>
        <v>0</v>
      </c>
    </row>
    <row r="180" spans="1:5" x14ac:dyDescent="0.3">
      <c r="A180" s="25">
        <v>177</v>
      </c>
      <c r="B180" s="15">
        <v>0</v>
      </c>
      <c r="C180" s="16">
        <v>0</v>
      </c>
      <c r="D180" s="16">
        <f t="shared" si="4"/>
        <v>0</v>
      </c>
      <c r="E180" s="18">
        <f t="shared" si="5"/>
        <v>0</v>
      </c>
    </row>
    <row r="181" spans="1:5" x14ac:dyDescent="0.3">
      <c r="A181" s="25">
        <v>178</v>
      </c>
      <c r="B181" s="15">
        <v>0</v>
      </c>
      <c r="C181" s="16">
        <v>0</v>
      </c>
      <c r="D181" s="16">
        <f t="shared" si="4"/>
        <v>0</v>
      </c>
      <c r="E181" s="18">
        <f t="shared" si="5"/>
        <v>0</v>
      </c>
    </row>
    <row r="182" spans="1:5" x14ac:dyDescent="0.3">
      <c r="A182" s="25">
        <v>179</v>
      </c>
      <c r="B182" s="15">
        <v>1</v>
      </c>
      <c r="C182" s="16">
        <v>2</v>
      </c>
      <c r="D182" s="16">
        <f t="shared" si="4"/>
        <v>1.5</v>
      </c>
      <c r="E182" s="18">
        <f t="shared" si="5"/>
        <v>2.9702970297029702E-2</v>
      </c>
    </row>
    <row r="183" spans="1:5" x14ac:dyDescent="0.3">
      <c r="A183" s="25">
        <v>180</v>
      </c>
      <c r="B183" s="15">
        <v>2</v>
      </c>
      <c r="C183" s="16">
        <v>3</v>
      </c>
      <c r="D183" s="16">
        <f t="shared" si="4"/>
        <v>2.5</v>
      </c>
      <c r="E183" s="18">
        <f t="shared" si="5"/>
        <v>4.9504950495049507E-2</v>
      </c>
    </row>
    <row r="184" spans="1:5" x14ac:dyDescent="0.3">
      <c r="A184" s="25">
        <v>181</v>
      </c>
      <c r="B184" s="15">
        <v>1</v>
      </c>
      <c r="C184" s="16">
        <v>2</v>
      </c>
      <c r="D184" s="16">
        <f t="shared" si="4"/>
        <v>1.5</v>
      </c>
      <c r="E184" s="18">
        <f t="shared" si="5"/>
        <v>2.9702970297029702E-2</v>
      </c>
    </row>
    <row r="185" spans="1:5" x14ac:dyDescent="0.3">
      <c r="A185" s="25">
        <v>182</v>
      </c>
      <c r="B185" s="15">
        <v>0</v>
      </c>
      <c r="C185" s="16">
        <v>0</v>
      </c>
      <c r="D185" s="16">
        <f t="shared" si="4"/>
        <v>0</v>
      </c>
      <c r="E185" s="18">
        <f t="shared" si="5"/>
        <v>0</v>
      </c>
    </row>
    <row r="186" spans="1:5" x14ac:dyDescent="0.3">
      <c r="A186" s="25">
        <v>183</v>
      </c>
      <c r="B186" s="15">
        <v>0</v>
      </c>
      <c r="C186" s="16">
        <v>0</v>
      </c>
      <c r="D186" s="16">
        <f t="shared" si="4"/>
        <v>0</v>
      </c>
      <c r="E186" s="18">
        <f t="shared" si="5"/>
        <v>0</v>
      </c>
    </row>
    <row r="187" spans="1:5" x14ac:dyDescent="0.3">
      <c r="A187" s="25">
        <v>184</v>
      </c>
      <c r="B187" s="15">
        <v>0</v>
      </c>
      <c r="C187" s="16">
        <v>0</v>
      </c>
      <c r="D187" s="16">
        <f t="shared" si="4"/>
        <v>0</v>
      </c>
      <c r="E187" s="18">
        <f t="shared" si="5"/>
        <v>0</v>
      </c>
    </row>
    <row r="188" spans="1:5" x14ac:dyDescent="0.3">
      <c r="A188" s="25">
        <v>185</v>
      </c>
      <c r="B188" s="15">
        <v>0</v>
      </c>
      <c r="C188" s="16">
        <v>1</v>
      </c>
      <c r="D188" s="16">
        <f t="shared" si="4"/>
        <v>0.5</v>
      </c>
      <c r="E188" s="18">
        <f t="shared" si="5"/>
        <v>9.9009900990099011E-3</v>
      </c>
    </row>
    <row r="189" spans="1:5" x14ac:dyDescent="0.3">
      <c r="A189" s="25">
        <v>186</v>
      </c>
      <c r="B189" s="15">
        <v>0</v>
      </c>
      <c r="C189" s="16">
        <v>0</v>
      </c>
      <c r="D189" s="16">
        <f t="shared" si="4"/>
        <v>0</v>
      </c>
      <c r="E189" s="18">
        <f t="shared" si="5"/>
        <v>0</v>
      </c>
    </row>
    <row r="190" spans="1:5" x14ac:dyDescent="0.3">
      <c r="A190" s="25">
        <v>187</v>
      </c>
      <c r="B190" s="15">
        <v>0</v>
      </c>
      <c r="C190" s="16">
        <v>1</v>
      </c>
      <c r="D190" s="16">
        <f t="shared" si="4"/>
        <v>0.5</v>
      </c>
      <c r="E190" s="18">
        <f t="shared" si="5"/>
        <v>9.9009900990099011E-3</v>
      </c>
    </row>
    <row r="191" spans="1:5" x14ac:dyDescent="0.3">
      <c r="A191" s="25">
        <v>188</v>
      </c>
      <c r="B191" s="15">
        <v>0</v>
      </c>
      <c r="C191" s="16">
        <v>0</v>
      </c>
      <c r="D191" s="16">
        <f t="shared" si="4"/>
        <v>0</v>
      </c>
      <c r="E191" s="18">
        <f t="shared" si="5"/>
        <v>0</v>
      </c>
    </row>
    <row r="192" spans="1:5" x14ac:dyDescent="0.3">
      <c r="A192" s="25">
        <v>189</v>
      </c>
      <c r="B192" s="15">
        <v>0</v>
      </c>
      <c r="C192" s="16">
        <v>0</v>
      </c>
      <c r="D192" s="16">
        <f t="shared" si="4"/>
        <v>0</v>
      </c>
      <c r="E192" s="18">
        <f t="shared" si="5"/>
        <v>0</v>
      </c>
    </row>
    <row r="193" spans="1:5" x14ac:dyDescent="0.3">
      <c r="A193" s="25">
        <v>190</v>
      </c>
      <c r="B193" s="15">
        <v>0</v>
      </c>
      <c r="C193" s="16">
        <v>0</v>
      </c>
      <c r="D193" s="16">
        <f t="shared" si="4"/>
        <v>0</v>
      </c>
      <c r="E193" s="18">
        <f t="shared" si="5"/>
        <v>0</v>
      </c>
    </row>
    <row r="194" spans="1:5" x14ac:dyDescent="0.3">
      <c r="A194" s="25">
        <v>191</v>
      </c>
      <c r="B194" s="15">
        <v>0</v>
      </c>
      <c r="C194" s="16">
        <v>0</v>
      </c>
      <c r="D194" s="16">
        <f t="shared" si="4"/>
        <v>0</v>
      </c>
      <c r="E194" s="18">
        <f t="shared" si="5"/>
        <v>0</v>
      </c>
    </row>
    <row r="195" spans="1:5" x14ac:dyDescent="0.3">
      <c r="A195" s="25">
        <v>192</v>
      </c>
      <c r="B195" s="15">
        <v>0</v>
      </c>
      <c r="C195" s="16">
        <v>0</v>
      </c>
      <c r="D195" s="16">
        <f t="shared" ref="D195:D258" si="6">AVERAGE(B195:C195)</f>
        <v>0</v>
      </c>
      <c r="E195" s="18">
        <f t="shared" ref="E195:E258" si="7">D195/$D$136</f>
        <v>0</v>
      </c>
    </row>
    <row r="196" spans="1:5" x14ac:dyDescent="0.3">
      <c r="A196" s="25">
        <v>193</v>
      </c>
      <c r="B196" s="15">
        <v>0</v>
      </c>
      <c r="C196" s="16">
        <v>0</v>
      </c>
      <c r="D196" s="16">
        <f t="shared" si="6"/>
        <v>0</v>
      </c>
      <c r="E196" s="18">
        <f t="shared" si="7"/>
        <v>0</v>
      </c>
    </row>
    <row r="197" spans="1:5" x14ac:dyDescent="0.3">
      <c r="A197" s="25">
        <v>194</v>
      </c>
      <c r="B197" s="15">
        <v>0</v>
      </c>
      <c r="C197" s="16">
        <v>0</v>
      </c>
      <c r="D197" s="16">
        <f t="shared" si="6"/>
        <v>0</v>
      </c>
      <c r="E197" s="18">
        <f t="shared" si="7"/>
        <v>0</v>
      </c>
    </row>
    <row r="198" spans="1:5" x14ac:dyDescent="0.3">
      <c r="A198" s="25">
        <v>195</v>
      </c>
      <c r="B198" s="15">
        <v>0</v>
      </c>
      <c r="C198" s="16">
        <v>0</v>
      </c>
      <c r="D198" s="16">
        <f t="shared" si="6"/>
        <v>0</v>
      </c>
      <c r="E198" s="18">
        <f t="shared" si="7"/>
        <v>0</v>
      </c>
    </row>
    <row r="199" spans="1:5" x14ac:dyDescent="0.3">
      <c r="A199" s="25">
        <v>196</v>
      </c>
      <c r="B199" s="15">
        <v>0</v>
      </c>
      <c r="C199" s="16">
        <v>4</v>
      </c>
      <c r="D199" s="16">
        <f t="shared" si="6"/>
        <v>2</v>
      </c>
      <c r="E199" s="18">
        <f t="shared" si="7"/>
        <v>3.9603960396039604E-2</v>
      </c>
    </row>
    <row r="200" spans="1:5" x14ac:dyDescent="0.3">
      <c r="A200" s="25">
        <v>197</v>
      </c>
      <c r="B200" s="15">
        <v>0</v>
      </c>
      <c r="C200" s="16">
        <v>0</v>
      </c>
      <c r="D200" s="16">
        <f t="shared" si="6"/>
        <v>0</v>
      </c>
      <c r="E200" s="18">
        <f t="shared" si="7"/>
        <v>0</v>
      </c>
    </row>
    <row r="201" spans="1:5" x14ac:dyDescent="0.3">
      <c r="A201" s="25">
        <v>198</v>
      </c>
      <c r="B201" s="15">
        <v>0</v>
      </c>
      <c r="C201" s="16">
        <v>0</v>
      </c>
      <c r="D201" s="16">
        <f t="shared" si="6"/>
        <v>0</v>
      </c>
      <c r="E201" s="18">
        <f t="shared" si="7"/>
        <v>0</v>
      </c>
    </row>
    <row r="202" spans="1:5" x14ac:dyDescent="0.3">
      <c r="A202" s="25">
        <v>199</v>
      </c>
      <c r="B202" s="15">
        <v>0</v>
      </c>
      <c r="C202" s="16">
        <v>0</v>
      </c>
      <c r="D202" s="16">
        <f t="shared" si="6"/>
        <v>0</v>
      </c>
      <c r="E202" s="18">
        <f t="shared" si="7"/>
        <v>0</v>
      </c>
    </row>
    <row r="203" spans="1:5" x14ac:dyDescent="0.3">
      <c r="A203" s="25">
        <v>200</v>
      </c>
      <c r="B203" s="15">
        <v>0</v>
      </c>
      <c r="C203" s="16">
        <v>0</v>
      </c>
      <c r="D203" s="16">
        <f t="shared" si="6"/>
        <v>0</v>
      </c>
      <c r="E203" s="18">
        <f t="shared" si="7"/>
        <v>0</v>
      </c>
    </row>
    <row r="204" spans="1:5" x14ac:dyDescent="0.3">
      <c r="A204" s="25">
        <v>201</v>
      </c>
      <c r="B204" s="15">
        <v>0</v>
      </c>
      <c r="C204" s="16">
        <v>0</v>
      </c>
      <c r="D204" s="16">
        <f t="shared" si="6"/>
        <v>0</v>
      </c>
      <c r="E204" s="18">
        <f t="shared" si="7"/>
        <v>0</v>
      </c>
    </row>
    <row r="205" spans="1:5" x14ac:dyDescent="0.3">
      <c r="A205" s="25">
        <v>202</v>
      </c>
      <c r="B205" s="15">
        <v>0</v>
      </c>
      <c r="C205" s="16">
        <v>0</v>
      </c>
      <c r="D205" s="16">
        <f t="shared" si="6"/>
        <v>0</v>
      </c>
      <c r="E205" s="18">
        <f t="shared" si="7"/>
        <v>0</v>
      </c>
    </row>
    <row r="206" spans="1:5" x14ac:dyDescent="0.3">
      <c r="A206" s="25">
        <v>203</v>
      </c>
      <c r="B206" s="15">
        <v>0</v>
      </c>
      <c r="C206" s="16">
        <v>0</v>
      </c>
      <c r="D206" s="16">
        <f t="shared" si="6"/>
        <v>0</v>
      </c>
      <c r="E206" s="18">
        <f t="shared" si="7"/>
        <v>0</v>
      </c>
    </row>
    <row r="207" spans="1:5" x14ac:dyDescent="0.3">
      <c r="A207" s="25">
        <v>204</v>
      </c>
      <c r="B207" s="15">
        <v>0</v>
      </c>
      <c r="C207" s="16">
        <v>0</v>
      </c>
      <c r="D207" s="16">
        <f t="shared" si="6"/>
        <v>0</v>
      </c>
      <c r="E207" s="18">
        <f t="shared" si="7"/>
        <v>0</v>
      </c>
    </row>
    <row r="208" spans="1:5" x14ac:dyDescent="0.3">
      <c r="A208" s="25">
        <v>205</v>
      </c>
      <c r="B208" s="15">
        <v>0</v>
      </c>
      <c r="C208" s="16">
        <v>0</v>
      </c>
      <c r="D208" s="16">
        <f t="shared" si="6"/>
        <v>0</v>
      </c>
      <c r="E208" s="18">
        <f t="shared" si="7"/>
        <v>0</v>
      </c>
    </row>
    <row r="209" spans="1:5" x14ac:dyDescent="0.3">
      <c r="A209" s="25">
        <v>206</v>
      </c>
      <c r="B209" s="15">
        <v>0</v>
      </c>
      <c r="C209" s="16">
        <v>0</v>
      </c>
      <c r="D209" s="16">
        <f t="shared" si="6"/>
        <v>0</v>
      </c>
      <c r="E209" s="18">
        <f t="shared" si="7"/>
        <v>0</v>
      </c>
    </row>
    <row r="210" spans="1:5" x14ac:dyDescent="0.3">
      <c r="A210" s="25">
        <v>207</v>
      </c>
      <c r="B210" s="15">
        <v>0</v>
      </c>
      <c r="C210" s="16">
        <v>0</v>
      </c>
      <c r="D210" s="16">
        <f t="shared" si="6"/>
        <v>0</v>
      </c>
      <c r="E210" s="18">
        <f t="shared" si="7"/>
        <v>0</v>
      </c>
    </row>
    <row r="211" spans="1:5" x14ac:dyDescent="0.3">
      <c r="A211" s="25">
        <v>208</v>
      </c>
      <c r="B211" s="15">
        <v>0</v>
      </c>
      <c r="C211" s="16">
        <v>0</v>
      </c>
      <c r="D211" s="16">
        <f t="shared" si="6"/>
        <v>0</v>
      </c>
      <c r="E211" s="18">
        <f t="shared" si="7"/>
        <v>0</v>
      </c>
    </row>
    <row r="212" spans="1:5" x14ac:dyDescent="0.3">
      <c r="A212" s="25">
        <v>209</v>
      </c>
      <c r="B212" s="15">
        <v>0</v>
      </c>
      <c r="C212" s="16">
        <v>0</v>
      </c>
      <c r="D212" s="16">
        <f t="shared" si="6"/>
        <v>0</v>
      </c>
      <c r="E212" s="18">
        <f t="shared" si="7"/>
        <v>0</v>
      </c>
    </row>
    <row r="213" spans="1:5" x14ac:dyDescent="0.3">
      <c r="A213" s="25">
        <v>210</v>
      </c>
      <c r="B213" s="15">
        <v>0</v>
      </c>
      <c r="C213" s="16">
        <v>0</v>
      </c>
      <c r="D213" s="16">
        <f t="shared" si="6"/>
        <v>0</v>
      </c>
      <c r="E213" s="18">
        <f t="shared" si="7"/>
        <v>0</v>
      </c>
    </row>
    <row r="214" spans="1:5" x14ac:dyDescent="0.3">
      <c r="A214" s="25">
        <v>211</v>
      </c>
      <c r="B214" s="15">
        <v>0</v>
      </c>
      <c r="C214" s="16">
        <v>0</v>
      </c>
      <c r="D214" s="16">
        <f t="shared" si="6"/>
        <v>0</v>
      </c>
      <c r="E214" s="18">
        <f t="shared" si="7"/>
        <v>0</v>
      </c>
    </row>
    <row r="215" spans="1:5" x14ac:dyDescent="0.3">
      <c r="A215" s="25">
        <v>212</v>
      </c>
      <c r="B215" s="15">
        <v>0</v>
      </c>
      <c r="C215" s="16">
        <v>0</v>
      </c>
      <c r="D215" s="16">
        <f t="shared" si="6"/>
        <v>0</v>
      </c>
      <c r="E215" s="18">
        <f t="shared" si="7"/>
        <v>0</v>
      </c>
    </row>
    <row r="216" spans="1:5" x14ac:dyDescent="0.3">
      <c r="A216" s="25">
        <v>213</v>
      </c>
      <c r="B216" s="15">
        <v>0</v>
      </c>
      <c r="C216" s="16">
        <v>0</v>
      </c>
      <c r="D216" s="16">
        <f t="shared" si="6"/>
        <v>0</v>
      </c>
      <c r="E216" s="18">
        <f t="shared" si="7"/>
        <v>0</v>
      </c>
    </row>
    <row r="217" spans="1:5" x14ac:dyDescent="0.3">
      <c r="A217" s="25">
        <v>214</v>
      </c>
      <c r="B217" s="15">
        <v>0</v>
      </c>
      <c r="C217" s="16">
        <v>0</v>
      </c>
      <c r="D217" s="16">
        <f t="shared" si="6"/>
        <v>0</v>
      </c>
      <c r="E217" s="18">
        <f t="shared" si="7"/>
        <v>0</v>
      </c>
    </row>
    <row r="218" spans="1:5" x14ac:dyDescent="0.3">
      <c r="A218" s="25">
        <v>215</v>
      </c>
      <c r="B218" s="15">
        <v>0</v>
      </c>
      <c r="C218" s="16">
        <v>0</v>
      </c>
      <c r="D218" s="16">
        <f t="shared" si="6"/>
        <v>0</v>
      </c>
      <c r="E218" s="18">
        <f t="shared" si="7"/>
        <v>0</v>
      </c>
    </row>
    <row r="219" spans="1:5" x14ac:dyDescent="0.3">
      <c r="A219" s="25">
        <v>216</v>
      </c>
      <c r="B219" s="15">
        <v>0</v>
      </c>
      <c r="C219" s="16">
        <v>0</v>
      </c>
      <c r="D219" s="16">
        <f t="shared" si="6"/>
        <v>0</v>
      </c>
      <c r="E219" s="18">
        <f t="shared" si="7"/>
        <v>0</v>
      </c>
    </row>
    <row r="220" spans="1:5" x14ac:dyDescent="0.3">
      <c r="A220" s="25">
        <v>217</v>
      </c>
      <c r="B220" s="15">
        <v>0</v>
      </c>
      <c r="C220" s="16">
        <v>1</v>
      </c>
      <c r="D220" s="16">
        <f t="shared" si="6"/>
        <v>0.5</v>
      </c>
      <c r="E220" s="18">
        <f t="shared" si="7"/>
        <v>9.9009900990099011E-3</v>
      </c>
    </row>
    <row r="221" spans="1:5" x14ac:dyDescent="0.3">
      <c r="A221" s="25">
        <v>218</v>
      </c>
      <c r="B221" s="15">
        <v>0</v>
      </c>
      <c r="C221" s="16">
        <v>0</v>
      </c>
      <c r="D221" s="16">
        <f t="shared" si="6"/>
        <v>0</v>
      </c>
      <c r="E221" s="18">
        <f t="shared" si="7"/>
        <v>0</v>
      </c>
    </row>
    <row r="222" spans="1:5" x14ac:dyDescent="0.3">
      <c r="A222" s="25">
        <v>219</v>
      </c>
      <c r="B222" s="15">
        <v>0</v>
      </c>
      <c r="C222" s="16">
        <v>0</v>
      </c>
      <c r="D222" s="16">
        <f t="shared" si="6"/>
        <v>0</v>
      </c>
      <c r="E222" s="18">
        <f t="shared" si="7"/>
        <v>0</v>
      </c>
    </row>
    <row r="223" spans="1:5" x14ac:dyDescent="0.3">
      <c r="A223" s="25">
        <v>220</v>
      </c>
      <c r="B223" s="15">
        <v>0</v>
      </c>
      <c r="C223" s="16">
        <v>0</v>
      </c>
      <c r="D223" s="16">
        <f t="shared" si="6"/>
        <v>0</v>
      </c>
      <c r="E223" s="18">
        <f t="shared" si="7"/>
        <v>0</v>
      </c>
    </row>
    <row r="224" spans="1:5" x14ac:dyDescent="0.3">
      <c r="A224" s="25">
        <v>221</v>
      </c>
      <c r="B224" s="15">
        <v>0</v>
      </c>
      <c r="C224" s="16">
        <v>1</v>
      </c>
      <c r="D224" s="16">
        <f t="shared" si="6"/>
        <v>0.5</v>
      </c>
      <c r="E224" s="18">
        <f t="shared" si="7"/>
        <v>9.9009900990099011E-3</v>
      </c>
    </row>
    <row r="225" spans="1:5" x14ac:dyDescent="0.3">
      <c r="A225" s="25">
        <v>222</v>
      </c>
      <c r="B225" s="15">
        <v>2</v>
      </c>
      <c r="C225" s="16">
        <v>7</v>
      </c>
      <c r="D225" s="16">
        <f t="shared" si="6"/>
        <v>4.5</v>
      </c>
      <c r="E225" s="18">
        <f t="shared" si="7"/>
        <v>8.9108910891089105E-2</v>
      </c>
    </row>
    <row r="226" spans="1:5" x14ac:dyDescent="0.3">
      <c r="A226" s="25">
        <v>223</v>
      </c>
      <c r="B226" s="15">
        <v>0</v>
      </c>
      <c r="C226" s="16">
        <v>0</v>
      </c>
      <c r="D226" s="16">
        <f t="shared" si="6"/>
        <v>0</v>
      </c>
      <c r="E226" s="18">
        <f t="shared" si="7"/>
        <v>0</v>
      </c>
    </row>
    <row r="227" spans="1:5" x14ac:dyDescent="0.3">
      <c r="A227" s="25">
        <v>224</v>
      </c>
      <c r="B227" s="15">
        <v>0</v>
      </c>
      <c r="C227" s="16">
        <v>0</v>
      </c>
      <c r="D227" s="16">
        <f t="shared" si="6"/>
        <v>0</v>
      </c>
      <c r="E227" s="18">
        <f t="shared" si="7"/>
        <v>0</v>
      </c>
    </row>
    <row r="228" spans="1:5" x14ac:dyDescent="0.3">
      <c r="A228" s="25">
        <v>225</v>
      </c>
      <c r="B228" s="15">
        <v>1</v>
      </c>
      <c r="C228" s="16">
        <v>0</v>
      </c>
      <c r="D228" s="16">
        <f t="shared" si="6"/>
        <v>0.5</v>
      </c>
      <c r="E228" s="18">
        <f t="shared" si="7"/>
        <v>9.9009900990099011E-3</v>
      </c>
    </row>
    <row r="229" spans="1:5" x14ac:dyDescent="0.3">
      <c r="A229" s="25">
        <v>226</v>
      </c>
      <c r="B229" s="15">
        <v>2</v>
      </c>
      <c r="C229" s="16">
        <v>0</v>
      </c>
      <c r="D229" s="16">
        <f t="shared" si="6"/>
        <v>1</v>
      </c>
      <c r="E229" s="18">
        <f t="shared" si="7"/>
        <v>1.9801980198019802E-2</v>
      </c>
    </row>
    <row r="230" spans="1:5" x14ac:dyDescent="0.3">
      <c r="A230" s="25">
        <v>227</v>
      </c>
      <c r="B230" s="15">
        <v>0</v>
      </c>
      <c r="C230" s="16">
        <v>0</v>
      </c>
      <c r="D230" s="16">
        <f t="shared" si="6"/>
        <v>0</v>
      </c>
      <c r="E230" s="18">
        <f t="shared" si="7"/>
        <v>0</v>
      </c>
    </row>
    <row r="231" spans="1:5" x14ac:dyDescent="0.3">
      <c r="A231" s="25">
        <v>228</v>
      </c>
      <c r="B231" s="15">
        <v>0</v>
      </c>
      <c r="C231" s="16">
        <v>1</v>
      </c>
      <c r="D231" s="16">
        <f t="shared" si="6"/>
        <v>0.5</v>
      </c>
      <c r="E231" s="18">
        <f t="shared" si="7"/>
        <v>9.9009900990099011E-3</v>
      </c>
    </row>
    <row r="232" spans="1:5" x14ac:dyDescent="0.3">
      <c r="A232" s="25">
        <v>229</v>
      </c>
      <c r="B232" s="15">
        <v>0</v>
      </c>
      <c r="C232" s="16">
        <v>0</v>
      </c>
      <c r="D232" s="16">
        <f t="shared" si="6"/>
        <v>0</v>
      </c>
      <c r="E232" s="18">
        <f t="shared" si="7"/>
        <v>0</v>
      </c>
    </row>
    <row r="233" spans="1:5" x14ac:dyDescent="0.3">
      <c r="A233" s="25">
        <v>230</v>
      </c>
      <c r="B233" s="15">
        <v>0</v>
      </c>
      <c r="C233" s="16">
        <v>0</v>
      </c>
      <c r="D233" s="16">
        <f t="shared" si="6"/>
        <v>0</v>
      </c>
      <c r="E233" s="18">
        <f t="shared" si="7"/>
        <v>0</v>
      </c>
    </row>
    <row r="234" spans="1:5" x14ac:dyDescent="0.3">
      <c r="A234" s="25">
        <v>231</v>
      </c>
      <c r="B234" s="15">
        <v>0</v>
      </c>
      <c r="C234" s="16">
        <v>0</v>
      </c>
      <c r="D234" s="16">
        <f t="shared" si="6"/>
        <v>0</v>
      </c>
      <c r="E234" s="18">
        <f t="shared" si="7"/>
        <v>0</v>
      </c>
    </row>
    <row r="235" spans="1:5" x14ac:dyDescent="0.3">
      <c r="A235" s="25">
        <v>232</v>
      </c>
      <c r="B235" s="15">
        <v>0</v>
      </c>
      <c r="C235" s="16">
        <v>0</v>
      </c>
      <c r="D235" s="16">
        <f t="shared" si="6"/>
        <v>0</v>
      </c>
      <c r="E235" s="18">
        <f t="shared" si="7"/>
        <v>0</v>
      </c>
    </row>
    <row r="236" spans="1:5" x14ac:dyDescent="0.3">
      <c r="A236" s="25">
        <v>233</v>
      </c>
      <c r="B236" s="15">
        <v>0</v>
      </c>
      <c r="C236" s="16">
        <v>0</v>
      </c>
      <c r="D236" s="16">
        <f t="shared" si="6"/>
        <v>0</v>
      </c>
      <c r="E236" s="18">
        <f t="shared" si="7"/>
        <v>0</v>
      </c>
    </row>
    <row r="237" spans="1:5" x14ac:dyDescent="0.3">
      <c r="A237" s="25">
        <v>234</v>
      </c>
      <c r="B237" s="15">
        <v>0</v>
      </c>
      <c r="C237" s="16">
        <v>0</v>
      </c>
      <c r="D237" s="16">
        <f t="shared" si="6"/>
        <v>0</v>
      </c>
      <c r="E237" s="18">
        <f t="shared" si="7"/>
        <v>0</v>
      </c>
    </row>
    <row r="238" spans="1:5" x14ac:dyDescent="0.3">
      <c r="A238" s="25">
        <v>235</v>
      </c>
      <c r="B238" s="15">
        <v>0</v>
      </c>
      <c r="C238" s="16">
        <v>0</v>
      </c>
      <c r="D238" s="16">
        <f t="shared" si="6"/>
        <v>0</v>
      </c>
      <c r="E238" s="18">
        <f t="shared" si="7"/>
        <v>0</v>
      </c>
    </row>
    <row r="239" spans="1:5" x14ac:dyDescent="0.3">
      <c r="A239" s="25">
        <v>236</v>
      </c>
      <c r="B239" s="15">
        <v>0</v>
      </c>
      <c r="C239" s="16">
        <v>1</v>
      </c>
      <c r="D239" s="16">
        <f t="shared" si="6"/>
        <v>0.5</v>
      </c>
      <c r="E239" s="18">
        <f t="shared" si="7"/>
        <v>9.9009900990099011E-3</v>
      </c>
    </row>
    <row r="240" spans="1:5" x14ac:dyDescent="0.3">
      <c r="A240" s="25">
        <v>237</v>
      </c>
      <c r="B240" s="15">
        <v>0</v>
      </c>
      <c r="C240" s="16">
        <v>0</v>
      </c>
      <c r="D240" s="16">
        <f t="shared" si="6"/>
        <v>0</v>
      </c>
      <c r="E240" s="18">
        <f t="shared" si="7"/>
        <v>0</v>
      </c>
    </row>
    <row r="241" spans="1:5" x14ac:dyDescent="0.3">
      <c r="A241" s="25">
        <v>238</v>
      </c>
      <c r="B241" s="15">
        <v>0</v>
      </c>
      <c r="C241" s="16">
        <v>0</v>
      </c>
      <c r="D241" s="16">
        <f t="shared" si="6"/>
        <v>0</v>
      </c>
      <c r="E241" s="18">
        <f t="shared" si="7"/>
        <v>0</v>
      </c>
    </row>
    <row r="242" spans="1:5" x14ac:dyDescent="0.3">
      <c r="A242" s="25">
        <v>239</v>
      </c>
      <c r="B242" s="15">
        <v>0</v>
      </c>
      <c r="C242" s="16">
        <v>0</v>
      </c>
      <c r="D242" s="16">
        <f t="shared" si="6"/>
        <v>0</v>
      </c>
      <c r="E242" s="18">
        <f t="shared" si="7"/>
        <v>0</v>
      </c>
    </row>
    <row r="243" spans="1:5" x14ac:dyDescent="0.3">
      <c r="A243" s="25">
        <v>240</v>
      </c>
      <c r="B243" s="15">
        <v>0</v>
      </c>
      <c r="C243" s="16">
        <v>0</v>
      </c>
      <c r="D243" s="16">
        <f t="shared" si="6"/>
        <v>0</v>
      </c>
      <c r="E243" s="18">
        <f t="shared" si="7"/>
        <v>0</v>
      </c>
    </row>
    <row r="244" spans="1:5" x14ac:dyDescent="0.3">
      <c r="A244" s="25">
        <v>241</v>
      </c>
      <c r="B244" s="15">
        <v>0</v>
      </c>
      <c r="C244" s="16">
        <v>0</v>
      </c>
      <c r="D244" s="16">
        <f t="shared" si="6"/>
        <v>0</v>
      </c>
      <c r="E244" s="18">
        <f t="shared" si="7"/>
        <v>0</v>
      </c>
    </row>
    <row r="245" spans="1:5" x14ac:dyDescent="0.3">
      <c r="A245" s="25">
        <v>242</v>
      </c>
      <c r="B245" s="15">
        <v>0</v>
      </c>
      <c r="C245" s="16">
        <v>0</v>
      </c>
      <c r="D245" s="16">
        <f t="shared" si="6"/>
        <v>0</v>
      </c>
      <c r="E245" s="18">
        <f t="shared" si="7"/>
        <v>0</v>
      </c>
    </row>
    <row r="246" spans="1:5" x14ac:dyDescent="0.3">
      <c r="A246" s="25">
        <v>243</v>
      </c>
      <c r="B246" s="15">
        <v>0</v>
      </c>
      <c r="C246" s="16">
        <v>0</v>
      </c>
      <c r="D246" s="16">
        <f t="shared" si="6"/>
        <v>0</v>
      </c>
      <c r="E246" s="18">
        <f t="shared" si="7"/>
        <v>0</v>
      </c>
    </row>
    <row r="247" spans="1:5" x14ac:dyDescent="0.3">
      <c r="A247" s="25">
        <v>244</v>
      </c>
      <c r="B247" s="15">
        <v>0</v>
      </c>
      <c r="C247" s="16">
        <v>0</v>
      </c>
      <c r="D247" s="16">
        <f t="shared" si="6"/>
        <v>0</v>
      </c>
      <c r="E247" s="18">
        <f t="shared" si="7"/>
        <v>0</v>
      </c>
    </row>
    <row r="248" spans="1:5" x14ac:dyDescent="0.3">
      <c r="A248" s="25">
        <v>245</v>
      </c>
      <c r="B248" s="15">
        <v>0</v>
      </c>
      <c r="C248" s="16">
        <v>0</v>
      </c>
      <c r="D248" s="16">
        <f t="shared" si="6"/>
        <v>0</v>
      </c>
      <c r="E248" s="18">
        <f t="shared" si="7"/>
        <v>0</v>
      </c>
    </row>
    <row r="249" spans="1:5" x14ac:dyDescent="0.3">
      <c r="A249" s="25">
        <v>246</v>
      </c>
      <c r="B249" s="15">
        <v>0</v>
      </c>
      <c r="C249" s="16">
        <v>0</v>
      </c>
      <c r="D249" s="16">
        <f t="shared" si="6"/>
        <v>0</v>
      </c>
      <c r="E249" s="18">
        <f t="shared" si="7"/>
        <v>0</v>
      </c>
    </row>
    <row r="250" spans="1:5" x14ac:dyDescent="0.3">
      <c r="A250" s="25">
        <v>247</v>
      </c>
      <c r="B250" s="15">
        <v>0</v>
      </c>
      <c r="C250" s="16">
        <v>0</v>
      </c>
      <c r="D250" s="16">
        <f t="shared" si="6"/>
        <v>0</v>
      </c>
      <c r="E250" s="18">
        <f t="shared" si="7"/>
        <v>0</v>
      </c>
    </row>
    <row r="251" spans="1:5" x14ac:dyDescent="0.3">
      <c r="A251" s="25">
        <v>248</v>
      </c>
      <c r="B251" s="15">
        <v>0</v>
      </c>
      <c r="C251" s="16">
        <v>0</v>
      </c>
      <c r="D251" s="16">
        <f t="shared" si="6"/>
        <v>0</v>
      </c>
      <c r="E251" s="18">
        <f t="shared" si="7"/>
        <v>0</v>
      </c>
    </row>
    <row r="252" spans="1:5" x14ac:dyDescent="0.3">
      <c r="A252" s="25">
        <v>249</v>
      </c>
      <c r="B252" s="15">
        <v>0</v>
      </c>
      <c r="C252" s="16">
        <v>0</v>
      </c>
      <c r="D252" s="16">
        <f t="shared" si="6"/>
        <v>0</v>
      </c>
      <c r="E252" s="18">
        <f t="shared" si="7"/>
        <v>0</v>
      </c>
    </row>
    <row r="253" spans="1:5" x14ac:dyDescent="0.3">
      <c r="A253" s="25">
        <v>250</v>
      </c>
      <c r="B253" s="15">
        <v>0</v>
      </c>
      <c r="C253" s="16">
        <v>0</v>
      </c>
      <c r="D253" s="16">
        <f t="shared" si="6"/>
        <v>0</v>
      </c>
      <c r="E253" s="18">
        <f t="shared" si="7"/>
        <v>0</v>
      </c>
    </row>
    <row r="254" spans="1:5" x14ac:dyDescent="0.3">
      <c r="A254" s="25">
        <v>251</v>
      </c>
      <c r="B254" s="15">
        <v>0</v>
      </c>
      <c r="C254" s="16">
        <v>0</v>
      </c>
      <c r="D254" s="16">
        <f t="shared" si="6"/>
        <v>0</v>
      </c>
      <c r="E254" s="18">
        <f t="shared" si="7"/>
        <v>0</v>
      </c>
    </row>
    <row r="255" spans="1:5" x14ac:dyDescent="0.3">
      <c r="A255" s="25">
        <v>252</v>
      </c>
      <c r="B255" s="15">
        <v>0</v>
      </c>
      <c r="C255" s="16">
        <v>0</v>
      </c>
      <c r="D255" s="16">
        <f t="shared" si="6"/>
        <v>0</v>
      </c>
      <c r="E255" s="18">
        <f t="shared" si="7"/>
        <v>0</v>
      </c>
    </row>
    <row r="256" spans="1:5" x14ac:dyDescent="0.3">
      <c r="A256" s="25">
        <v>253</v>
      </c>
      <c r="B256" s="15">
        <v>0</v>
      </c>
      <c r="C256" s="16">
        <v>1</v>
      </c>
      <c r="D256" s="16">
        <f t="shared" si="6"/>
        <v>0.5</v>
      </c>
      <c r="E256" s="18">
        <f t="shared" si="7"/>
        <v>9.9009900990099011E-3</v>
      </c>
    </row>
    <row r="257" spans="1:5" x14ac:dyDescent="0.3">
      <c r="A257" s="25">
        <v>254</v>
      </c>
      <c r="B257" s="15">
        <v>0</v>
      </c>
      <c r="C257" s="16">
        <v>0</v>
      </c>
      <c r="D257" s="16">
        <f t="shared" si="6"/>
        <v>0</v>
      </c>
      <c r="E257" s="18">
        <f t="shared" si="7"/>
        <v>0</v>
      </c>
    </row>
    <row r="258" spans="1:5" x14ac:dyDescent="0.3">
      <c r="A258" s="25">
        <v>255</v>
      </c>
      <c r="B258" s="15">
        <v>0</v>
      </c>
      <c r="C258" s="16">
        <v>0</v>
      </c>
      <c r="D258" s="16">
        <f t="shared" si="6"/>
        <v>0</v>
      </c>
      <c r="E258" s="18">
        <f t="shared" si="7"/>
        <v>0</v>
      </c>
    </row>
    <row r="259" spans="1:5" x14ac:dyDescent="0.3">
      <c r="A259" s="25">
        <v>256</v>
      </c>
      <c r="B259" s="15">
        <v>1</v>
      </c>
      <c r="C259" s="16">
        <v>0</v>
      </c>
      <c r="D259" s="16">
        <f t="shared" ref="D259:D322" si="8">AVERAGE(B259:C259)</f>
        <v>0.5</v>
      </c>
      <c r="E259" s="18">
        <f t="shared" ref="E259:E322" si="9">D259/$D$136</f>
        <v>9.9009900990099011E-3</v>
      </c>
    </row>
    <row r="260" spans="1:5" x14ac:dyDescent="0.3">
      <c r="A260" s="25">
        <v>257</v>
      </c>
      <c r="B260" s="15">
        <v>1</v>
      </c>
      <c r="C260" s="16">
        <v>2</v>
      </c>
      <c r="D260" s="16">
        <f t="shared" si="8"/>
        <v>1.5</v>
      </c>
      <c r="E260" s="18">
        <f t="shared" si="9"/>
        <v>2.9702970297029702E-2</v>
      </c>
    </row>
    <row r="261" spans="1:5" x14ac:dyDescent="0.3">
      <c r="A261" s="25">
        <v>258</v>
      </c>
      <c r="B261" s="15">
        <v>7</v>
      </c>
      <c r="C261" s="16">
        <v>16</v>
      </c>
      <c r="D261" s="16">
        <f t="shared" si="8"/>
        <v>11.5</v>
      </c>
      <c r="E261" s="18">
        <f t="shared" si="9"/>
        <v>0.22772277227722773</v>
      </c>
    </row>
    <row r="262" spans="1:5" x14ac:dyDescent="0.3">
      <c r="A262" s="25">
        <v>259</v>
      </c>
      <c r="B262" s="15">
        <v>1</v>
      </c>
      <c r="C262" s="16">
        <v>0</v>
      </c>
      <c r="D262" s="16">
        <f t="shared" si="8"/>
        <v>0.5</v>
      </c>
      <c r="E262" s="18">
        <f t="shared" si="9"/>
        <v>9.9009900990099011E-3</v>
      </c>
    </row>
    <row r="263" spans="1:5" x14ac:dyDescent="0.3">
      <c r="A263" s="25">
        <v>260</v>
      </c>
      <c r="B263" s="15">
        <v>0</v>
      </c>
      <c r="C263" s="16">
        <v>0</v>
      </c>
      <c r="D263" s="16">
        <f t="shared" si="8"/>
        <v>0</v>
      </c>
      <c r="E263" s="18">
        <f t="shared" si="9"/>
        <v>0</v>
      </c>
    </row>
    <row r="264" spans="1:5" x14ac:dyDescent="0.3">
      <c r="A264" s="25">
        <v>261</v>
      </c>
      <c r="B264" s="15">
        <v>0</v>
      </c>
      <c r="C264" s="16">
        <v>0</v>
      </c>
      <c r="D264" s="16">
        <f t="shared" si="8"/>
        <v>0</v>
      </c>
      <c r="E264" s="18">
        <f t="shared" si="9"/>
        <v>0</v>
      </c>
    </row>
    <row r="265" spans="1:5" x14ac:dyDescent="0.3">
      <c r="A265" s="25">
        <v>262</v>
      </c>
      <c r="B265" s="15">
        <v>0</v>
      </c>
      <c r="C265" s="16">
        <v>1</v>
      </c>
      <c r="D265" s="16">
        <f t="shared" si="8"/>
        <v>0.5</v>
      </c>
      <c r="E265" s="18">
        <f t="shared" si="9"/>
        <v>9.9009900990099011E-3</v>
      </c>
    </row>
    <row r="266" spans="1:5" x14ac:dyDescent="0.3">
      <c r="A266" s="25">
        <v>263</v>
      </c>
      <c r="B266" s="15">
        <v>0</v>
      </c>
      <c r="C266" s="16">
        <v>0</v>
      </c>
      <c r="D266" s="16">
        <f t="shared" si="8"/>
        <v>0</v>
      </c>
      <c r="E266" s="18">
        <f t="shared" si="9"/>
        <v>0</v>
      </c>
    </row>
    <row r="267" spans="1:5" x14ac:dyDescent="0.3">
      <c r="A267" s="25">
        <v>264</v>
      </c>
      <c r="B267" s="15">
        <v>1</v>
      </c>
      <c r="C267" s="16">
        <v>3</v>
      </c>
      <c r="D267" s="16">
        <f t="shared" si="8"/>
        <v>2</v>
      </c>
      <c r="E267" s="18">
        <f t="shared" si="9"/>
        <v>3.9603960396039604E-2</v>
      </c>
    </row>
    <row r="268" spans="1:5" x14ac:dyDescent="0.3">
      <c r="A268" s="25">
        <v>265</v>
      </c>
      <c r="B268" s="15">
        <v>1</v>
      </c>
      <c r="C268" s="16">
        <v>5</v>
      </c>
      <c r="D268" s="16">
        <f t="shared" si="8"/>
        <v>3</v>
      </c>
      <c r="E268" s="18">
        <f t="shared" si="9"/>
        <v>5.9405940594059403E-2</v>
      </c>
    </row>
    <row r="269" spans="1:5" x14ac:dyDescent="0.3">
      <c r="A269" s="25">
        <v>266</v>
      </c>
      <c r="B269" s="15">
        <v>0</v>
      </c>
      <c r="C269" s="16">
        <v>0</v>
      </c>
      <c r="D269" s="16">
        <f t="shared" si="8"/>
        <v>0</v>
      </c>
      <c r="E269" s="18">
        <f t="shared" si="9"/>
        <v>0</v>
      </c>
    </row>
    <row r="270" spans="1:5" x14ac:dyDescent="0.3">
      <c r="A270" s="25">
        <v>267</v>
      </c>
      <c r="B270" s="15">
        <v>0</v>
      </c>
      <c r="C270" s="16">
        <v>0</v>
      </c>
      <c r="D270" s="16">
        <f t="shared" si="8"/>
        <v>0</v>
      </c>
      <c r="E270" s="18">
        <f t="shared" si="9"/>
        <v>0</v>
      </c>
    </row>
    <row r="271" spans="1:5" x14ac:dyDescent="0.3">
      <c r="A271" s="25">
        <v>268</v>
      </c>
      <c r="B271" s="15">
        <v>0</v>
      </c>
      <c r="C271" s="16">
        <v>0</v>
      </c>
      <c r="D271" s="16">
        <f t="shared" si="8"/>
        <v>0</v>
      </c>
      <c r="E271" s="18">
        <f t="shared" si="9"/>
        <v>0</v>
      </c>
    </row>
    <row r="272" spans="1:5" x14ac:dyDescent="0.3">
      <c r="A272" s="25">
        <v>269</v>
      </c>
      <c r="B272" s="15">
        <v>0</v>
      </c>
      <c r="C272" s="16">
        <v>0</v>
      </c>
      <c r="D272" s="16">
        <f t="shared" si="8"/>
        <v>0</v>
      </c>
      <c r="E272" s="18">
        <f t="shared" si="9"/>
        <v>0</v>
      </c>
    </row>
    <row r="273" spans="1:5" x14ac:dyDescent="0.3">
      <c r="A273" s="25">
        <v>270</v>
      </c>
      <c r="B273" s="15">
        <v>0</v>
      </c>
      <c r="C273" s="16">
        <v>0</v>
      </c>
      <c r="D273" s="16">
        <f t="shared" si="8"/>
        <v>0</v>
      </c>
      <c r="E273" s="18">
        <f t="shared" si="9"/>
        <v>0</v>
      </c>
    </row>
    <row r="274" spans="1:5" x14ac:dyDescent="0.3">
      <c r="A274" s="25">
        <v>271</v>
      </c>
      <c r="B274" s="15">
        <v>0</v>
      </c>
      <c r="C274" s="16">
        <v>0</v>
      </c>
      <c r="D274" s="16">
        <f t="shared" si="8"/>
        <v>0</v>
      </c>
      <c r="E274" s="18">
        <f t="shared" si="9"/>
        <v>0</v>
      </c>
    </row>
    <row r="275" spans="1:5" x14ac:dyDescent="0.3">
      <c r="A275" s="25">
        <v>272</v>
      </c>
      <c r="B275" s="15">
        <v>0</v>
      </c>
      <c r="C275" s="16">
        <v>0</v>
      </c>
      <c r="D275" s="16">
        <f t="shared" si="8"/>
        <v>0</v>
      </c>
      <c r="E275" s="18">
        <f t="shared" si="9"/>
        <v>0</v>
      </c>
    </row>
    <row r="276" spans="1:5" x14ac:dyDescent="0.3">
      <c r="A276" s="25">
        <v>273</v>
      </c>
      <c r="B276" s="15">
        <v>1</v>
      </c>
      <c r="C276" s="16">
        <v>0</v>
      </c>
      <c r="D276" s="16">
        <f t="shared" si="8"/>
        <v>0.5</v>
      </c>
      <c r="E276" s="18">
        <f t="shared" si="9"/>
        <v>9.9009900990099011E-3</v>
      </c>
    </row>
    <row r="277" spans="1:5" x14ac:dyDescent="0.3">
      <c r="A277" s="25">
        <v>274</v>
      </c>
      <c r="B277" s="15">
        <v>1</v>
      </c>
      <c r="C277" s="16">
        <v>3</v>
      </c>
      <c r="D277" s="16">
        <f t="shared" si="8"/>
        <v>2</v>
      </c>
      <c r="E277" s="18">
        <f t="shared" si="9"/>
        <v>3.9603960396039604E-2</v>
      </c>
    </row>
    <row r="278" spans="1:5" x14ac:dyDescent="0.3">
      <c r="A278" s="25">
        <v>275</v>
      </c>
      <c r="B278" s="15">
        <v>0</v>
      </c>
      <c r="C278" s="16">
        <v>0</v>
      </c>
      <c r="D278" s="16">
        <f t="shared" si="8"/>
        <v>0</v>
      </c>
      <c r="E278" s="18">
        <f t="shared" si="9"/>
        <v>0</v>
      </c>
    </row>
    <row r="279" spans="1:5" x14ac:dyDescent="0.3">
      <c r="A279" s="25">
        <v>276</v>
      </c>
      <c r="B279" s="15">
        <v>0</v>
      </c>
      <c r="C279" s="16">
        <v>0</v>
      </c>
      <c r="D279" s="16">
        <f t="shared" si="8"/>
        <v>0</v>
      </c>
      <c r="E279" s="18">
        <f t="shared" si="9"/>
        <v>0</v>
      </c>
    </row>
    <row r="280" spans="1:5" x14ac:dyDescent="0.3">
      <c r="A280" s="25">
        <v>277</v>
      </c>
      <c r="B280" s="15">
        <v>0</v>
      </c>
      <c r="C280" s="16">
        <v>0</v>
      </c>
      <c r="D280" s="16">
        <f t="shared" si="8"/>
        <v>0</v>
      </c>
      <c r="E280" s="18">
        <f t="shared" si="9"/>
        <v>0</v>
      </c>
    </row>
    <row r="281" spans="1:5" x14ac:dyDescent="0.3">
      <c r="A281" s="25">
        <v>278</v>
      </c>
      <c r="B281" s="15">
        <v>0</v>
      </c>
      <c r="C281" s="16">
        <v>0</v>
      </c>
      <c r="D281" s="16">
        <f t="shared" si="8"/>
        <v>0</v>
      </c>
      <c r="E281" s="18">
        <f t="shared" si="9"/>
        <v>0</v>
      </c>
    </row>
    <row r="282" spans="1:5" x14ac:dyDescent="0.3">
      <c r="A282" s="25">
        <v>279</v>
      </c>
      <c r="B282" s="15">
        <v>0</v>
      </c>
      <c r="C282" s="16">
        <v>0</v>
      </c>
      <c r="D282" s="16">
        <f t="shared" si="8"/>
        <v>0</v>
      </c>
      <c r="E282" s="18">
        <f t="shared" si="9"/>
        <v>0</v>
      </c>
    </row>
    <row r="283" spans="1:5" x14ac:dyDescent="0.3">
      <c r="A283" s="25">
        <v>280</v>
      </c>
      <c r="B283" s="15">
        <v>0</v>
      </c>
      <c r="C283" s="16">
        <v>0</v>
      </c>
      <c r="D283" s="16">
        <f t="shared" si="8"/>
        <v>0</v>
      </c>
      <c r="E283" s="18">
        <f t="shared" si="9"/>
        <v>0</v>
      </c>
    </row>
    <row r="284" spans="1:5" x14ac:dyDescent="0.3">
      <c r="A284" s="25">
        <v>281</v>
      </c>
      <c r="B284" s="15">
        <v>0</v>
      </c>
      <c r="C284" s="16">
        <v>1</v>
      </c>
      <c r="D284" s="16">
        <f t="shared" si="8"/>
        <v>0.5</v>
      </c>
      <c r="E284" s="18">
        <f t="shared" si="9"/>
        <v>9.9009900990099011E-3</v>
      </c>
    </row>
    <row r="285" spans="1:5" x14ac:dyDescent="0.3">
      <c r="A285" s="25">
        <v>282</v>
      </c>
      <c r="B285" s="15">
        <v>0</v>
      </c>
      <c r="C285" s="16">
        <v>0</v>
      </c>
      <c r="D285" s="16">
        <f t="shared" si="8"/>
        <v>0</v>
      </c>
      <c r="E285" s="18">
        <f t="shared" si="9"/>
        <v>0</v>
      </c>
    </row>
    <row r="286" spans="1:5" x14ac:dyDescent="0.3">
      <c r="A286" s="25">
        <v>283</v>
      </c>
      <c r="B286" s="15">
        <v>0</v>
      </c>
      <c r="C286" s="16">
        <v>1</v>
      </c>
      <c r="D286" s="16">
        <f t="shared" si="8"/>
        <v>0.5</v>
      </c>
      <c r="E286" s="18">
        <f t="shared" si="9"/>
        <v>9.9009900990099011E-3</v>
      </c>
    </row>
    <row r="287" spans="1:5" x14ac:dyDescent="0.3">
      <c r="A287" s="25">
        <v>284</v>
      </c>
      <c r="B287" s="15">
        <v>0</v>
      </c>
      <c r="C287" s="16">
        <v>0</v>
      </c>
      <c r="D287" s="16">
        <f t="shared" si="8"/>
        <v>0</v>
      </c>
      <c r="E287" s="18">
        <f t="shared" si="9"/>
        <v>0</v>
      </c>
    </row>
    <row r="288" spans="1:5" x14ac:dyDescent="0.3">
      <c r="A288" s="25">
        <v>285</v>
      </c>
      <c r="B288" s="15">
        <v>0</v>
      </c>
      <c r="C288" s="16">
        <v>0</v>
      </c>
      <c r="D288" s="16">
        <f t="shared" si="8"/>
        <v>0</v>
      </c>
      <c r="E288" s="18">
        <f t="shared" si="9"/>
        <v>0</v>
      </c>
    </row>
    <row r="289" spans="1:5" x14ac:dyDescent="0.3">
      <c r="A289" s="25">
        <v>286</v>
      </c>
      <c r="B289" s="15">
        <v>0</v>
      </c>
      <c r="C289" s="16">
        <v>0</v>
      </c>
      <c r="D289" s="16">
        <f t="shared" si="8"/>
        <v>0</v>
      </c>
      <c r="E289" s="18">
        <f t="shared" si="9"/>
        <v>0</v>
      </c>
    </row>
    <row r="290" spans="1:5" x14ac:dyDescent="0.3">
      <c r="A290" s="25">
        <v>287</v>
      </c>
      <c r="B290" s="15">
        <v>0</v>
      </c>
      <c r="C290" s="16">
        <v>0</v>
      </c>
      <c r="D290" s="16">
        <f t="shared" si="8"/>
        <v>0</v>
      </c>
      <c r="E290" s="18">
        <f t="shared" si="9"/>
        <v>0</v>
      </c>
    </row>
    <row r="291" spans="1:5" x14ac:dyDescent="0.3">
      <c r="A291" s="25">
        <v>288</v>
      </c>
      <c r="B291" s="15">
        <v>0</v>
      </c>
      <c r="C291" s="16">
        <v>0</v>
      </c>
      <c r="D291" s="16">
        <f t="shared" si="8"/>
        <v>0</v>
      </c>
      <c r="E291" s="18">
        <f t="shared" si="9"/>
        <v>0</v>
      </c>
    </row>
    <row r="292" spans="1:5" x14ac:dyDescent="0.3">
      <c r="A292" s="25">
        <v>289</v>
      </c>
      <c r="B292" s="15">
        <v>0</v>
      </c>
      <c r="C292" s="16">
        <v>0</v>
      </c>
      <c r="D292" s="16">
        <f t="shared" si="8"/>
        <v>0</v>
      </c>
      <c r="E292" s="18">
        <f t="shared" si="9"/>
        <v>0</v>
      </c>
    </row>
    <row r="293" spans="1:5" x14ac:dyDescent="0.3">
      <c r="A293" s="25">
        <v>290</v>
      </c>
      <c r="B293" s="15">
        <v>0</v>
      </c>
      <c r="C293" s="16">
        <v>0</v>
      </c>
      <c r="D293" s="16">
        <f t="shared" si="8"/>
        <v>0</v>
      </c>
      <c r="E293" s="18">
        <f t="shared" si="9"/>
        <v>0</v>
      </c>
    </row>
    <row r="294" spans="1:5" x14ac:dyDescent="0.3">
      <c r="A294" s="25">
        <v>291</v>
      </c>
      <c r="B294" s="15">
        <v>0</v>
      </c>
      <c r="C294" s="16">
        <v>0</v>
      </c>
      <c r="D294" s="16">
        <f t="shared" si="8"/>
        <v>0</v>
      </c>
      <c r="E294" s="18">
        <f t="shared" si="9"/>
        <v>0</v>
      </c>
    </row>
    <row r="295" spans="1:5" x14ac:dyDescent="0.3">
      <c r="A295" s="25">
        <v>292</v>
      </c>
      <c r="B295" s="15">
        <v>0</v>
      </c>
      <c r="C295" s="16">
        <v>0</v>
      </c>
      <c r="D295" s="16">
        <f t="shared" si="8"/>
        <v>0</v>
      </c>
      <c r="E295" s="18">
        <f t="shared" si="9"/>
        <v>0</v>
      </c>
    </row>
    <row r="296" spans="1:5" x14ac:dyDescent="0.3">
      <c r="A296" s="25">
        <v>293</v>
      </c>
      <c r="B296" s="15">
        <v>0</v>
      </c>
      <c r="C296" s="16">
        <v>1</v>
      </c>
      <c r="D296" s="16">
        <f t="shared" si="8"/>
        <v>0.5</v>
      </c>
      <c r="E296" s="18">
        <f t="shared" si="9"/>
        <v>9.9009900990099011E-3</v>
      </c>
    </row>
    <row r="297" spans="1:5" x14ac:dyDescent="0.3">
      <c r="A297" s="25">
        <v>294</v>
      </c>
      <c r="B297" s="15">
        <v>0</v>
      </c>
      <c r="C297" s="16">
        <v>0</v>
      </c>
      <c r="D297" s="16">
        <f t="shared" si="8"/>
        <v>0</v>
      </c>
      <c r="E297" s="18">
        <f t="shared" si="9"/>
        <v>0</v>
      </c>
    </row>
    <row r="298" spans="1:5" x14ac:dyDescent="0.3">
      <c r="A298" s="25">
        <v>295</v>
      </c>
      <c r="B298" s="15">
        <v>0</v>
      </c>
      <c r="C298" s="16">
        <v>0</v>
      </c>
      <c r="D298" s="16">
        <f t="shared" si="8"/>
        <v>0</v>
      </c>
      <c r="E298" s="18">
        <f t="shared" si="9"/>
        <v>0</v>
      </c>
    </row>
    <row r="299" spans="1:5" x14ac:dyDescent="0.3">
      <c r="A299" s="25">
        <v>296</v>
      </c>
      <c r="B299" s="15">
        <v>1</v>
      </c>
      <c r="C299" s="16">
        <v>1</v>
      </c>
      <c r="D299" s="16">
        <f t="shared" si="8"/>
        <v>1</v>
      </c>
      <c r="E299" s="18">
        <f t="shared" si="9"/>
        <v>1.9801980198019802E-2</v>
      </c>
    </row>
    <row r="300" spans="1:5" x14ac:dyDescent="0.3">
      <c r="A300" s="25">
        <v>297</v>
      </c>
      <c r="B300" s="15">
        <v>0</v>
      </c>
      <c r="C300" s="16">
        <v>0</v>
      </c>
      <c r="D300" s="16">
        <f t="shared" si="8"/>
        <v>0</v>
      </c>
      <c r="E300" s="18">
        <f t="shared" si="9"/>
        <v>0</v>
      </c>
    </row>
    <row r="301" spans="1:5" x14ac:dyDescent="0.3">
      <c r="A301" s="25">
        <v>298</v>
      </c>
      <c r="B301" s="15">
        <v>0</v>
      </c>
      <c r="C301" s="16">
        <v>0</v>
      </c>
      <c r="D301" s="16">
        <f t="shared" si="8"/>
        <v>0</v>
      </c>
      <c r="E301" s="18">
        <f t="shared" si="9"/>
        <v>0</v>
      </c>
    </row>
    <row r="302" spans="1:5" x14ac:dyDescent="0.3">
      <c r="A302" s="25">
        <v>299</v>
      </c>
      <c r="B302" s="15">
        <v>0</v>
      </c>
      <c r="C302" s="16">
        <v>0</v>
      </c>
      <c r="D302" s="16">
        <f t="shared" si="8"/>
        <v>0</v>
      </c>
      <c r="E302" s="18">
        <f t="shared" si="9"/>
        <v>0</v>
      </c>
    </row>
    <row r="303" spans="1:5" x14ac:dyDescent="0.3">
      <c r="A303" s="25">
        <v>300</v>
      </c>
      <c r="B303" s="15">
        <v>0</v>
      </c>
      <c r="C303" s="16">
        <v>0</v>
      </c>
      <c r="D303" s="16">
        <f t="shared" si="8"/>
        <v>0</v>
      </c>
      <c r="E303" s="18">
        <f t="shared" si="9"/>
        <v>0</v>
      </c>
    </row>
    <row r="304" spans="1:5" x14ac:dyDescent="0.3">
      <c r="A304" s="25">
        <v>301</v>
      </c>
      <c r="B304" s="15">
        <v>0</v>
      </c>
      <c r="C304" s="16">
        <v>0</v>
      </c>
      <c r="D304" s="16">
        <f t="shared" si="8"/>
        <v>0</v>
      </c>
      <c r="E304" s="18">
        <f t="shared" si="9"/>
        <v>0</v>
      </c>
    </row>
    <row r="305" spans="1:5" x14ac:dyDescent="0.3">
      <c r="A305" s="25">
        <v>302</v>
      </c>
      <c r="B305" s="15">
        <v>0</v>
      </c>
      <c r="C305" s="16">
        <v>0</v>
      </c>
      <c r="D305" s="16">
        <f t="shared" si="8"/>
        <v>0</v>
      </c>
      <c r="E305" s="18">
        <f t="shared" si="9"/>
        <v>0</v>
      </c>
    </row>
    <row r="306" spans="1:5" x14ac:dyDescent="0.3">
      <c r="A306" s="25">
        <v>303</v>
      </c>
      <c r="B306" s="15">
        <v>0</v>
      </c>
      <c r="C306" s="16">
        <v>0</v>
      </c>
      <c r="D306" s="16">
        <f t="shared" si="8"/>
        <v>0</v>
      </c>
      <c r="E306" s="18">
        <f t="shared" si="9"/>
        <v>0</v>
      </c>
    </row>
    <row r="307" spans="1:5" x14ac:dyDescent="0.3">
      <c r="A307" s="25">
        <v>304</v>
      </c>
      <c r="B307" s="15">
        <v>0</v>
      </c>
      <c r="C307" s="16">
        <v>0</v>
      </c>
      <c r="D307" s="16">
        <f t="shared" si="8"/>
        <v>0</v>
      </c>
      <c r="E307" s="18">
        <f t="shared" si="9"/>
        <v>0</v>
      </c>
    </row>
    <row r="308" spans="1:5" x14ac:dyDescent="0.3">
      <c r="A308" s="25">
        <v>305</v>
      </c>
      <c r="B308" s="15">
        <v>0</v>
      </c>
      <c r="C308" s="16">
        <v>0</v>
      </c>
      <c r="D308" s="16">
        <f t="shared" si="8"/>
        <v>0</v>
      </c>
      <c r="E308" s="18">
        <f t="shared" si="9"/>
        <v>0</v>
      </c>
    </row>
    <row r="309" spans="1:5" x14ac:dyDescent="0.3">
      <c r="A309" s="25">
        <v>306</v>
      </c>
      <c r="B309" s="15">
        <v>0</v>
      </c>
      <c r="C309" s="16">
        <v>0</v>
      </c>
      <c r="D309" s="16">
        <f t="shared" si="8"/>
        <v>0</v>
      </c>
      <c r="E309" s="18">
        <f t="shared" si="9"/>
        <v>0</v>
      </c>
    </row>
    <row r="310" spans="1:5" x14ac:dyDescent="0.3">
      <c r="A310" s="25">
        <v>307</v>
      </c>
      <c r="B310" s="15">
        <v>1</v>
      </c>
      <c r="C310" s="16">
        <v>0</v>
      </c>
      <c r="D310" s="16">
        <f t="shared" si="8"/>
        <v>0.5</v>
      </c>
      <c r="E310" s="18">
        <f t="shared" si="9"/>
        <v>9.9009900990099011E-3</v>
      </c>
    </row>
    <row r="311" spans="1:5" x14ac:dyDescent="0.3">
      <c r="A311" s="25">
        <v>308</v>
      </c>
      <c r="B311" s="15">
        <v>0</v>
      </c>
      <c r="C311" s="16">
        <v>0</v>
      </c>
      <c r="D311" s="16">
        <f t="shared" si="8"/>
        <v>0</v>
      </c>
      <c r="E311" s="18">
        <f t="shared" si="9"/>
        <v>0</v>
      </c>
    </row>
    <row r="312" spans="1:5" x14ac:dyDescent="0.3">
      <c r="A312" s="25">
        <v>309</v>
      </c>
      <c r="B312" s="15">
        <v>0</v>
      </c>
      <c r="C312" s="16">
        <v>0</v>
      </c>
      <c r="D312" s="16">
        <f t="shared" si="8"/>
        <v>0</v>
      </c>
      <c r="E312" s="18">
        <f t="shared" si="9"/>
        <v>0</v>
      </c>
    </row>
    <row r="313" spans="1:5" x14ac:dyDescent="0.3">
      <c r="A313" s="25">
        <v>310</v>
      </c>
      <c r="B313" s="15">
        <v>0</v>
      </c>
      <c r="C313" s="16">
        <v>0</v>
      </c>
      <c r="D313" s="16">
        <f t="shared" si="8"/>
        <v>0</v>
      </c>
      <c r="E313" s="18">
        <f t="shared" si="9"/>
        <v>0</v>
      </c>
    </row>
    <row r="314" spans="1:5" x14ac:dyDescent="0.3">
      <c r="A314" s="25">
        <v>311</v>
      </c>
      <c r="B314" s="15">
        <v>0</v>
      </c>
      <c r="C314" s="16">
        <v>0</v>
      </c>
      <c r="D314" s="16">
        <f t="shared" si="8"/>
        <v>0</v>
      </c>
      <c r="E314" s="18">
        <f t="shared" si="9"/>
        <v>0</v>
      </c>
    </row>
    <row r="315" spans="1:5" x14ac:dyDescent="0.3">
      <c r="A315" s="25">
        <v>312</v>
      </c>
      <c r="B315" s="15">
        <v>1</v>
      </c>
      <c r="C315" s="16">
        <v>1</v>
      </c>
      <c r="D315" s="16">
        <f t="shared" si="8"/>
        <v>1</v>
      </c>
      <c r="E315" s="18">
        <f t="shared" si="9"/>
        <v>1.9801980198019802E-2</v>
      </c>
    </row>
    <row r="316" spans="1:5" x14ac:dyDescent="0.3">
      <c r="A316" s="25">
        <v>313</v>
      </c>
      <c r="B316" s="15">
        <v>1</v>
      </c>
      <c r="C316" s="16">
        <v>1</v>
      </c>
      <c r="D316" s="16">
        <f t="shared" si="8"/>
        <v>1</v>
      </c>
      <c r="E316" s="18">
        <f t="shared" si="9"/>
        <v>1.9801980198019802E-2</v>
      </c>
    </row>
    <row r="317" spans="1:5" x14ac:dyDescent="0.3">
      <c r="A317" s="25">
        <v>314</v>
      </c>
      <c r="B317" s="15">
        <v>0</v>
      </c>
      <c r="C317" s="16">
        <v>2</v>
      </c>
      <c r="D317" s="16">
        <f t="shared" si="8"/>
        <v>1</v>
      </c>
      <c r="E317" s="18">
        <f t="shared" si="9"/>
        <v>1.9801980198019802E-2</v>
      </c>
    </row>
    <row r="318" spans="1:5" x14ac:dyDescent="0.3">
      <c r="A318" s="25">
        <v>315</v>
      </c>
      <c r="B318" s="15">
        <v>0</v>
      </c>
      <c r="C318" s="16">
        <v>1</v>
      </c>
      <c r="D318" s="16">
        <f t="shared" si="8"/>
        <v>0.5</v>
      </c>
      <c r="E318" s="18">
        <f t="shared" si="9"/>
        <v>9.9009900990099011E-3</v>
      </c>
    </row>
    <row r="319" spans="1:5" x14ac:dyDescent="0.3">
      <c r="A319" s="25">
        <v>316</v>
      </c>
      <c r="B319" s="15">
        <v>0</v>
      </c>
      <c r="C319" s="16">
        <v>0</v>
      </c>
      <c r="D319" s="16">
        <f t="shared" si="8"/>
        <v>0</v>
      </c>
      <c r="E319" s="18">
        <f t="shared" si="9"/>
        <v>0</v>
      </c>
    </row>
    <row r="320" spans="1:5" x14ac:dyDescent="0.3">
      <c r="A320" s="25">
        <v>317</v>
      </c>
      <c r="B320" s="15">
        <v>0</v>
      </c>
      <c r="C320" s="16">
        <v>0</v>
      </c>
      <c r="D320" s="16">
        <f t="shared" si="8"/>
        <v>0</v>
      </c>
      <c r="E320" s="18">
        <f t="shared" si="9"/>
        <v>0</v>
      </c>
    </row>
    <row r="321" spans="1:5" x14ac:dyDescent="0.3">
      <c r="A321" s="25">
        <v>318</v>
      </c>
      <c r="B321" s="15">
        <v>0</v>
      </c>
      <c r="C321" s="16">
        <v>0</v>
      </c>
      <c r="D321" s="16">
        <f t="shared" si="8"/>
        <v>0</v>
      </c>
      <c r="E321" s="18">
        <f t="shared" si="9"/>
        <v>0</v>
      </c>
    </row>
    <row r="322" spans="1:5" x14ac:dyDescent="0.3">
      <c r="A322" s="25">
        <v>319</v>
      </c>
      <c r="B322" s="15">
        <v>0</v>
      </c>
      <c r="C322" s="16">
        <v>0</v>
      </c>
      <c r="D322" s="16">
        <f t="shared" si="8"/>
        <v>0</v>
      </c>
      <c r="E322" s="18">
        <f t="shared" si="9"/>
        <v>0</v>
      </c>
    </row>
    <row r="323" spans="1:5" x14ac:dyDescent="0.3">
      <c r="A323" s="25">
        <v>320</v>
      </c>
      <c r="B323" s="15">
        <v>0</v>
      </c>
      <c r="C323" s="16">
        <v>0</v>
      </c>
      <c r="D323" s="16">
        <f t="shared" ref="D323:D386" si="10">AVERAGE(B323:C323)</f>
        <v>0</v>
      </c>
      <c r="E323" s="18">
        <f t="shared" ref="E323:E386" si="11">D323/$D$136</f>
        <v>0</v>
      </c>
    </row>
    <row r="324" spans="1:5" x14ac:dyDescent="0.3">
      <c r="A324" s="25">
        <v>321</v>
      </c>
      <c r="B324" s="15">
        <v>0</v>
      </c>
      <c r="C324" s="16">
        <v>0</v>
      </c>
      <c r="D324" s="16">
        <f t="shared" si="10"/>
        <v>0</v>
      </c>
      <c r="E324" s="18">
        <f t="shared" si="11"/>
        <v>0</v>
      </c>
    </row>
    <row r="325" spans="1:5" x14ac:dyDescent="0.3">
      <c r="A325" s="25">
        <v>322</v>
      </c>
      <c r="B325" s="15">
        <v>0</v>
      </c>
      <c r="C325" s="16">
        <v>0</v>
      </c>
      <c r="D325" s="16">
        <f t="shared" si="10"/>
        <v>0</v>
      </c>
      <c r="E325" s="18">
        <f t="shared" si="11"/>
        <v>0</v>
      </c>
    </row>
    <row r="326" spans="1:5" x14ac:dyDescent="0.3">
      <c r="A326" s="25">
        <v>323</v>
      </c>
      <c r="B326" s="15">
        <v>0</v>
      </c>
      <c r="C326" s="16">
        <v>0</v>
      </c>
      <c r="D326" s="16">
        <f t="shared" si="10"/>
        <v>0</v>
      </c>
      <c r="E326" s="18">
        <f t="shared" si="11"/>
        <v>0</v>
      </c>
    </row>
    <row r="327" spans="1:5" x14ac:dyDescent="0.3">
      <c r="A327" s="25">
        <v>324</v>
      </c>
      <c r="B327" s="15">
        <v>0</v>
      </c>
      <c r="C327" s="16">
        <v>0</v>
      </c>
      <c r="D327" s="16">
        <f t="shared" si="10"/>
        <v>0</v>
      </c>
      <c r="E327" s="18">
        <f t="shared" si="11"/>
        <v>0</v>
      </c>
    </row>
    <row r="328" spans="1:5" x14ac:dyDescent="0.3">
      <c r="A328" s="25">
        <v>325</v>
      </c>
      <c r="B328" s="15">
        <v>0</v>
      </c>
      <c r="C328" s="16">
        <v>0</v>
      </c>
      <c r="D328" s="16">
        <f t="shared" si="10"/>
        <v>0</v>
      </c>
      <c r="E328" s="18">
        <f t="shared" si="11"/>
        <v>0</v>
      </c>
    </row>
    <row r="329" spans="1:5" x14ac:dyDescent="0.3">
      <c r="A329" s="25">
        <v>326</v>
      </c>
      <c r="B329" s="15">
        <v>0</v>
      </c>
      <c r="C329" s="16">
        <v>0</v>
      </c>
      <c r="D329" s="16">
        <f t="shared" si="10"/>
        <v>0</v>
      </c>
      <c r="E329" s="18">
        <f t="shared" si="11"/>
        <v>0</v>
      </c>
    </row>
    <row r="330" spans="1:5" x14ac:dyDescent="0.3">
      <c r="A330" s="25">
        <v>327</v>
      </c>
      <c r="B330" s="15">
        <v>0</v>
      </c>
      <c r="C330" s="16">
        <v>0</v>
      </c>
      <c r="D330" s="16">
        <f t="shared" si="10"/>
        <v>0</v>
      </c>
      <c r="E330" s="18">
        <f t="shared" si="11"/>
        <v>0</v>
      </c>
    </row>
    <row r="331" spans="1:5" x14ac:dyDescent="0.3">
      <c r="A331" s="25">
        <v>328</v>
      </c>
      <c r="B331" s="15">
        <v>0</v>
      </c>
      <c r="C331" s="16">
        <v>1</v>
      </c>
      <c r="D331" s="16">
        <f t="shared" si="10"/>
        <v>0.5</v>
      </c>
      <c r="E331" s="18">
        <f t="shared" si="11"/>
        <v>9.9009900990099011E-3</v>
      </c>
    </row>
    <row r="332" spans="1:5" x14ac:dyDescent="0.3">
      <c r="A332" s="25">
        <v>329</v>
      </c>
      <c r="B332" s="15">
        <v>0</v>
      </c>
      <c r="C332" s="16">
        <v>1</v>
      </c>
      <c r="D332" s="16">
        <f t="shared" si="10"/>
        <v>0.5</v>
      </c>
      <c r="E332" s="18">
        <f t="shared" si="11"/>
        <v>9.9009900990099011E-3</v>
      </c>
    </row>
    <row r="333" spans="1:5" x14ac:dyDescent="0.3">
      <c r="A333" s="25">
        <v>330</v>
      </c>
      <c r="B333" s="15">
        <v>0</v>
      </c>
      <c r="C333" s="16">
        <v>0</v>
      </c>
      <c r="D333" s="16">
        <f t="shared" si="10"/>
        <v>0</v>
      </c>
      <c r="E333" s="18">
        <f t="shared" si="11"/>
        <v>0</v>
      </c>
    </row>
    <row r="334" spans="1:5" x14ac:dyDescent="0.3">
      <c r="A334" s="25">
        <v>331</v>
      </c>
      <c r="B334" s="15">
        <v>0</v>
      </c>
      <c r="C334" s="16">
        <v>0</v>
      </c>
      <c r="D334" s="16">
        <f t="shared" si="10"/>
        <v>0</v>
      </c>
      <c r="E334" s="18">
        <f t="shared" si="11"/>
        <v>0</v>
      </c>
    </row>
    <row r="335" spans="1:5" x14ac:dyDescent="0.3">
      <c r="A335" s="25">
        <v>332</v>
      </c>
      <c r="B335" s="15">
        <v>0</v>
      </c>
      <c r="C335" s="16">
        <v>0</v>
      </c>
      <c r="D335" s="16">
        <f t="shared" si="10"/>
        <v>0</v>
      </c>
      <c r="E335" s="18">
        <f t="shared" si="11"/>
        <v>0</v>
      </c>
    </row>
    <row r="336" spans="1:5" x14ac:dyDescent="0.3">
      <c r="A336" s="25">
        <v>333</v>
      </c>
      <c r="B336" s="15">
        <v>0</v>
      </c>
      <c r="C336" s="16">
        <v>0</v>
      </c>
      <c r="D336" s="16">
        <f t="shared" si="10"/>
        <v>0</v>
      </c>
      <c r="E336" s="18">
        <f t="shared" si="11"/>
        <v>0</v>
      </c>
    </row>
    <row r="337" spans="1:5" x14ac:dyDescent="0.3">
      <c r="A337" s="25">
        <v>334</v>
      </c>
      <c r="B337" s="15">
        <v>0</v>
      </c>
      <c r="C337" s="16">
        <v>0</v>
      </c>
      <c r="D337" s="16">
        <f t="shared" si="10"/>
        <v>0</v>
      </c>
      <c r="E337" s="18">
        <f t="shared" si="11"/>
        <v>0</v>
      </c>
    </row>
    <row r="338" spans="1:5" x14ac:dyDescent="0.3">
      <c r="A338" s="25">
        <v>335</v>
      </c>
      <c r="B338" s="15">
        <v>0</v>
      </c>
      <c r="C338" s="16">
        <v>0</v>
      </c>
      <c r="D338" s="16">
        <f t="shared" si="10"/>
        <v>0</v>
      </c>
      <c r="E338" s="18">
        <f t="shared" si="11"/>
        <v>0</v>
      </c>
    </row>
    <row r="339" spans="1:5" x14ac:dyDescent="0.3">
      <c r="A339" s="25">
        <v>336</v>
      </c>
      <c r="B339" s="15">
        <v>0</v>
      </c>
      <c r="C339" s="16">
        <v>0</v>
      </c>
      <c r="D339" s="16">
        <f t="shared" si="10"/>
        <v>0</v>
      </c>
      <c r="E339" s="18">
        <f t="shared" si="11"/>
        <v>0</v>
      </c>
    </row>
    <row r="340" spans="1:5" x14ac:dyDescent="0.3">
      <c r="A340" s="25">
        <v>337</v>
      </c>
      <c r="B340" s="15">
        <v>0</v>
      </c>
      <c r="C340" s="16">
        <v>0</v>
      </c>
      <c r="D340" s="16">
        <f t="shared" si="10"/>
        <v>0</v>
      </c>
      <c r="E340" s="18">
        <f t="shared" si="11"/>
        <v>0</v>
      </c>
    </row>
    <row r="341" spans="1:5" x14ac:dyDescent="0.3">
      <c r="A341" s="25">
        <v>338</v>
      </c>
      <c r="B341" s="15">
        <v>0</v>
      </c>
      <c r="C341" s="16">
        <v>0</v>
      </c>
      <c r="D341" s="16">
        <f t="shared" si="10"/>
        <v>0</v>
      </c>
      <c r="E341" s="18">
        <f t="shared" si="11"/>
        <v>0</v>
      </c>
    </row>
    <row r="342" spans="1:5" x14ac:dyDescent="0.3">
      <c r="A342" s="25">
        <v>339</v>
      </c>
      <c r="B342" s="15">
        <v>0</v>
      </c>
      <c r="C342" s="16">
        <v>0</v>
      </c>
      <c r="D342" s="16">
        <f t="shared" si="10"/>
        <v>0</v>
      </c>
      <c r="E342" s="18">
        <f t="shared" si="11"/>
        <v>0</v>
      </c>
    </row>
    <row r="343" spans="1:5" x14ac:dyDescent="0.3">
      <c r="A343" s="25">
        <v>340</v>
      </c>
      <c r="B343" s="15">
        <v>0</v>
      </c>
      <c r="C343" s="16">
        <v>0</v>
      </c>
      <c r="D343" s="16">
        <f t="shared" si="10"/>
        <v>0</v>
      </c>
      <c r="E343" s="18">
        <f t="shared" si="11"/>
        <v>0</v>
      </c>
    </row>
    <row r="344" spans="1:5" x14ac:dyDescent="0.3">
      <c r="A344" s="25">
        <v>341</v>
      </c>
      <c r="B344" s="15">
        <v>0</v>
      </c>
      <c r="C344" s="16">
        <v>0</v>
      </c>
      <c r="D344" s="16">
        <f t="shared" si="10"/>
        <v>0</v>
      </c>
      <c r="E344" s="18">
        <f t="shared" si="11"/>
        <v>0</v>
      </c>
    </row>
    <row r="345" spans="1:5" x14ac:dyDescent="0.3">
      <c r="A345" s="25">
        <v>342</v>
      </c>
      <c r="B345" s="15">
        <v>0</v>
      </c>
      <c r="C345" s="16">
        <v>0</v>
      </c>
      <c r="D345" s="16">
        <f t="shared" si="10"/>
        <v>0</v>
      </c>
      <c r="E345" s="18">
        <f t="shared" si="11"/>
        <v>0</v>
      </c>
    </row>
    <row r="346" spans="1:5" x14ac:dyDescent="0.3">
      <c r="A346" s="25">
        <v>343</v>
      </c>
      <c r="B346" s="15">
        <v>0</v>
      </c>
      <c r="C346" s="16">
        <v>0</v>
      </c>
      <c r="D346" s="16">
        <f t="shared" si="10"/>
        <v>0</v>
      </c>
      <c r="E346" s="18">
        <f t="shared" si="11"/>
        <v>0</v>
      </c>
    </row>
    <row r="347" spans="1:5" x14ac:dyDescent="0.3">
      <c r="A347" s="25">
        <v>344</v>
      </c>
      <c r="B347" s="15">
        <v>0</v>
      </c>
      <c r="C347" s="16">
        <v>0</v>
      </c>
      <c r="D347" s="16">
        <f t="shared" si="10"/>
        <v>0</v>
      </c>
      <c r="E347" s="18">
        <f t="shared" si="11"/>
        <v>0</v>
      </c>
    </row>
    <row r="348" spans="1:5" x14ac:dyDescent="0.3">
      <c r="A348" s="25">
        <v>345</v>
      </c>
      <c r="B348" s="15">
        <v>0</v>
      </c>
      <c r="C348" s="16">
        <v>0</v>
      </c>
      <c r="D348" s="16">
        <f t="shared" si="10"/>
        <v>0</v>
      </c>
      <c r="E348" s="18">
        <f t="shared" si="11"/>
        <v>0</v>
      </c>
    </row>
    <row r="349" spans="1:5" x14ac:dyDescent="0.3">
      <c r="A349" s="25">
        <v>346</v>
      </c>
      <c r="B349" s="15">
        <v>0</v>
      </c>
      <c r="C349" s="16">
        <v>0</v>
      </c>
      <c r="D349" s="16">
        <f t="shared" si="10"/>
        <v>0</v>
      </c>
      <c r="E349" s="18">
        <f t="shared" si="11"/>
        <v>0</v>
      </c>
    </row>
    <row r="350" spans="1:5" x14ac:dyDescent="0.3">
      <c r="A350" s="25">
        <v>347</v>
      </c>
      <c r="B350" s="15">
        <v>0</v>
      </c>
      <c r="C350" s="16">
        <v>0</v>
      </c>
      <c r="D350" s="16">
        <f t="shared" si="10"/>
        <v>0</v>
      </c>
      <c r="E350" s="18">
        <f t="shared" si="11"/>
        <v>0</v>
      </c>
    </row>
    <row r="351" spans="1:5" x14ac:dyDescent="0.3">
      <c r="A351" s="25">
        <v>348</v>
      </c>
      <c r="B351" s="15">
        <v>0</v>
      </c>
      <c r="C351" s="16">
        <v>0</v>
      </c>
      <c r="D351" s="16">
        <f t="shared" si="10"/>
        <v>0</v>
      </c>
      <c r="E351" s="18">
        <f t="shared" si="11"/>
        <v>0</v>
      </c>
    </row>
    <row r="352" spans="1:5" x14ac:dyDescent="0.3">
      <c r="A352" s="25">
        <v>349</v>
      </c>
      <c r="B352" s="15">
        <v>0</v>
      </c>
      <c r="C352" s="16">
        <v>0</v>
      </c>
      <c r="D352" s="16">
        <f t="shared" si="10"/>
        <v>0</v>
      </c>
      <c r="E352" s="18">
        <f t="shared" si="11"/>
        <v>0</v>
      </c>
    </row>
    <row r="353" spans="1:5" x14ac:dyDescent="0.3">
      <c r="A353" s="25">
        <v>350</v>
      </c>
      <c r="B353" s="15">
        <v>0</v>
      </c>
      <c r="C353" s="16">
        <v>0</v>
      </c>
      <c r="D353" s="16">
        <f t="shared" si="10"/>
        <v>0</v>
      </c>
      <c r="E353" s="18">
        <f t="shared" si="11"/>
        <v>0</v>
      </c>
    </row>
    <row r="354" spans="1:5" x14ac:dyDescent="0.3">
      <c r="A354" s="25">
        <v>351</v>
      </c>
      <c r="B354" s="15">
        <v>0</v>
      </c>
      <c r="C354" s="16">
        <v>0</v>
      </c>
      <c r="D354" s="16">
        <f t="shared" si="10"/>
        <v>0</v>
      </c>
      <c r="E354" s="18">
        <f t="shared" si="11"/>
        <v>0</v>
      </c>
    </row>
    <row r="355" spans="1:5" x14ac:dyDescent="0.3">
      <c r="A355" s="25">
        <v>352</v>
      </c>
      <c r="B355" s="15">
        <v>0</v>
      </c>
      <c r="C355" s="16">
        <v>0</v>
      </c>
      <c r="D355" s="16">
        <f t="shared" si="10"/>
        <v>0</v>
      </c>
      <c r="E355" s="18">
        <f t="shared" si="11"/>
        <v>0</v>
      </c>
    </row>
    <row r="356" spans="1:5" x14ac:dyDescent="0.3">
      <c r="A356" s="25">
        <v>353</v>
      </c>
      <c r="B356" s="15">
        <v>0</v>
      </c>
      <c r="C356" s="16">
        <v>0</v>
      </c>
      <c r="D356" s="16">
        <f t="shared" si="10"/>
        <v>0</v>
      </c>
      <c r="E356" s="18">
        <f t="shared" si="11"/>
        <v>0</v>
      </c>
    </row>
    <row r="357" spans="1:5" x14ac:dyDescent="0.3">
      <c r="A357" s="25">
        <v>354</v>
      </c>
      <c r="B357" s="15">
        <v>0</v>
      </c>
      <c r="C357" s="16">
        <v>0</v>
      </c>
      <c r="D357" s="16">
        <f t="shared" si="10"/>
        <v>0</v>
      </c>
      <c r="E357" s="18">
        <f t="shared" si="11"/>
        <v>0</v>
      </c>
    </row>
    <row r="358" spans="1:5" x14ac:dyDescent="0.3">
      <c r="A358" s="25">
        <v>355</v>
      </c>
      <c r="B358" s="15">
        <v>0</v>
      </c>
      <c r="C358" s="16">
        <v>0</v>
      </c>
      <c r="D358" s="16">
        <f t="shared" si="10"/>
        <v>0</v>
      </c>
      <c r="E358" s="18">
        <f t="shared" si="11"/>
        <v>0</v>
      </c>
    </row>
    <row r="359" spans="1:5" x14ac:dyDescent="0.3">
      <c r="A359" s="25">
        <v>356</v>
      </c>
      <c r="B359" s="15">
        <v>0</v>
      </c>
      <c r="C359" s="16">
        <v>0</v>
      </c>
      <c r="D359" s="16">
        <f t="shared" si="10"/>
        <v>0</v>
      </c>
      <c r="E359" s="18">
        <f t="shared" si="11"/>
        <v>0</v>
      </c>
    </row>
    <row r="360" spans="1:5" x14ac:dyDescent="0.3">
      <c r="A360" s="25">
        <v>357</v>
      </c>
      <c r="B360" s="15">
        <v>0</v>
      </c>
      <c r="C360" s="16">
        <v>0</v>
      </c>
      <c r="D360" s="16">
        <f t="shared" si="10"/>
        <v>0</v>
      </c>
      <c r="E360" s="18">
        <f t="shared" si="11"/>
        <v>0</v>
      </c>
    </row>
    <row r="361" spans="1:5" x14ac:dyDescent="0.3">
      <c r="A361" s="25">
        <v>358</v>
      </c>
      <c r="B361" s="15">
        <v>0</v>
      </c>
      <c r="C361" s="16">
        <v>0</v>
      </c>
      <c r="D361" s="16">
        <f t="shared" si="10"/>
        <v>0</v>
      </c>
      <c r="E361" s="18">
        <f t="shared" si="11"/>
        <v>0</v>
      </c>
    </row>
    <row r="362" spans="1:5" x14ac:dyDescent="0.3">
      <c r="A362" s="25">
        <v>359</v>
      </c>
      <c r="B362" s="15">
        <v>0</v>
      </c>
      <c r="C362" s="16">
        <v>0</v>
      </c>
      <c r="D362" s="16">
        <f t="shared" si="10"/>
        <v>0</v>
      </c>
      <c r="E362" s="18">
        <f t="shared" si="11"/>
        <v>0</v>
      </c>
    </row>
    <row r="363" spans="1:5" x14ac:dyDescent="0.3">
      <c r="A363" s="25">
        <v>360</v>
      </c>
      <c r="B363" s="15">
        <v>0</v>
      </c>
      <c r="C363" s="16">
        <v>0</v>
      </c>
      <c r="D363" s="16">
        <f t="shared" si="10"/>
        <v>0</v>
      </c>
      <c r="E363" s="18">
        <f t="shared" si="11"/>
        <v>0</v>
      </c>
    </row>
    <row r="364" spans="1:5" x14ac:dyDescent="0.3">
      <c r="A364" s="25">
        <v>361</v>
      </c>
      <c r="B364" s="15">
        <v>0</v>
      </c>
      <c r="C364" s="16">
        <v>0</v>
      </c>
      <c r="D364" s="16">
        <f t="shared" si="10"/>
        <v>0</v>
      </c>
      <c r="E364" s="18">
        <f t="shared" si="11"/>
        <v>0</v>
      </c>
    </row>
    <row r="365" spans="1:5" x14ac:dyDescent="0.3">
      <c r="A365" s="25">
        <v>362</v>
      </c>
      <c r="B365" s="15">
        <v>0</v>
      </c>
      <c r="C365" s="16">
        <v>0</v>
      </c>
      <c r="D365" s="16">
        <f t="shared" si="10"/>
        <v>0</v>
      </c>
      <c r="E365" s="18">
        <f t="shared" si="11"/>
        <v>0</v>
      </c>
    </row>
    <row r="366" spans="1:5" x14ac:dyDescent="0.3">
      <c r="A366" s="25">
        <v>363</v>
      </c>
      <c r="B366" s="15">
        <v>0</v>
      </c>
      <c r="C366" s="16">
        <v>0</v>
      </c>
      <c r="D366" s="16">
        <f t="shared" si="10"/>
        <v>0</v>
      </c>
      <c r="E366" s="18">
        <f t="shared" si="11"/>
        <v>0</v>
      </c>
    </row>
    <row r="367" spans="1:5" x14ac:dyDescent="0.3">
      <c r="A367" s="25">
        <v>364</v>
      </c>
      <c r="B367" s="15">
        <v>0</v>
      </c>
      <c r="C367" s="16">
        <v>0</v>
      </c>
      <c r="D367" s="16">
        <f t="shared" si="10"/>
        <v>0</v>
      </c>
      <c r="E367" s="18">
        <f t="shared" si="11"/>
        <v>0</v>
      </c>
    </row>
    <row r="368" spans="1:5" x14ac:dyDescent="0.3">
      <c r="A368" s="25">
        <v>365</v>
      </c>
      <c r="B368" s="15">
        <v>0</v>
      </c>
      <c r="C368" s="16">
        <v>0</v>
      </c>
      <c r="D368" s="16">
        <f t="shared" si="10"/>
        <v>0</v>
      </c>
      <c r="E368" s="18">
        <f t="shared" si="11"/>
        <v>0</v>
      </c>
    </row>
    <row r="369" spans="1:5" x14ac:dyDescent="0.3">
      <c r="A369" s="25">
        <v>366</v>
      </c>
      <c r="B369" s="15">
        <v>0</v>
      </c>
      <c r="C369" s="16">
        <v>0</v>
      </c>
      <c r="D369" s="16">
        <f t="shared" si="10"/>
        <v>0</v>
      </c>
      <c r="E369" s="18">
        <f t="shared" si="11"/>
        <v>0</v>
      </c>
    </row>
    <row r="370" spans="1:5" x14ac:dyDescent="0.3">
      <c r="A370" s="25">
        <v>367</v>
      </c>
      <c r="B370" s="15">
        <v>0</v>
      </c>
      <c r="C370" s="16">
        <v>0</v>
      </c>
      <c r="D370" s="16">
        <f t="shared" si="10"/>
        <v>0</v>
      </c>
      <c r="E370" s="18">
        <f t="shared" si="11"/>
        <v>0</v>
      </c>
    </row>
    <row r="371" spans="1:5" x14ac:dyDescent="0.3">
      <c r="A371" s="25">
        <v>368</v>
      </c>
      <c r="B371" s="15">
        <v>0</v>
      </c>
      <c r="C371" s="16">
        <v>0</v>
      </c>
      <c r="D371" s="16">
        <f t="shared" si="10"/>
        <v>0</v>
      </c>
      <c r="E371" s="18">
        <f t="shared" si="11"/>
        <v>0</v>
      </c>
    </row>
    <row r="372" spans="1:5" x14ac:dyDescent="0.3">
      <c r="A372" s="25">
        <v>369</v>
      </c>
      <c r="B372" s="15">
        <v>0</v>
      </c>
      <c r="C372" s="16">
        <v>0</v>
      </c>
      <c r="D372" s="16">
        <f t="shared" si="10"/>
        <v>0</v>
      </c>
      <c r="E372" s="18">
        <f t="shared" si="11"/>
        <v>0</v>
      </c>
    </row>
    <row r="373" spans="1:5" x14ac:dyDescent="0.3">
      <c r="A373" s="25">
        <v>370</v>
      </c>
      <c r="B373" s="15">
        <v>0</v>
      </c>
      <c r="C373" s="16">
        <v>0</v>
      </c>
      <c r="D373" s="16">
        <f t="shared" si="10"/>
        <v>0</v>
      </c>
      <c r="E373" s="18">
        <f t="shared" si="11"/>
        <v>0</v>
      </c>
    </row>
    <row r="374" spans="1:5" x14ac:dyDescent="0.3">
      <c r="A374" s="25">
        <v>371</v>
      </c>
      <c r="B374" s="15">
        <v>0</v>
      </c>
      <c r="C374" s="16">
        <v>0</v>
      </c>
      <c r="D374" s="16">
        <f t="shared" si="10"/>
        <v>0</v>
      </c>
      <c r="E374" s="18">
        <f t="shared" si="11"/>
        <v>0</v>
      </c>
    </row>
    <row r="375" spans="1:5" x14ac:dyDescent="0.3">
      <c r="A375" s="25">
        <v>372</v>
      </c>
      <c r="B375" s="15">
        <v>0</v>
      </c>
      <c r="C375" s="16">
        <v>0</v>
      </c>
      <c r="D375" s="16">
        <f t="shared" si="10"/>
        <v>0</v>
      </c>
      <c r="E375" s="18">
        <f t="shared" si="11"/>
        <v>0</v>
      </c>
    </row>
    <row r="376" spans="1:5" x14ac:dyDescent="0.3">
      <c r="A376" s="25">
        <v>373</v>
      </c>
      <c r="B376" s="15">
        <v>0</v>
      </c>
      <c r="C376" s="16">
        <v>0</v>
      </c>
      <c r="D376" s="16">
        <f t="shared" si="10"/>
        <v>0</v>
      </c>
      <c r="E376" s="18">
        <f t="shared" si="11"/>
        <v>0</v>
      </c>
    </row>
    <row r="377" spans="1:5" x14ac:dyDescent="0.3">
      <c r="A377" s="25">
        <v>374</v>
      </c>
      <c r="B377" s="15">
        <v>0</v>
      </c>
      <c r="C377" s="16">
        <v>0</v>
      </c>
      <c r="D377" s="16">
        <f t="shared" si="10"/>
        <v>0</v>
      </c>
      <c r="E377" s="18">
        <f t="shared" si="11"/>
        <v>0</v>
      </c>
    </row>
    <row r="378" spans="1:5" x14ac:dyDescent="0.3">
      <c r="A378" s="25">
        <v>375</v>
      </c>
      <c r="B378" s="15">
        <v>0</v>
      </c>
      <c r="C378" s="16">
        <v>0</v>
      </c>
      <c r="D378" s="16">
        <f t="shared" si="10"/>
        <v>0</v>
      </c>
      <c r="E378" s="18">
        <f t="shared" si="11"/>
        <v>0</v>
      </c>
    </row>
    <row r="379" spans="1:5" x14ac:dyDescent="0.3">
      <c r="A379" s="25">
        <v>376</v>
      </c>
      <c r="B379" s="15">
        <v>1</v>
      </c>
      <c r="C379" s="16">
        <v>0</v>
      </c>
      <c r="D379" s="16">
        <f t="shared" si="10"/>
        <v>0.5</v>
      </c>
      <c r="E379" s="18">
        <f t="shared" si="11"/>
        <v>9.9009900990099011E-3</v>
      </c>
    </row>
    <row r="380" spans="1:5" x14ac:dyDescent="0.3">
      <c r="A380" s="25">
        <v>377</v>
      </c>
      <c r="B380" s="15">
        <v>0</v>
      </c>
      <c r="C380" s="16">
        <v>0</v>
      </c>
      <c r="D380" s="16">
        <f t="shared" si="10"/>
        <v>0</v>
      </c>
      <c r="E380" s="18">
        <f t="shared" si="11"/>
        <v>0</v>
      </c>
    </row>
    <row r="381" spans="1:5" x14ac:dyDescent="0.3">
      <c r="A381" s="25">
        <v>378</v>
      </c>
      <c r="B381" s="15">
        <v>0</v>
      </c>
      <c r="C381" s="16">
        <v>0</v>
      </c>
      <c r="D381" s="16">
        <f t="shared" si="10"/>
        <v>0</v>
      </c>
      <c r="E381" s="18">
        <f t="shared" si="11"/>
        <v>0</v>
      </c>
    </row>
    <row r="382" spans="1:5" x14ac:dyDescent="0.3">
      <c r="A382" s="25">
        <v>379</v>
      </c>
      <c r="B382" s="15">
        <v>0</v>
      </c>
      <c r="C382" s="16">
        <v>0</v>
      </c>
      <c r="D382" s="16">
        <f t="shared" si="10"/>
        <v>0</v>
      </c>
      <c r="E382" s="18">
        <f t="shared" si="11"/>
        <v>0</v>
      </c>
    </row>
    <row r="383" spans="1:5" x14ac:dyDescent="0.3">
      <c r="A383" s="25">
        <v>380</v>
      </c>
      <c r="B383" s="15">
        <v>0</v>
      </c>
      <c r="C383" s="16">
        <v>0</v>
      </c>
      <c r="D383" s="16">
        <f t="shared" si="10"/>
        <v>0</v>
      </c>
      <c r="E383" s="18">
        <f t="shared" si="11"/>
        <v>0</v>
      </c>
    </row>
    <row r="384" spans="1:5" x14ac:dyDescent="0.3">
      <c r="A384" s="25">
        <v>381</v>
      </c>
      <c r="B384" s="15">
        <v>0</v>
      </c>
      <c r="C384" s="16">
        <v>0</v>
      </c>
      <c r="D384" s="16">
        <f t="shared" si="10"/>
        <v>0</v>
      </c>
      <c r="E384" s="18">
        <f t="shared" si="11"/>
        <v>0</v>
      </c>
    </row>
    <row r="385" spans="1:5" x14ac:dyDescent="0.3">
      <c r="A385" s="25">
        <v>382</v>
      </c>
      <c r="B385" s="15">
        <v>0</v>
      </c>
      <c r="C385" s="16">
        <v>0</v>
      </c>
      <c r="D385" s="16">
        <f t="shared" si="10"/>
        <v>0</v>
      </c>
      <c r="E385" s="18">
        <f t="shared" si="11"/>
        <v>0</v>
      </c>
    </row>
    <row r="386" spans="1:5" x14ac:dyDescent="0.3">
      <c r="A386" s="25">
        <v>383</v>
      </c>
      <c r="B386" s="15">
        <v>0</v>
      </c>
      <c r="C386" s="16">
        <v>0</v>
      </c>
      <c r="D386" s="16">
        <f t="shared" si="10"/>
        <v>0</v>
      </c>
      <c r="E386" s="18">
        <f t="shared" si="11"/>
        <v>0</v>
      </c>
    </row>
    <row r="387" spans="1:5" x14ac:dyDescent="0.3">
      <c r="A387" s="25">
        <v>384</v>
      </c>
      <c r="B387" s="15">
        <v>0</v>
      </c>
      <c r="C387" s="16">
        <v>0</v>
      </c>
      <c r="D387" s="16">
        <f t="shared" ref="D387:D403" si="12">AVERAGE(B387:C387)</f>
        <v>0</v>
      </c>
      <c r="E387" s="18">
        <f t="shared" ref="E387:E403" si="13">D387/$D$136</f>
        <v>0</v>
      </c>
    </row>
    <row r="388" spans="1:5" x14ac:dyDescent="0.3">
      <c r="A388" s="25">
        <v>385</v>
      </c>
      <c r="B388" s="15">
        <v>0</v>
      </c>
      <c r="C388" s="16">
        <v>0</v>
      </c>
      <c r="D388" s="16">
        <f t="shared" si="12"/>
        <v>0</v>
      </c>
      <c r="E388" s="18">
        <f t="shared" si="13"/>
        <v>0</v>
      </c>
    </row>
    <row r="389" spans="1:5" x14ac:dyDescent="0.3">
      <c r="A389" s="25">
        <v>386</v>
      </c>
      <c r="B389" s="15">
        <v>0</v>
      </c>
      <c r="C389" s="16">
        <v>0</v>
      </c>
      <c r="D389" s="16">
        <f t="shared" si="12"/>
        <v>0</v>
      </c>
      <c r="E389" s="18">
        <f t="shared" si="13"/>
        <v>0</v>
      </c>
    </row>
    <row r="390" spans="1:5" x14ac:dyDescent="0.3">
      <c r="A390" s="25">
        <v>387</v>
      </c>
      <c r="B390" s="15">
        <v>0</v>
      </c>
      <c r="C390" s="16">
        <v>0</v>
      </c>
      <c r="D390" s="16">
        <f t="shared" si="12"/>
        <v>0</v>
      </c>
      <c r="E390" s="18">
        <f t="shared" si="13"/>
        <v>0</v>
      </c>
    </row>
    <row r="391" spans="1:5" x14ac:dyDescent="0.3">
      <c r="A391" s="25">
        <v>388</v>
      </c>
      <c r="B391" s="15">
        <v>0</v>
      </c>
      <c r="C391" s="16">
        <v>0</v>
      </c>
      <c r="D391" s="16">
        <f t="shared" si="12"/>
        <v>0</v>
      </c>
      <c r="E391" s="18">
        <f t="shared" si="13"/>
        <v>0</v>
      </c>
    </row>
    <row r="392" spans="1:5" x14ac:dyDescent="0.3">
      <c r="A392" s="25">
        <v>389</v>
      </c>
      <c r="B392" s="15">
        <v>0</v>
      </c>
      <c r="C392" s="16">
        <v>0</v>
      </c>
      <c r="D392" s="16">
        <f t="shared" si="12"/>
        <v>0</v>
      </c>
      <c r="E392" s="18">
        <f t="shared" si="13"/>
        <v>0</v>
      </c>
    </row>
    <row r="393" spans="1:5" x14ac:dyDescent="0.3">
      <c r="A393" s="25">
        <v>390</v>
      </c>
      <c r="B393" s="15">
        <v>0</v>
      </c>
      <c r="C393" s="16">
        <v>0</v>
      </c>
      <c r="D393" s="16">
        <f t="shared" si="12"/>
        <v>0</v>
      </c>
      <c r="E393" s="18">
        <f t="shared" si="13"/>
        <v>0</v>
      </c>
    </row>
    <row r="394" spans="1:5" x14ac:dyDescent="0.3">
      <c r="A394" s="25">
        <v>391</v>
      </c>
      <c r="B394" s="15">
        <v>0</v>
      </c>
      <c r="C394" s="16">
        <v>0</v>
      </c>
      <c r="D394" s="16">
        <f t="shared" si="12"/>
        <v>0</v>
      </c>
      <c r="E394" s="18">
        <f t="shared" si="13"/>
        <v>0</v>
      </c>
    </row>
    <row r="395" spans="1:5" x14ac:dyDescent="0.3">
      <c r="A395" s="25">
        <v>392</v>
      </c>
      <c r="B395" s="15">
        <v>0</v>
      </c>
      <c r="C395" s="16">
        <v>0</v>
      </c>
      <c r="D395" s="16">
        <f t="shared" si="12"/>
        <v>0</v>
      </c>
      <c r="E395" s="18">
        <f t="shared" si="13"/>
        <v>0</v>
      </c>
    </row>
    <row r="396" spans="1:5" x14ac:dyDescent="0.3">
      <c r="A396" s="25">
        <v>393</v>
      </c>
      <c r="B396" s="15">
        <v>0</v>
      </c>
      <c r="C396" s="16">
        <v>0</v>
      </c>
      <c r="D396" s="16">
        <f t="shared" si="12"/>
        <v>0</v>
      </c>
      <c r="E396" s="18">
        <f t="shared" si="13"/>
        <v>0</v>
      </c>
    </row>
    <row r="397" spans="1:5" x14ac:dyDescent="0.3">
      <c r="A397" s="25">
        <v>394</v>
      </c>
      <c r="B397" s="15">
        <v>0</v>
      </c>
      <c r="C397" s="16">
        <v>0</v>
      </c>
      <c r="D397" s="16">
        <f t="shared" si="12"/>
        <v>0</v>
      </c>
      <c r="E397" s="18">
        <f t="shared" si="13"/>
        <v>0</v>
      </c>
    </row>
    <row r="398" spans="1:5" x14ac:dyDescent="0.3">
      <c r="A398" s="25">
        <v>395</v>
      </c>
      <c r="B398" s="15">
        <v>0</v>
      </c>
      <c r="C398" s="16">
        <v>0</v>
      </c>
      <c r="D398" s="16">
        <f t="shared" si="12"/>
        <v>0</v>
      </c>
      <c r="E398" s="18">
        <f t="shared" si="13"/>
        <v>0</v>
      </c>
    </row>
    <row r="399" spans="1:5" x14ac:dyDescent="0.3">
      <c r="A399" s="25">
        <v>396</v>
      </c>
      <c r="B399" s="15">
        <v>0</v>
      </c>
      <c r="C399" s="16">
        <v>0</v>
      </c>
      <c r="D399" s="16">
        <f t="shared" si="12"/>
        <v>0</v>
      </c>
      <c r="E399" s="18">
        <f t="shared" si="13"/>
        <v>0</v>
      </c>
    </row>
    <row r="400" spans="1:5" x14ac:dyDescent="0.3">
      <c r="A400" s="25">
        <v>397</v>
      </c>
      <c r="B400" s="15">
        <v>0</v>
      </c>
      <c r="C400" s="16">
        <v>0</v>
      </c>
      <c r="D400" s="16">
        <f t="shared" si="12"/>
        <v>0</v>
      </c>
      <c r="E400" s="18">
        <f t="shared" si="13"/>
        <v>0</v>
      </c>
    </row>
    <row r="401" spans="1:5" x14ac:dyDescent="0.3">
      <c r="A401" s="25">
        <v>398</v>
      </c>
      <c r="B401" s="15">
        <v>0</v>
      </c>
      <c r="C401" s="16">
        <v>0</v>
      </c>
      <c r="D401" s="16">
        <f t="shared" si="12"/>
        <v>0</v>
      </c>
      <c r="E401" s="18">
        <f t="shared" si="13"/>
        <v>0</v>
      </c>
    </row>
    <row r="402" spans="1:5" x14ac:dyDescent="0.3">
      <c r="A402" s="25">
        <v>399</v>
      </c>
      <c r="B402" s="15">
        <v>0</v>
      </c>
      <c r="C402" s="16">
        <v>0</v>
      </c>
      <c r="D402" s="16">
        <f t="shared" si="12"/>
        <v>0</v>
      </c>
      <c r="E402" s="18">
        <f t="shared" si="13"/>
        <v>0</v>
      </c>
    </row>
    <row r="403" spans="1:5" ht="17.25" thickBot="1" x14ac:dyDescent="0.35">
      <c r="A403" s="26">
        <v>400</v>
      </c>
      <c r="B403" s="19">
        <v>0</v>
      </c>
      <c r="C403" s="20">
        <v>0</v>
      </c>
      <c r="D403" s="20">
        <f t="shared" si="12"/>
        <v>0</v>
      </c>
      <c r="E403" s="22">
        <f t="shared" si="13"/>
        <v>0</v>
      </c>
    </row>
  </sheetData>
  <mergeCells count="2">
    <mergeCell ref="A1:A2"/>
    <mergeCell ref="B1:E1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D9" sqref="D9"/>
    </sheetView>
  </sheetViews>
  <sheetFormatPr defaultRowHeight="14.25" x14ac:dyDescent="0.3"/>
  <cols>
    <col min="1" max="1" width="24.25" style="9" customWidth="1"/>
    <col min="2" max="4" width="35" style="9" customWidth="1"/>
    <col min="5" max="16384" width="9" style="9"/>
  </cols>
  <sheetData>
    <row r="1" spans="1:4" x14ac:dyDescent="0.3">
      <c r="A1" s="8" t="s">
        <v>53</v>
      </c>
      <c r="B1" s="8" t="s">
        <v>1880</v>
      </c>
      <c r="C1" s="8" t="s">
        <v>1878</v>
      </c>
      <c r="D1" s="8" t="s">
        <v>1881</v>
      </c>
    </row>
    <row r="2" spans="1:4" x14ac:dyDescent="0.3">
      <c r="A2" s="9" t="s">
        <v>1737</v>
      </c>
      <c r="B2" s="9">
        <v>74</v>
      </c>
      <c r="C2" s="9">
        <v>76796</v>
      </c>
      <c r="D2" s="9">
        <v>1.7000000000000001E-2</v>
      </c>
    </row>
    <row r="3" spans="1:4" x14ac:dyDescent="0.3">
      <c r="A3" s="9" t="s">
        <v>1738</v>
      </c>
      <c r="B3" s="9">
        <v>152</v>
      </c>
      <c r="C3" s="9">
        <v>12387</v>
      </c>
      <c r="D3" s="9">
        <v>0.214</v>
      </c>
    </row>
    <row r="4" spans="1:4" x14ac:dyDescent="0.3">
      <c r="A4" s="9" t="s">
        <v>1739</v>
      </c>
      <c r="B4" s="9">
        <v>37</v>
      </c>
      <c r="C4" s="9">
        <v>55885</v>
      </c>
      <c r="D4" s="9">
        <v>1.2E-2</v>
      </c>
    </row>
    <row r="5" spans="1:4" x14ac:dyDescent="0.3">
      <c r="A5" s="9" t="s">
        <v>1740</v>
      </c>
      <c r="B5" s="9">
        <v>49</v>
      </c>
      <c r="C5" s="9">
        <v>75235</v>
      </c>
      <c r="D5" s="9">
        <v>1.0999999999999999E-2</v>
      </c>
    </row>
    <row r="6" spans="1:4" x14ac:dyDescent="0.3">
      <c r="A6" s="9" t="s">
        <v>1741</v>
      </c>
      <c r="B6" s="9">
        <v>225</v>
      </c>
      <c r="C6" s="9">
        <v>37656</v>
      </c>
      <c r="D6" s="9">
        <v>0.104</v>
      </c>
    </row>
    <row r="7" spans="1:4" x14ac:dyDescent="0.3">
      <c r="A7" s="9" t="s">
        <v>1742</v>
      </c>
      <c r="B7" s="9">
        <v>192</v>
      </c>
      <c r="C7" s="9">
        <v>103905</v>
      </c>
      <c r="D7" s="9">
        <v>3.2000000000000001E-2</v>
      </c>
    </row>
    <row r="8" spans="1:4" x14ac:dyDescent="0.3">
      <c r="A8" s="9" t="s">
        <v>1743</v>
      </c>
      <c r="B8" s="9">
        <v>58</v>
      </c>
      <c r="C8" s="9">
        <v>21476</v>
      </c>
      <c r="D8" s="9">
        <v>4.7E-2</v>
      </c>
    </row>
    <row r="9" spans="1:4" x14ac:dyDescent="0.3">
      <c r="A9" s="9" t="s">
        <v>1744</v>
      </c>
      <c r="B9" s="9">
        <v>73</v>
      </c>
      <c r="C9" s="9">
        <v>42953</v>
      </c>
      <c r="D9" s="9">
        <v>0.03</v>
      </c>
    </row>
    <row r="10" spans="1:4" x14ac:dyDescent="0.3">
      <c r="A10" s="9" t="s">
        <v>1745</v>
      </c>
      <c r="B10" s="9">
        <v>89</v>
      </c>
      <c r="C10" s="9">
        <v>68184</v>
      </c>
      <c r="D10" s="9">
        <v>2.3E-2</v>
      </c>
    </row>
    <row r="11" spans="1:4" x14ac:dyDescent="0.3">
      <c r="A11" s="9" t="s">
        <v>1746</v>
      </c>
      <c r="B11" s="9">
        <v>119</v>
      </c>
      <c r="C11" s="9">
        <v>74915</v>
      </c>
      <c r="D11" s="9">
        <v>2.8000000000000001E-2</v>
      </c>
    </row>
    <row r="12" spans="1:4" x14ac:dyDescent="0.3">
      <c r="A12" s="9" t="s">
        <v>1747</v>
      </c>
      <c r="B12" s="9">
        <v>75</v>
      </c>
      <c r="C12" s="9">
        <v>24946</v>
      </c>
      <c r="D12" s="9">
        <v>5.1999999999999998E-2</v>
      </c>
    </row>
    <row r="13" spans="1:4" x14ac:dyDescent="0.3">
      <c r="A13" s="9" t="s">
        <v>1748</v>
      </c>
      <c r="B13" s="9">
        <v>43</v>
      </c>
      <c r="C13" s="9">
        <v>42856</v>
      </c>
      <c r="D13" s="9">
        <v>1.7000000000000001E-2</v>
      </c>
    </row>
    <row r="14" spans="1:4" x14ac:dyDescent="0.3">
      <c r="A14" s="9" t="s">
        <v>1749</v>
      </c>
      <c r="B14" s="9">
        <v>96</v>
      </c>
      <c r="C14" s="9">
        <v>64820</v>
      </c>
      <c r="D14" s="9">
        <v>2.5999999999999999E-2</v>
      </c>
    </row>
    <row r="15" spans="1:4" x14ac:dyDescent="0.3">
      <c r="A15" s="9" t="s">
        <v>1750</v>
      </c>
      <c r="B15" s="9">
        <v>50</v>
      </c>
      <c r="C15" s="9">
        <v>50123</v>
      </c>
      <c r="D15" s="9">
        <v>1.7000000000000001E-2</v>
      </c>
    </row>
    <row r="16" spans="1:4" x14ac:dyDescent="0.3">
      <c r="A16" s="9" t="s">
        <v>1751</v>
      </c>
      <c r="B16" s="9">
        <v>139</v>
      </c>
      <c r="C16" s="9">
        <v>73975</v>
      </c>
      <c r="D16" s="9">
        <v>3.3000000000000002E-2</v>
      </c>
    </row>
    <row r="17" spans="1:4" x14ac:dyDescent="0.3">
      <c r="A17" s="9" t="s">
        <v>1752</v>
      </c>
      <c r="B17" s="9">
        <v>95</v>
      </c>
      <c r="C17" s="9">
        <v>77520</v>
      </c>
      <c r="D17" s="9">
        <v>2.1000000000000001E-2</v>
      </c>
    </row>
    <row r="18" spans="1:4" x14ac:dyDescent="0.3">
      <c r="A18" s="9" t="s">
        <v>1753</v>
      </c>
      <c r="B18" s="9">
        <v>46</v>
      </c>
      <c r="C18" s="9">
        <v>46168</v>
      </c>
      <c r="D18" s="9">
        <v>1.7000000000000001E-2</v>
      </c>
    </row>
    <row r="19" spans="1:4" x14ac:dyDescent="0.3">
      <c r="A19" s="9" t="s">
        <v>1754</v>
      </c>
      <c r="B19" s="9">
        <v>120</v>
      </c>
      <c r="C19" s="9">
        <v>60632</v>
      </c>
      <c r="D19" s="9">
        <v>3.4000000000000002E-2</v>
      </c>
    </row>
    <row r="20" spans="1:4" x14ac:dyDescent="0.3">
      <c r="A20" s="9" t="s">
        <v>1755</v>
      </c>
      <c r="B20" s="9">
        <v>56</v>
      </c>
      <c r="C20" s="9">
        <v>6840</v>
      </c>
      <c r="D20" s="9">
        <v>0.14299999999999999</v>
      </c>
    </row>
    <row r="21" spans="1:4" x14ac:dyDescent="0.3">
      <c r="A21" s="9" t="s">
        <v>1756</v>
      </c>
      <c r="B21" s="9">
        <v>242</v>
      </c>
      <c r="C21" s="9">
        <v>34489</v>
      </c>
      <c r="D21" s="9">
        <v>0.122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E1" sqref="E1:G1048576"/>
    </sheetView>
  </sheetViews>
  <sheetFormatPr defaultRowHeight="14.25" x14ac:dyDescent="0.3"/>
  <cols>
    <col min="1" max="1" width="24.25" style="9" customWidth="1"/>
    <col min="2" max="4" width="35" style="9" customWidth="1"/>
    <col min="5" max="16384" width="9" style="9"/>
  </cols>
  <sheetData>
    <row r="1" spans="1:4" x14ac:dyDescent="0.3">
      <c r="A1" s="8" t="s">
        <v>53</v>
      </c>
      <c r="B1" s="8" t="s">
        <v>54</v>
      </c>
      <c r="C1" s="8" t="s">
        <v>55</v>
      </c>
      <c r="D1" s="8" t="s">
        <v>56</v>
      </c>
    </row>
    <row r="2" spans="1:4" x14ac:dyDescent="0.3">
      <c r="A2" s="9" t="s">
        <v>1737</v>
      </c>
      <c r="B2" s="9">
        <v>62</v>
      </c>
      <c r="C2" s="9">
        <v>51124</v>
      </c>
      <c r="D2" s="9">
        <v>2.5000000000000001E-2</v>
      </c>
    </row>
    <row r="3" spans="1:4" x14ac:dyDescent="0.3">
      <c r="A3" s="9" t="s">
        <v>1738</v>
      </c>
      <c r="B3" s="9">
        <v>72</v>
      </c>
      <c r="C3" s="9">
        <v>8248</v>
      </c>
      <c r="D3" s="9">
        <v>0.17699999999999999</v>
      </c>
    </row>
    <row r="4" spans="1:4" x14ac:dyDescent="0.3">
      <c r="A4" s="9" t="s">
        <v>1739</v>
      </c>
      <c r="B4" s="9">
        <v>21</v>
      </c>
      <c r="C4" s="9">
        <v>39210</v>
      </c>
      <c r="D4" s="9">
        <v>1.0999999999999999E-2</v>
      </c>
    </row>
    <row r="5" spans="1:4" x14ac:dyDescent="0.3">
      <c r="A5" s="9" t="s">
        <v>1740</v>
      </c>
      <c r="B5" s="9">
        <v>25</v>
      </c>
      <c r="C5" s="9">
        <v>52717</v>
      </c>
      <c r="D5" s="9">
        <v>0.01</v>
      </c>
    </row>
    <row r="6" spans="1:4" x14ac:dyDescent="0.3">
      <c r="A6" s="9" t="s">
        <v>1741</v>
      </c>
      <c r="B6" s="9">
        <v>139</v>
      </c>
      <c r="C6" s="9">
        <v>26592</v>
      </c>
      <c r="D6" s="9">
        <v>0.106</v>
      </c>
    </row>
    <row r="7" spans="1:4" x14ac:dyDescent="0.3">
      <c r="A7" s="9" t="s">
        <v>1742</v>
      </c>
      <c r="B7" s="9">
        <v>197</v>
      </c>
      <c r="C7" s="9">
        <v>79161</v>
      </c>
      <c r="D7" s="9">
        <v>0.05</v>
      </c>
    </row>
    <row r="8" spans="1:4" x14ac:dyDescent="0.3">
      <c r="A8" s="9" t="s">
        <v>1743</v>
      </c>
      <c r="B8" s="9">
        <v>67</v>
      </c>
      <c r="C8" s="9">
        <v>14462</v>
      </c>
      <c r="D8" s="9">
        <v>9.4E-2</v>
      </c>
    </row>
    <row r="9" spans="1:4" x14ac:dyDescent="0.3">
      <c r="A9" s="9" t="s">
        <v>1744</v>
      </c>
      <c r="B9" s="9">
        <v>34</v>
      </c>
      <c r="C9" s="9">
        <v>29046</v>
      </c>
      <c r="D9" s="9">
        <v>2.4E-2</v>
      </c>
    </row>
    <row r="10" spans="1:4" x14ac:dyDescent="0.3">
      <c r="A10" s="9" t="s">
        <v>1745</v>
      </c>
      <c r="B10" s="9">
        <v>107</v>
      </c>
      <c r="C10" s="9">
        <v>46922</v>
      </c>
      <c r="D10" s="9">
        <v>4.5999999999999999E-2</v>
      </c>
    </row>
    <row r="11" spans="1:4" x14ac:dyDescent="0.3">
      <c r="A11" s="9" t="s">
        <v>1746</v>
      </c>
      <c r="B11" s="9">
        <v>66</v>
      </c>
      <c r="C11" s="9">
        <v>49348</v>
      </c>
      <c r="D11" s="9">
        <v>2.7E-2</v>
      </c>
    </row>
    <row r="12" spans="1:4" x14ac:dyDescent="0.3">
      <c r="A12" s="9" t="s">
        <v>1747</v>
      </c>
      <c r="B12" s="9">
        <v>4</v>
      </c>
      <c r="C12" s="9">
        <v>17766</v>
      </c>
      <c r="D12" s="9">
        <v>5.0000000000000001E-3</v>
      </c>
    </row>
    <row r="13" spans="1:4" x14ac:dyDescent="0.3">
      <c r="A13" s="9" t="s">
        <v>1748</v>
      </c>
      <c r="B13" s="9">
        <v>30</v>
      </c>
      <c r="C13" s="9">
        <v>29549</v>
      </c>
      <c r="D13" s="9">
        <v>2.1000000000000001E-2</v>
      </c>
    </row>
    <row r="14" spans="1:4" x14ac:dyDescent="0.3">
      <c r="A14" s="9" t="s">
        <v>1749</v>
      </c>
      <c r="B14" s="9">
        <v>165</v>
      </c>
      <c r="C14" s="9">
        <v>45533</v>
      </c>
      <c r="D14" s="9">
        <v>7.3999999999999996E-2</v>
      </c>
    </row>
    <row r="15" spans="1:4" x14ac:dyDescent="0.3">
      <c r="A15" s="9" t="s">
        <v>1750</v>
      </c>
      <c r="B15" s="9">
        <v>24</v>
      </c>
      <c r="C15" s="9">
        <v>33570</v>
      </c>
      <c r="D15" s="9">
        <v>1.4999999999999999E-2</v>
      </c>
    </row>
    <row r="16" spans="1:4" x14ac:dyDescent="0.3">
      <c r="A16" s="9" t="s">
        <v>1751</v>
      </c>
      <c r="B16" s="9">
        <v>179</v>
      </c>
      <c r="C16" s="9">
        <v>52801</v>
      </c>
      <c r="D16" s="9">
        <v>6.9000000000000006E-2</v>
      </c>
    </row>
    <row r="17" spans="1:4" x14ac:dyDescent="0.3">
      <c r="A17" s="9" t="s">
        <v>1752</v>
      </c>
      <c r="B17" s="9">
        <v>61</v>
      </c>
      <c r="C17" s="9">
        <v>54332</v>
      </c>
      <c r="D17" s="9">
        <v>2.3E-2</v>
      </c>
    </row>
    <row r="18" spans="1:4" x14ac:dyDescent="0.3">
      <c r="A18" s="9" t="s">
        <v>1753</v>
      </c>
      <c r="B18" s="9">
        <v>43</v>
      </c>
      <c r="C18" s="9">
        <v>30463</v>
      </c>
      <c r="D18" s="9">
        <v>2.9000000000000001E-2</v>
      </c>
    </row>
    <row r="19" spans="1:4" x14ac:dyDescent="0.3">
      <c r="A19" s="9" t="s">
        <v>1754</v>
      </c>
      <c r="B19" s="9">
        <v>39</v>
      </c>
      <c r="C19" s="9">
        <v>40241</v>
      </c>
      <c r="D19" s="9">
        <v>0.02</v>
      </c>
    </row>
    <row r="20" spans="1:4" x14ac:dyDescent="0.3">
      <c r="A20" s="9" t="s">
        <v>1755</v>
      </c>
      <c r="B20" s="9">
        <v>18</v>
      </c>
      <c r="C20" s="9">
        <v>4265</v>
      </c>
      <c r="D20" s="9">
        <v>8.5999999999999993E-2</v>
      </c>
    </row>
    <row r="21" spans="1:4" x14ac:dyDescent="0.3">
      <c r="A21" s="9" t="s">
        <v>1756</v>
      </c>
      <c r="B21" s="9">
        <v>110</v>
      </c>
      <c r="C21" s="9">
        <v>24385</v>
      </c>
      <c r="D21" s="9">
        <v>9.1999999999999998E-2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D20" sqref="D20"/>
    </sheetView>
  </sheetViews>
  <sheetFormatPr defaultRowHeight="14.25" x14ac:dyDescent="0.3"/>
  <cols>
    <col min="1" max="1" width="24.25" style="9" customWidth="1"/>
    <col min="2" max="4" width="35" style="9" customWidth="1"/>
    <col min="5" max="16384" width="9" style="9"/>
  </cols>
  <sheetData>
    <row r="1" spans="1:4" x14ac:dyDescent="0.3">
      <c r="A1" s="8" t="s">
        <v>53</v>
      </c>
      <c r="B1" s="8" t="s">
        <v>18</v>
      </c>
      <c r="C1" s="8" t="s">
        <v>57</v>
      </c>
      <c r="D1" s="8" t="s">
        <v>58</v>
      </c>
    </row>
    <row r="2" spans="1:4" x14ac:dyDescent="0.3">
      <c r="A2" s="9" t="s">
        <v>1737</v>
      </c>
      <c r="B2" s="9">
        <v>1</v>
      </c>
      <c r="C2" s="9">
        <v>2089</v>
      </c>
      <c r="D2" s="9">
        <v>3.0000000000000001E-3</v>
      </c>
    </row>
    <row r="3" spans="1:4" x14ac:dyDescent="0.3">
      <c r="A3" s="9" t="s">
        <v>1738</v>
      </c>
      <c r="B3" s="9">
        <v>16</v>
      </c>
      <c r="C3" s="9">
        <v>383</v>
      </c>
      <c r="D3" s="9">
        <v>0.30099999999999999</v>
      </c>
    </row>
    <row r="4" spans="1:4" x14ac:dyDescent="0.3">
      <c r="A4" s="9" t="s">
        <v>1739</v>
      </c>
      <c r="B4" s="9">
        <v>1</v>
      </c>
      <c r="C4" s="9">
        <v>1693</v>
      </c>
      <c r="D4" s="9">
        <v>4.0000000000000001E-3</v>
      </c>
    </row>
    <row r="5" spans="1:4" x14ac:dyDescent="0.3">
      <c r="A5" s="9" t="s">
        <v>1740</v>
      </c>
      <c r="B5" s="9">
        <v>0</v>
      </c>
      <c r="C5" s="9">
        <v>2217</v>
      </c>
      <c r="D5" s="9">
        <v>0</v>
      </c>
    </row>
    <row r="6" spans="1:4" x14ac:dyDescent="0.3">
      <c r="A6" s="9" t="s">
        <v>1741</v>
      </c>
      <c r="B6" s="9">
        <v>7</v>
      </c>
      <c r="C6" s="9">
        <v>1232</v>
      </c>
      <c r="D6" s="9">
        <v>4.1000000000000002E-2</v>
      </c>
    </row>
    <row r="7" spans="1:4" x14ac:dyDescent="0.3">
      <c r="A7" s="9" t="s">
        <v>1742</v>
      </c>
      <c r="B7" s="9">
        <v>2</v>
      </c>
      <c r="C7" s="9">
        <v>3704</v>
      </c>
      <c r="D7" s="9">
        <v>4.0000000000000001E-3</v>
      </c>
    </row>
    <row r="8" spans="1:4" x14ac:dyDescent="0.3">
      <c r="A8" s="9" t="s">
        <v>1743</v>
      </c>
      <c r="B8" s="9">
        <v>1</v>
      </c>
      <c r="C8" s="9">
        <v>565</v>
      </c>
      <c r="D8" s="9">
        <v>1.2999999999999999E-2</v>
      </c>
    </row>
    <row r="9" spans="1:4" x14ac:dyDescent="0.3">
      <c r="A9" s="9" t="s">
        <v>1744</v>
      </c>
      <c r="B9" s="9">
        <v>1</v>
      </c>
      <c r="C9" s="9">
        <v>1079</v>
      </c>
      <c r="D9" s="9">
        <v>7.0000000000000001E-3</v>
      </c>
    </row>
    <row r="10" spans="1:4" x14ac:dyDescent="0.3">
      <c r="A10" s="9" t="s">
        <v>1745</v>
      </c>
      <c r="B10" s="9">
        <v>0</v>
      </c>
      <c r="C10" s="9">
        <v>1806</v>
      </c>
      <c r="D10" s="9">
        <v>0</v>
      </c>
    </row>
    <row r="11" spans="1:4" x14ac:dyDescent="0.3">
      <c r="A11" s="9" t="s">
        <v>1746</v>
      </c>
      <c r="B11" s="9">
        <v>2</v>
      </c>
      <c r="C11" s="9">
        <v>1601</v>
      </c>
      <c r="D11" s="9">
        <v>8.9999999999999993E-3</v>
      </c>
    </row>
    <row r="12" spans="1:4" x14ac:dyDescent="0.3">
      <c r="A12" s="9" t="s">
        <v>1747</v>
      </c>
      <c r="B12" s="9">
        <v>1</v>
      </c>
      <c r="C12" s="9">
        <v>792</v>
      </c>
      <c r="D12" s="9">
        <v>8.9999999999999993E-3</v>
      </c>
    </row>
    <row r="13" spans="1:4" x14ac:dyDescent="0.3">
      <c r="A13" s="9" t="s">
        <v>1748</v>
      </c>
      <c r="B13" s="9">
        <v>0</v>
      </c>
      <c r="C13" s="9">
        <v>1178</v>
      </c>
      <c r="D13" s="9">
        <v>0</v>
      </c>
    </row>
    <row r="14" spans="1:4" x14ac:dyDescent="0.3">
      <c r="A14" s="9" t="s">
        <v>1749</v>
      </c>
      <c r="B14" s="9">
        <v>2</v>
      </c>
      <c r="C14" s="9">
        <v>1839</v>
      </c>
      <c r="D14" s="9">
        <v>8.0000000000000002E-3</v>
      </c>
    </row>
    <row r="15" spans="1:4" x14ac:dyDescent="0.3">
      <c r="A15" s="9" t="s">
        <v>1750</v>
      </c>
      <c r="B15" s="9">
        <v>0</v>
      </c>
      <c r="C15" s="9">
        <v>1245</v>
      </c>
      <c r="D15" s="9">
        <v>0</v>
      </c>
    </row>
    <row r="16" spans="1:4" x14ac:dyDescent="0.3">
      <c r="A16" s="9" t="s">
        <v>1751</v>
      </c>
      <c r="B16" s="9">
        <v>0</v>
      </c>
      <c r="C16" s="9">
        <v>2378</v>
      </c>
      <c r="D16" s="9">
        <v>0</v>
      </c>
    </row>
    <row r="17" spans="1:4" x14ac:dyDescent="0.3">
      <c r="A17" s="9" t="s">
        <v>1752</v>
      </c>
      <c r="B17" s="9">
        <v>1</v>
      </c>
      <c r="C17" s="9">
        <v>2330</v>
      </c>
      <c r="D17" s="9">
        <v>3.0000000000000001E-3</v>
      </c>
    </row>
    <row r="18" spans="1:4" x14ac:dyDescent="0.3">
      <c r="A18" s="9" t="s">
        <v>1753</v>
      </c>
      <c r="B18" s="9">
        <v>0</v>
      </c>
      <c r="C18" s="9">
        <v>1237</v>
      </c>
      <c r="D18" s="9">
        <v>0</v>
      </c>
    </row>
    <row r="19" spans="1:4" x14ac:dyDescent="0.3">
      <c r="A19" s="9" t="s">
        <v>1754</v>
      </c>
      <c r="B19" s="9">
        <v>0</v>
      </c>
      <c r="C19" s="9">
        <v>1578</v>
      </c>
      <c r="D19" s="9">
        <v>0</v>
      </c>
    </row>
    <row r="20" spans="1:4" x14ac:dyDescent="0.3">
      <c r="A20" s="9" t="s">
        <v>1755</v>
      </c>
      <c r="B20" s="9">
        <v>10</v>
      </c>
      <c r="C20" s="9">
        <v>175</v>
      </c>
      <c r="D20" s="9">
        <v>0.41199999999999998</v>
      </c>
    </row>
    <row r="21" spans="1:4" x14ac:dyDescent="0.3">
      <c r="A21" s="9" t="s">
        <v>1756</v>
      </c>
      <c r="B21" s="9">
        <v>25</v>
      </c>
      <c r="C21" s="9">
        <v>975</v>
      </c>
      <c r="D21" s="9">
        <v>0.185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3"/>
  <sheetViews>
    <sheetView topLeftCell="A101" workbookViewId="0">
      <selection activeCell="B2" sqref="B2"/>
    </sheetView>
  </sheetViews>
  <sheetFormatPr defaultRowHeight="16.5" x14ac:dyDescent="0.3"/>
  <cols>
    <col min="1" max="5" width="26.375" style="10" customWidth="1"/>
    <col min="6" max="9" width="26.375" customWidth="1"/>
  </cols>
  <sheetData>
    <row r="1" spans="1:9" x14ac:dyDescent="0.3">
      <c r="A1" s="37" t="s">
        <v>12</v>
      </c>
      <c r="B1" s="32" t="s">
        <v>1873</v>
      </c>
      <c r="C1" s="33"/>
      <c r="D1" s="33"/>
      <c r="E1" s="34"/>
      <c r="F1" s="32" t="s">
        <v>1872</v>
      </c>
      <c r="G1" s="33"/>
      <c r="H1" s="33"/>
      <c r="I1" s="34"/>
    </row>
    <row r="2" spans="1:9" x14ac:dyDescent="0.3">
      <c r="A2" s="36"/>
      <c r="B2" s="13" t="s">
        <v>10</v>
      </c>
      <c r="C2" s="13" t="s">
        <v>5</v>
      </c>
      <c r="D2" s="13" t="s">
        <v>11</v>
      </c>
      <c r="E2" s="14" t="s">
        <v>1761</v>
      </c>
      <c r="F2" s="27" t="s">
        <v>1768</v>
      </c>
      <c r="G2" s="28" t="s">
        <v>1769</v>
      </c>
      <c r="H2" s="28" t="s">
        <v>1770</v>
      </c>
      <c r="I2" s="29" t="s">
        <v>1771</v>
      </c>
    </row>
    <row r="3" spans="1:9" x14ac:dyDescent="0.3">
      <c r="A3" s="25">
        <v>0</v>
      </c>
      <c r="B3" s="16">
        <v>75</v>
      </c>
      <c r="C3" s="16">
        <v>135</v>
      </c>
      <c r="D3" s="16">
        <f t="shared" ref="D3:D66" si="0">AVERAGE(B3:C3)</f>
        <v>105</v>
      </c>
      <c r="E3" s="18">
        <f t="shared" ref="E3:E66" si="1">D3/$D$136</f>
        <v>1.6935483870967742</v>
      </c>
      <c r="F3" s="15" t="s">
        <v>1785</v>
      </c>
      <c r="G3" s="16" t="s">
        <v>1784</v>
      </c>
      <c r="H3" s="23" t="s">
        <v>1784</v>
      </c>
      <c r="I3" s="24" t="s">
        <v>1784</v>
      </c>
    </row>
    <row r="4" spans="1:9" x14ac:dyDescent="0.3">
      <c r="A4" s="25">
        <v>1</v>
      </c>
      <c r="B4" s="16">
        <v>58</v>
      </c>
      <c r="C4" s="16">
        <v>97</v>
      </c>
      <c r="D4" s="16">
        <f t="shared" si="0"/>
        <v>77.5</v>
      </c>
      <c r="E4" s="18">
        <f t="shared" si="1"/>
        <v>1.25</v>
      </c>
      <c r="F4" s="30">
        <v>54.634549231351897</v>
      </c>
      <c r="G4" s="17">
        <v>1.90273589798849E-2</v>
      </c>
      <c r="H4" s="17">
        <v>139.83124432127599</v>
      </c>
      <c r="I4" s="18">
        <v>0.13258342844030099</v>
      </c>
    </row>
    <row r="5" spans="1:9" x14ac:dyDescent="0.3">
      <c r="A5" s="25">
        <v>2</v>
      </c>
      <c r="B5" s="16">
        <v>14</v>
      </c>
      <c r="C5" s="16">
        <v>34</v>
      </c>
      <c r="D5" s="16">
        <f t="shared" si="0"/>
        <v>24</v>
      </c>
      <c r="E5" s="18">
        <f t="shared" si="1"/>
        <v>0.38709677419354838</v>
      </c>
      <c r="F5" s="30">
        <v>68.1721178344592</v>
      </c>
      <c r="G5" s="17">
        <v>2.3742034604559599E-2</v>
      </c>
      <c r="H5" s="17">
        <v>106.558127258846</v>
      </c>
      <c r="I5" s="18">
        <v>0.101034943289897</v>
      </c>
    </row>
    <row r="6" spans="1:9" x14ac:dyDescent="0.3">
      <c r="A6" s="25">
        <v>3</v>
      </c>
      <c r="B6" s="16">
        <v>1</v>
      </c>
      <c r="C6" s="16">
        <v>9</v>
      </c>
      <c r="D6" s="16">
        <f t="shared" si="0"/>
        <v>5</v>
      </c>
      <c r="E6" s="18">
        <f t="shared" si="1"/>
        <v>8.0645161290322578E-2</v>
      </c>
      <c r="F6" s="30">
        <v>19.571934509717</v>
      </c>
      <c r="G6" s="17">
        <v>6.8162404391813496E-3</v>
      </c>
      <c r="H6" s="17">
        <v>33.4082443165996</v>
      </c>
      <c r="I6" s="18">
        <v>3.1676608408697703E-2</v>
      </c>
    </row>
    <row r="7" spans="1:9" x14ac:dyDescent="0.3">
      <c r="A7" s="25">
        <v>4</v>
      </c>
      <c r="B7" s="16">
        <v>0</v>
      </c>
      <c r="C7" s="16">
        <v>1</v>
      </c>
      <c r="D7" s="16">
        <f t="shared" si="0"/>
        <v>0.5</v>
      </c>
      <c r="E7" s="18">
        <f t="shared" si="1"/>
        <v>8.0645161290322578E-3</v>
      </c>
      <c r="F7" s="30">
        <v>55.537754664066803</v>
      </c>
      <c r="G7" s="17">
        <v>1.9341914773657001E-2</v>
      </c>
      <c r="H7" s="17">
        <v>0</v>
      </c>
      <c r="I7" s="18">
        <v>0</v>
      </c>
    </row>
    <row r="8" spans="1:9" x14ac:dyDescent="0.3">
      <c r="A8" s="25">
        <v>5</v>
      </c>
      <c r="B8" s="16">
        <v>0</v>
      </c>
      <c r="C8" s="16">
        <v>0</v>
      </c>
      <c r="D8" s="16">
        <f t="shared" si="0"/>
        <v>0</v>
      </c>
      <c r="E8" s="18">
        <f t="shared" si="1"/>
        <v>0</v>
      </c>
      <c r="F8" s="30">
        <v>476.79612814682702</v>
      </c>
      <c r="G8" s="17">
        <v>0.16605190704608</v>
      </c>
      <c r="H8" s="17">
        <v>102.667560247358</v>
      </c>
      <c r="I8" s="18">
        <v>9.7346034452222396E-2</v>
      </c>
    </row>
    <row r="9" spans="1:9" x14ac:dyDescent="0.3">
      <c r="A9" s="25">
        <v>6</v>
      </c>
      <c r="B9" s="16">
        <v>0</v>
      </c>
      <c r="C9" s="16">
        <v>1</v>
      </c>
      <c r="D9" s="16">
        <f t="shared" si="0"/>
        <v>0.5</v>
      </c>
      <c r="E9" s="18">
        <f t="shared" si="1"/>
        <v>8.0645161290322578E-3</v>
      </c>
      <c r="F9" s="30">
        <v>181.40990013845399</v>
      </c>
      <c r="G9" s="17">
        <v>6.3178910433083393E-2</v>
      </c>
      <c r="H9" s="17">
        <v>163.168170680439</v>
      </c>
      <c r="I9" s="18">
        <v>0.15471074140940999</v>
      </c>
    </row>
    <row r="10" spans="1:9" x14ac:dyDescent="0.3">
      <c r="A10" s="25">
        <v>7</v>
      </c>
      <c r="B10" s="16">
        <v>0</v>
      </c>
      <c r="C10" s="16">
        <v>1</v>
      </c>
      <c r="D10" s="16">
        <f t="shared" si="0"/>
        <v>0.5</v>
      </c>
      <c r="E10" s="18">
        <f t="shared" si="1"/>
        <v>8.0645161290322578E-3</v>
      </c>
      <c r="F10" s="30">
        <v>14.9986038032088</v>
      </c>
      <c r="G10" s="17">
        <v>5.2235045914308699E-3</v>
      </c>
      <c r="H10" s="17">
        <v>4.33098655276636</v>
      </c>
      <c r="I10" s="18">
        <v>4.10650029241882E-3</v>
      </c>
    </row>
    <row r="11" spans="1:9" x14ac:dyDescent="0.3">
      <c r="A11" s="25">
        <v>8</v>
      </c>
      <c r="B11" s="16">
        <v>0</v>
      </c>
      <c r="C11" s="16">
        <v>2</v>
      </c>
      <c r="D11" s="16">
        <f t="shared" si="0"/>
        <v>1</v>
      </c>
      <c r="E11" s="18">
        <f t="shared" si="1"/>
        <v>1.6129032258064516E-2</v>
      </c>
      <c r="F11" s="30">
        <v>0</v>
      </c>
      <c r="G11" s="17">
        <v>0</v>
      </c>
      <c r="H11" s="17">
        <v>19.402847474716999</v>
      </c>
      <c r="I11" s="18">
        <v>1.83971475916474E-2</v>
      </c>
    </row>
    <row r="12" spans="1:9" x14ac:dyDescent="0.3">
      <c r="A12" s="25">
        <v>9</v>
      </c>
      <c r="B12" s="16">
        <v>1</v>
      </c>
      <c r="C12" s="16">
        <v>2</v>
      </c>
      <c r="D12" s="16">
        <f t="shared" si="0"/>
        <v>1.5</v>
      </c>
      <c r="E12" s="18">
        <f t="shared" si="1"/>
        <v>2.4193548387096774E-2</v>
      </c>
      <c r="F12" s="30">
        <v>0</v>
      </c>
      <c r="G12" s="17">
        <v>0</v>
      </c>
      <c r="H12" s="17">
        <v>12.671390113453301</v>
      </c>
      <c r="I12" s="18">
        <v>1.20145991155323E-2</v>
      </c>
    </row>
    <row r="13" spans="1:9" x14ac:dyDescent="0.3">
      <c r="A13" s="25">
        <v>10</v>
      </c>
      <c r="B13" s="16">
        <v>0</v>
      </c>
      <c r="C13" s="16">
        <v>2</v>
      </c>
      <c r="D13" s="16">
        <f t="shared" si="0"/>
        <v>1</v>
      </c>
      <c r="E13" s="18">
        <f t="shared" si="1"/>
        <v>1.6129032258064516E-2</v>
      </c>
      <c r="F13" s="30">
        <v>0</v>
      </c>
      <c r="G13" s="17">
        <v>0</v>
      </c>
      <c r="H13" s="17">
        <v>0</v>
      </c>
      <c r="I13" s="18">
        <v>0</v>
      </c>
    </row>
    <row r="14" spans="1:9" x14ac:dyDescent="0.3">
      <c r="A14" s="25">
        <v>11</v>
      </c>
      <c r="B14" s="16">
        <v>0</v>
      </c>
      <c r="C14" s="16">
        <v>0</v>
      </c>
      <c r="D14" s="16">
        <f t="shared" si="0"/>
        <v>0</v>
      </c>
      <c r="E14" s="18">
        <f t="shared" si="1"/>
        <v>0</v>
      </c>
      <c r="F14" s="30">
        <v>18.0200450398033</v>
      </c>
      <c r="G14" s="17">
        <v>6.2757700142106396E-3</v>
      </c>
      <c r="H14" s="17">
        <v>6.8048383246560498</v>
      </c>
      <c r="I14" s="18">
        <v>6.4521259139477E-3</v>
      </c>
    </row>
    <row r="15" spans="1:9" x14ac:dyDescent="0.3">
      <c r="A15" s="25">
        <v>12</v>
      </c>
      <c r="B15" s="16">
        <v>0</v>
      </c>
      <c r="C15" s="16">
        <v>0</v>
      </c>
      <c r="D15" s="16">
        <f t="shared" si="0"/>
        <v>0</v>
      </c>
      <c r="E15" s="18">
        <f t="shared" si="1"/>
        <v>0</v>
      </c>
      <c r="F15" s="30">
        <v>0</v>
      </c>
      <c r="G15" s="17">
        <v>0</v>
      </c>
      <c r="H15" s="17">
        <v>7.5597583255743404</v>
      </c>
      <c r="I15" s="18">
        <v>7.1679164542216298E-3</v>
      </c>
    </row>
    <row r="16" spans="1:9" x14ac:dyDescent="0.3">
      <c r="A16" s="25">
        <v>13</v>
      </c>
      <c r="B16" s="16">
        <v>1</v>
      </c>
      <c r="C16" s="16">
        <v>0</v>
      </c>
      <c r="D16" s="16">
        <f t="shared" si="0"/>
        <v>0.5</v>
      </c>
      <c r="E16" s="18">
        <f t="shared" si="1"/>
        <v>8.0645161290322578E-3</v>
      </c>
      <c r="F16" s="30">
        <v>18.603009643389701</v>
      </c>
      <c r="G16" s="17">
        <v>6.4787967974652399E-3</v>
      </c>
      <c r="H16" s="17">
        <v>0</v>
      </c>
      <c r="I16" s="18">
        <v>0</v>
      </c>
    </row>
    <row r="17" spans="1:9" x14ac:dyDescent="0.3">
      <c r="A17" s="25">
        <v>14</v>
      </c>
      <c r="B17" s="16">
        <v>1</v>
      </c>
      <c r="C17" s="16">
        <v>3</v>
      </c>
      <c r="D17" s="16">
        <f t="shared" si="0"/>
        <v>2</v>
      </c>
      <c r="E17" s="18">
        <f t="shared" si="1"/>
        <v>3.2258064516129031E-2</v>
      </c>
      <c r="F17" s="30">
        <v>21.062944232331301</v>
      </c>
      <c r="G17" s="17">
        <v>7.3355085146723396E-3</v>
      </c>
      <c r="H17" s="17">
        <v>0</v>
      </c>
      <c r="I17" s="18">
        <v>0</v>
      </c>
    </row>
    <row r="18" spans="1:9" x14ac:dyDescent="0.3">
      <c r="A18" s="25">
        <v>15</v>
      </c>
      <c r="B18" s="16">
        <v>1</v>
      </c>
      <c r="C18" s="16">
        <v>0</v>
      </c>
      <c r="D18" s="16">
        <f t="shared" si="0"/>
        <v>0.5</v>
      </c>
      <c r="E18" s="18">
        <f t="shared" si="1"/>
        <v>8.0645161290322578E-3</v>
      </c>
      <c r="F18" s="30">
        <v>4.7320839397159702</v>
      </c>
      <c r="G18" s="17">
        <v>1.6480242101504399E-3</v>
      </c>
      <c r="H18" s="17">
        <v>0</v>
      </c>
      <c r="I18" s="18">
        <v>0</v>
      </c>
    </row>
    <row r="19" spans="1:9" x14ac:dyDescent="0.3">
      <c r="A19" s="25">
        <v>16</v>
      </c>
      <c r="B19" s="16">
        <v>0</v>
      </c>
      <c r="C19" s="16">
        <v>6</v>
      </c>
      <c r="D19" s="16">
        <f t="shared" si="0"/>
        <v>3</v>
      </c>
      <c r="E19" s="18">
        <f t="shared" si="1"/>
        <v>4.8387096774193547E-2</v>
      </c>
      <c r="F19" s="30">
        <v>15.860036021629799</v>
      </c>
      <c r="G19" s="17">
        <v>5.52351219261613E-3</v>
      </c>
      <c r="H19" s="17">
        <v>4.3062518475618203</v>
      </c>
      <c r="I19" s="18">
        <v>4.0830476511053799E-3</v>
      </c>
    </row>
    <row r="20" spans="1:9" x14ac:dyDescent="0.3">
      <c r="A20" s="25">
        <v>17</v>
      </c>
      <c r="B20" s="16">
        <v>1</v>
      </c>
      <c r="C20" s="16">
        <v>5</v>
      </c>
      <c r="D20" s="16">
        <f t="shared" si="0"/>
        <v>3</v>
      </c>
      <c r="E20" s="18">
        <f t="shared" si="1"/>
        <v>4.8387096774193547E-2</v>
      </c>
      <c r="F20" s="30">
        <v>30.579527677560801</v>
      </c>
      <c r="G20" s="17">
        <v>1.06498114973443E-2</v>
      </c>
      <c r="H20" s="17">
        <v>10.1452432732997</v>
      </c>
      <c r="I20" s="18">
        <v>9.6193890146934104E-3</v>
      </c>
    </row>
    <row r="21" spans="1:9" x14ac:dyDescent="0.3">
      <c r="A21" s="25">
        <v>18</v>
      </c>
      <c r="B21" s="16">
        <v>1</v>
      </c>
      <c r="C21" s="16">
        <v>1</v>
      </c>
      <c r="D21" s="16">
        <f t="shared" si="0"/>
        <v>1</v>
      </c>
      <c r="E21" s="18">
        <f t="shared" si="1"/>
        <v>1.6129032258064516E-2</v>
      </c>
      <c r="F21" s="30">
        <v>59.569062420527501</v>
      </c>
      <c r="G21" s="17">
        <v>2.0745882426355399E-2</v>
      </c>
      <c r="H21" s="17">
        <v>42.136892581241902</v>
      </c>
      <c r="I21" s="18">
        <v>3.9952828206304698E-2</v>
      </c>
    </row>
    <row r="22" spans="1:9" x14ac:dyDescent="0.3">
      <c r="A22" s="25">
        <v>19</v>
      </c>
      <c r="B22" s="16">
        <v>1</v>
      </c>
      <c r="C22" s="16">
        <v>3</v>
      </c>
      <c r="D22" s="16">
        <f t="shared" si="0"/>
        <v>2</v>
      </c>
      <c r="E22" s="18">
        <f t="shared" si="1"/>
        <v>3.2258064516129031E-2</v>
      </c>
      <c r="F22" s="30">
        <v>346.10112441657401</v>
      </c>
      <c r="G22" s="17">
        <v>0.12053527356343501</v>
      </c>
      <c r="H22" s="17">
        <v>273.463563208388</v>
      </c>
      <c r="I22" s="18">
        <v>0.25928923782131102</v>
      </c>
    </row>
    <row r="23" spans="1:9" x14ac:dyDescent="0.3">
      <c r="A23" s="25">
        <v>20</v>
      </c>
      <c r="B23" s="16">
        <v>0</v>
      </c>
      <c r="C23" s="16">
        <v>1</v>
      </c>
      <c r="D23" s="16">
        <f t="shared" si="0"/>
        <v>0.5</v>
      </c>
      <c r="E23" s="18">
        <f t="shared" si="1"/>
        <v>8.0645161290322578E-3</v>
      </c>
      <c r="F23" s="30">
        <v>1549.7115771615499</v>
      </c>
      <c r="G23" s="17">
        <v>0.53971193885161095</v>
      </c>
      <c r="H23" s="17">
        <v>894.01214374634696</v>
      </c>
      <c r="I23" s="18">
        <v>0.84767317676739895</v>
      </c>
    </row>
    <row r="24" spans="1:9" x14ac:dyDescent="0.3">
      <c r="A24" s="25">
        <v>21</v>
      </c>
      <c r="B24" s="16">
        <v>0</v>
      </c>
      <c r="C24" s="16">
        <v>0</v>
      </c>
      <c r="D24" s="16">
        <f t="shared" si="0"/>
        <v>0</v>
      </c>
      <c r="E24" s="18">
        <f t="shared" si="1"/>
        <v>0</v>
      </c>
      <c r="F24" s="30">
        <v>850.62807238207404</v>
      </c>
      <c r="G24" s="17">
        <v>0.29624488385626602</v>
      </c>
      <c r="H24" s="17">
        <v>581.65878648770195</v>
      </c>
      <c r="I24" s="18">
        <v>0.55150990373637798</v>
      </c>
    </row>
    <row r="25" spans="1:9" x14ac:dyDescent="0.3">
      <c r="A25" s="25">
        <v>22</v>
      </c>
      <c r="B25" s="16">
        <v>0</v>
      </c>
      <c r="C25" s="16">
        <v>0</v>
      </c>
      <c r="D25" s="16">
        <f t="shared" si="0"/>
        <v>0</v>
      </c>
      <c r="E25" s="18">
        <f t="shared" si="1"/>
        <v>0</v>
      </c>
      <c r="F25" s="30">
        <v>144.125499116105</v>
      </c>
      <c r="G25" s="17">
        <v>5.0194019140246897E-2</v>
      </c>
      <c r="H25" s="17">
        <v>170.51222345775199</v>
      </c>
      <c r="I25" s="18">
        <v>0.161674132893115</v>
      </c>
    </row>
    <row r="26" spans="1:9" x14ac:dyDescent="0.3">
      <c r="A26" s="25">
        <v>23</v>
      </c>
      <c r="B26" s="16">
        <v>2</v>
      </c>
      <c r="C26" s="16">
        <v>1</v>
      </c>
      <c r="D26" s="16">
        <f t="shared" si="0"/>
        <v>1.5</v>
      </c>
      <c r="E26" s="18">
        <f t="shared" si="1"/>
        <v>2.4193548387096774E-2</v>
      </c>
      <c r="F26" s="30">
        <v>31.043156827921798</v>
      </c>
      <c r="G26" s="17">
        <v>1.08112777929681E-2</v>
      </c>
      <c r="H26" s="17">
        <v>0</v>
      </c>
      <c r="I26" s="18">
        <v>0</v>
      </c>
    </row>
    <row r="27" spans="1:9" x14ac:dyDescent="0.3">
      <c r="A27" s="25">
        <v>24</v>
      </c>
      <c r="B27" s="16">
        <v>0</v>
      </c>
      <c r="C27" s="16">
        <v>1</v>
      </c>
      <c r="D27" s="16">
        <f t="shared" si="0"/>
        <v>0.5</v>
      </c>
      <c r="E27" s="18">
        <f t="shared" si="1"/>
        <v>8.0645161290322578E-3</v>
      </c>
      <c r="F27" s="30">
        <v>2.3629371963929899</v>
      </c>
      <c r="G27" s="17">
        <v>8.22930817865924E-4</v>
      </c>
      <c r="H27" s="17">
        <v>0</v>
      </c>
      <c r="I27" s="18">
        <v>0</v>
      </c>
    </row>
    <row r="28" spans="1:9" x14ac:dyDescent="0.3">
      <c r="A28" s="25">
        <v>25</v>
      </c>
      <c r="B28" s="16">
        <v>1</v>
      </c>
      <c r="C28" s="16">
        <v>1</v>
      </c>
      <c r="D28" s="16">
        <f t="shared" si="0"/>
        <v>1</v>
      </c>
      <c r="E28" s="18">
        <f t="shared" si="1"/>
        <v>1.6129032258064516E-2</v>
      </c>
      <c r="F28" s="30">
        <v>0</v>
      </c>
      <c r="G28" s="17">
        <v>0</v>
      </c>
      <c r="H28" s="17">
        <v>6.2965816932366501</v>
      </c>
      <c r="I28" s="18">
        <v>5.9702135413003104E-3</v>
      </c>
    </row>
    <row r="29" spans="1:9" x14ac:dyDescent="0.3">
      <c r="A29" s="25">
        <v>26</v>
      </c>
      <c r="B29" s="16">
        <v>0</v>
      </c>
      <c r="C29" s="16">
        <v>0</v>
      </c>
      <c r="D29" s="16">
        <f t="shared" si="0"/>
        <v>0</v>
      </c>
      <c r="E29" s="18">
        <f t="shared" si="1"/>
        <v>0</v>
      </c>
      <c r="F29" s="30">
        <v>3.0132831587519999</v>
      </c>
      <c r="G29" s="17">
        <v>1.0494242411853601E-3</v>
      </c>
      <c r="H29" s="17">
        <v>0</v>
      </c>
      <c r="I29" s="18">
        <v>0</v>
      </c>
    </row>
    <row r="30" spans="1:9" x14ac:dyDescent="0.3">
      <c r="A30" s="25">
        <v>27</v>
      </c>
      <c r="B30" s="16">
        <v>1</v>
      </c>
      <c r="C30" s="16">
        <v>1</v>
      </c>
      <c r="D30" s="16">
        <f t="shared" si="0"/>
        <v>1</v>
      </c>
      <c r="E30" s="18">
        <f t="shared" si="1"/>
        <v>1.6129032258064516E-2</v>
      </c>
      <c r="F30" s="30">
        <v>1.44882130718144</v>
      </c>
      <c r="G30" s="17">
        <v>5.04575282441027E-4</v>
      </c>
      <c r="H30" s="17">
        <v>0</v>
      </c>
      <c r="I30" s="18">
        <v>0</v>
      </c>
    </row>
    <row r="31" spans="1:9" x14ac:dyDescent="0.3">
      <c r="A31" s="25">
        <v>28</v>
      </c>
      <c r="B31" s="16">
        <v>4</v>
      </c>
      <c r="C31" s="16">
        <v>6</v>
      </c>
      <c r="D31" s="16">
        <f t="shared" si="0"/>
        <v>5</v>
      </c>
      <c r="E31" s="18">
        <f t="shared" si="1"/>
        <v>8.0645161290322578E-2</v>
      </c>
      <c r="F31" s="30">
        <v>5.11571571609944</v>
      </c>
      <c r="G31" s="17">
        <v>1.7816301358519501E-3</v>
      </c>
      <c r="H31" s="17">
        <v>0</v>
      </c>
      <c r="I31" s="18">
        <v>0</v>
      </c>
    </row>
    <row r="32" spans="1:9" x14ac:dyDescent="0.3">
      <c r="A32" s="25">
        <v>29</v>
      </c>
      <c r="B32" s="16">
        <v>6</v>
      </c>
      <c r="C32" s="16">
        <v>2</v>
      </c>
      <c r="D32" s="16">
        <f t="shared" si="0"/>
        <v>4</v>
      </c>
      <c r="E32" s="18">
        <f t="shared" si="1"/>
        <v>6.4516129032258063E-2</v>
      </c>
      <c r="F32" s="30">
        <v>1253.4453234509101</v>
      </c>
      <c r="G32" s="17">
        <v>0.43653245915814098</v>
      </c>
      <c r="H32" s="17">
        <v>454.90905459213701</v>
      </c>
      <c r="I32" s="18">
        <v>0.43132993902125299</v>
      </c>
    </row>
    <row r="33" spans="1:9" x14ac:dyDescent="0.3">
      <c r="A33" s="25">
        <v>30</v>
      </c>
      <c r="B33" s="16">
        <v>1</v>
      </c>
      <c r="C33" s="16">
        <v>4</v>
      </c>
      <c r="D33" s="16">
        <f t="shared" si="0"/>
        <v>2.5</v>
      </c>
      <c r="E33" s="18">
        <f t="shared" si="1"/>
        <v>4.0322580645161289E-2</v>
      </c>
      <c r="F33" s="30">
        <v>780.647166319353</v>
      </c>
      <c r="G33" s="17">
        <v>0.27187290970938499</v>
      </c>
      <c r="H33" s="17">
        <v>319.15440364921898</v>
      </c>
      <c r="I33" s="18">
        <v>0.30261180355666101</v>
      </c>
    </row>
    <row r="34" spans="1:9" x14ac:dyDescent="0.3">
      <c r="A34" s="25">
        <v>31</v>
      </c>
      <c r="B34" s="16">
        <v>2</v>
      </c>
      <c r="C34" s="16">
        <v>1</v>
      </c>
      <c r="D34" s="16">
        <f t="shared" si="0"/>
        <v>1.5</v>
      </c>
      <c r="E34" s="18">
        <f t="shared" si="1"/>
        <v>2.4193548387096774E-2</v>
      </c>
      <c r="F34" s="30">
        <v>139.35296056236101</v>
      </c>
      <c r="G34" s="17">
        <v>4.85319059612234E-2</v>
      </c>
      <c r="H34" s="17">
        <v>84.077796219842398</v>
      </c>
      <c r="I34" s="18">
        <v>7.9719826084931805E-2</v>
      </c>
    </row>
    <row r="35" spans="1:9" x14ac:dyDescent="0.3">
      <c r="A35" s="25">
        <v>32</v>
      </c>
      <c r="B35" s="16">
        <v>3</v>
      </c>
      <c r="C35" s="16">
        <v>5</v>
      </c>
      <c r="D35" s="16">
        <f t="shared" si="0"/>
        <v>4</v>
      </c>
      <c r="E35" s="18">
        <f t="shared" si="1"/>
        <v>6.4516129032258063E-2</v>
      </c>
      <c r="F35" s="30">
        <v>16.805624073795499</v>
      </c>
      <c r="G35" s="17">
        <v>5.8528284141055502E-3</v>
      </c>
      <c r="H35" s="17">
        <v>6.0702586284907598</v>
      </c>
      <c r="I35" s="18">
        <v>5.7556213877027699E-3</v>
      </c>
    </row>
    <row r="36" spans="1:9" x14ac:dyDescent="0.3">
      <c r="A36" s="25">
        <v>33</v>
      </c>
      <c r="B36" s="16">
        <v>1</v>
      </c>
      <c r="C36" s="16">
        <v>4</v>
      </c>
      <c r="D36" s="16">
        <f t="shared" si="0"/>
        <v>2.5</v>
      </c>
      <c r="E36" s="18">
        <f t="shared" si="1"/>
        <v>4.0322580645161289E-2</v>
      </c>
      <c r="F36" s="30">
        <v>23.628861393619001</v>
      </c>
      <c r="G36" s="17">
        <v>8.2291303643507903E-3</v>
      </c>
      <c r="H36" s="17">
        <v>3.0116011800264202</v>
      </c>
      <c r="I36" s="18">
        <v>2.8555020838215298E-3</v>
      </c>
    </row>
    <row r="37" spans="1:9" x14ac:dyDescent="0.3">
      <c r="A37" s="25">
        <v>34</v>
      </c>
      <c r="B37" s="16">
        <v>0</v>
      </c>
      <c r="C37" s="16">
        <v>1</v>
      </c>
      <c r="D37" s="16">
        <f t="shared" si="0"/>
        <v>0.5</v>
      </c>
      <c r="E37" s="18">
        <f t="shared" si="1"/>
        <v>8.0645161290322578E-3</v>
      </c>
      <c r="F37" s="30">
        <v>310.88238253255503</v>
      </c>
      <c r="G37" s="17">
        <v>0.10826978123166001</v>
      </c>
      <c r="H37" s="17">
        <v>44.789639449841502</v>
      </c>
      <c r="I37" s="18">
        <v>4.2468076327927103E-2</v>
      </c>
    </row>
    <row r="38" spans="1:9" x14ac:dyDescent="0.3">
      <c r="A38" s="25">
        <v>35</v>
      </c>
      <c r="B38" s="16">
        <v>0</v>
      </c>
      <c r="C38" s="16">
        <v>0</v>
      </c>
      <c r="D38" s="16">
        <f t="shared" si="0"/>
        <v>0</v>
      </c>
      <c r="E38" s="18">
        <f t="shared" si="1"/>
        <v>0</v>
      </c>
      <c r="F38" s="30">
        <v>166.20818067394799</v>
      </c>
      <c r="G38" s="17">
        <v>5.7884667551388998E-2</v>
      </c>
      <c r="H38" s="17">
        <v>37.628635183841403</v>
      </c>
      <c r="I38" s="18">
        <v>3.5678245476672497E-2</v>
      </c>
    </row>
    <row r="39" spans="1:9" x14ac:dyDescent="0.3">
      <c r="A39" s="25">
        <v>36</v>
      </c>
      <c r="B39" s="16">
        <v>0</v>
      </c>
      <c r="C39" s="16">
        <v>0</v>
      </c>
      <c r="D39" s="16">
        <f t="shared" si="0"/>
        <v>0</v>
      </c>
      <c r="E39" s="18">
        <f t="shared" si="1"/>
        <v>0</v>
      </c>
      <c r="F39" s="30">
        <v>41.5014383701646</v>
      </c>
      <c r="G39" s="17">
        <v>1.44535422577907E-2</v>
      </c>
      <c r="H39" s="17">
        <v>14.3772604293763</v>
      </c>
      <c r="I39" s="18">
        <v>1.36320497508135E-2</v>
      </c>
    </row>
    <row r="40" spans="1:9" x14ac:dyDescent="0.3">
      <c r="A40" s="25">
        <v>37</v>
      </c>
      <c r="B40" s="16">
        <v>0</v>
      </c>
      <c r="C40" s="16">
        <v>0</v>
      </c>
      <c r="D40" s="16">
        <f t="shared" si="0"/>
        <v>0</v>
      </c>
      <c r="E40" s="18">
        <f t="shared" si="1"/>
        <v>0</v>
      </c>
      <c r="F40" s="30">
        <v>18.007300393285099</v>
      </c>
      <c r="G40" s="17">
        <v>6.27133148643318E-3</v>
      </c>
      <c r="H40" s="17">
        <v>4.6983524392378504</v>
      </c>
      <c r="I40" s="18">
        <v>4.4548246526633197E-3</v>
      </c>
    </row>
    <row r="41" spans="1:9" x14ac:dyDescent="0.3">
      <c r="A41" s="25">
        <v>38</v>
      </c>
      <c r="B41" s="16">
        <v>1</v>
      </c>
      <c r="C41" s="16">
        <v>0</v>
      </c>
      <c r="D41" s="16">
        <f t="shared" si="0"/>
        <v>0.5</v>
      </c>
      <c r="E41" s="18">
        <f t="shared" si="1"/>
        <v>8.0645161290322578E-3</v>
      </c>
      <c r="F41" s="30">
        <v>0</v>
      </c>
      <c r="G41" s="17">
        <v>0</v>
      </c>
      <c r="H41" s="17">
        <v>28.5543031611336</v>
      </c>
      <c r="I41" s="18">
        <v>2.70742596063046E-2</v>
      </c>
    </row>
    <row r="42" spans="1:9" x14ac:dyDescent="0.3">
      <c r="A42" s="25">
        <v>39</v>
      </c>
      <c r="B42" s="16">
        <v>1</v>
      </c>
      <c r="C42" s="16">
        <v>3</v>
      </c>
      <c r="D42" s="16">
        <f t="shared" si="0"/>
        <v>2</v>
      </c>
      <c r="E42" s="18">
        <f t="shared" si="1"/>
        <v>3.2258064516129031E-2</v>
      </c>
      <c r="F42" s="30">
        <v>3.5002117978652398</v>
      </c>
      <c r="G42" s="17">
        <v>1.2190049578626799E-3</v>
      </c>
      <c r="H42" s="17">
        <v>26.5458249025478</v>
      </c>
      <c r="I42" s="18">
        <v>2.5169885982486501E-2</v>
      </c>
    </row>
    <row r="43" spans="1:9" x14ac:dyDescent="0.3">
      <c r="A43" s="25">
        <v>40</v>
      </c>
      <c r="B43" s="16">
        <v>4</v>
      </c>
      <c r="C43" s="16">
        <v>6</v>
      </c>
      <c r="D43" s="16">
        <f t="shared" si="0"/>
        <v>5</v>
      </c>
      <c r="E43" s="18">
        <f t="shared" si="1"/>
        <v>8.0645161290322578E-2</v>
      </c>
      <c r="F43" s="30">
        <v>10.3682563697005</v>
      </c>
      <c r="G43" s="17">
        <v>3.61091175304438E-3</v>
      </c>
      <c r="H43" s="17">
        <v>2.4205368456924301</v>
      </c>
      <c r="I43" s="18">
        <v>2.2950741461659498E-3</v>
      </c>
    </row>
    <row r="44" spans="1:9" x14ac:dyDescent="0.3">
      <c r="A44" s="25">
        <v>41</v>
      </c>
      <c r="B44" s="16">
        <v>5</v>
      </c>
      <c r="C44" s="16">
        <v>6</v>
      </c>
      <c r="D44" s="16">
        <f t="shared" si="0"/>
        <v>5.5</v>
      </c>
      <c r="E44" s="18">
        <f t="shared" si="1"/>
        <v>8.8709677419354843E-2</v>
      </c>
      <c r="F44" s="30">
        <v>10.8629019041598</v>
      </c>
      <c r="G44" s="17">
        <v>3.7831800024281399E-3</v>
      </c>
      <c r="H44" s="17">
        <v>0</v>
      </c>
      <c r="I44" s="18">
        <v>0</v>
      </c>
    </row>
    <row r="45" spans="1:9" x14ac:dyDescent="0.3">
      <c r="A45" s="25">
        <v>42</v>
      </c>
      <c r="B45" s="16">
        <v>5</v>
      </c>
      <c r="C45" s="16">
        <v>7</v>
      </c>
      <c r="D45" s="16">
        <f t="shared" si="0"/>
        <v>6</v>
      </c>
      <c r="E45" s="18">
        <f t="shared" si="1"/>
        <v>9.6774193548387094E-2</v>
      </c>
      <c r="F45" s="30">
        <v>0</v>
      </c>
      <c r="G45" s="17">
        <v>0</v>
      </c>
      <c r="H45" s="17">
        <v>0</v>
      </c>
      <c r="I45" s="18">
        <v>0</v>
      </c>
    </row>
    <row r="46" spans="1:9" x14ac:dyDescent="0.3">
      <c r="A46" s="25">
        <v>43</v>
      </c>
      <c r="B46" s="16">
        <v>1</v>
      </c>
      <c r="C46" s="16">
        <v>3</v>
      </c>
      <c r="D46" s="16">
        <f t="shared" si="0"/>
        <v>2</v>
      </c>
      <c r="E46" s="18">
        <f t="shared" si="1"/>
        <v>3.2258064516129031E-2</v>
      </c>
      <c r="F46" s="30">
        <v>0</v>
      </c>
      <c r="G46" s="17">
        <v>0</v>
      </c>
      <c r="H46" s="17">
        <v>0</v>
      </c>
      <c r="I46" s="18">
        <v>0</v>
      </c>
    </row>
    <row r="47" spans="1:9" x14ac:dyDescent="0.3">
      <c r="A47" s="25">
        <v>44</v>
      </c>
      <c r="B47" s="16">
        <v>1</v>
      </c>
      <c r="C47" s="16">
        <v>0</v>
      </c>
      <c r="D47" s="16">
        <f t="shared" si="0"/>
        <v>0.5</v>
      </c>
      <c r="E47" s="18">
        <f t="shared" si="1"/>
        <v>8.0645161290322578E-3</v>
      </c>
      <c r="F47" s="30">
        <v>23.220233821241901</v>
      </c>
      <c r="G47" s="17">
        <v>8.0868192513630002E-3</v>
      </c>
      <c r="H47" s="17">
        <v>6.0260289987957902</v>
      </c>
      <c r="I47" s="18">
        <v>5.7136842943723998E-3</v>
      </c>
    </row>
    <row r="48" spans="1:9" x14ac:dyDescent="0.3">
      <c r="A48" s="25">
        <v>45</v>
      </c>
      <c r="B48" s="16">
        <v>0</v>
      </c>
      <c r="C48" s="16">
        <v>0</v>
      </c>
      <c r="D48" s="16">
        <f t="shared" si="0"/>
        <v>0</v>
      </c>
      <c r="E48" s="18">
        <f t="shared" si="1"/>
        <v>0</v>
      </c>
      <c r="F48" s="30">
        <v>16.537244147153501</v>
      </c>
      <c r="G48" s="17">
        <v>5.7593607955554503E-3</v>
      </c>
      <c r="H48" s="17">
        <v>8.0568217263854596</v>
      </c>
      <c r="I48" s="18">
        <v>7.63921577041964E-3</v>
      </c>
    </row>
    <row r="49" spans="1:9" x14ac:dyDescent="0.3">
      <c r="A49" s="25">
        <v>46</v>
      </c>
      <c r="B49" s="16">
        <v>0</v>
      </c>
      <c r="C49" s="16">
        <v>1</v>
      </c>
      <c r="D49" s="16">
        <f t="shared" si="0"/>
        <v>0.5</v>
      </c>
      <c r="E49" s="18">
        <f t="shared" si="1"/>
        <v>8.0645161290322578E-3</v>
      </c>
      <c r="F49" s="30">
        <v>394.444521605479</v>
      </c>
      <c r="G49" s="17">
        <v>0.13737163783406101</v>
      </c>
      <c r="H49" s="17">
        <v>193.24074836935901</v>
      </c>
      <c r="I49" s="18">
        <v>0.183224579438867</v>
      </c>
    </row>
    <row r="50" spans="1:9" x14ac:dyDescent="0.3">
      <c r="A50" s="25">
        <v>47</v>
      </c>
      <c r="B50" s="16">
        <v>0</v>
      </c>
      <c r="C50" s="16">
        <v>0</v>
      </c>
      <c r="D50" s="16">
        <f t="shared" si="0"/>
        <v>0</v>
      </c>
      <c r="E50" s="18">
        <f t="shared" si="1"/>
        <v>0</v>
      </c>
      <c r="F50" s="30">
        <v>197.6443239676</v>
      </c>
      <c r="G50" s="17">
        <v>6.8832809190822103E-2</v>
      </c>
      <c r="H50" s="17">
        <v>144.50954650179801</v>
      </c>
      <c r="I50" s="18">
        <v>0.137019242091135</v>
      </c>
    </row>
    <row r="51" spans="1:9" x14ac:dyDescent="0.3">
      <c r="A51" s="25">
        <v>48</v>
      </c>
      <c r="B51" s="16">
        <v>1</v>
      </c>
      <c r="C51" s="16">
        <v>4</v>
      </c>
      <c r="D51" s="16">
        <f t="shared" si="0"/>
        <v>2.5</v>
      </c>
      <c r="E51" s="18">
        <f t="shared" si="1"/>
        <v>4.0322580645161289E-2</v>
      </c>
      <c r="F51" s="30">
        <v>8.6792059048221599</v>
      </c>
      <c r="G51" s="17">
        <v>3.0226728093259701E-3</v>
      </c>
      <c r="H51" s="17">
        <v>22.5919522632148</v>
      </c>
      <c r="I51" s="18">
        <v>2.1420952811766501E-2</v>
      </c>
    </row>
    <row r="52" spans="1:9" x14ac:dyDescent="0.3">
      <c r="A52" s="25">
        <v>49</v>
      </c>
      <c r="B52" s="16">
        <v>1</v>
      </c>
      <c r="C52" s="16">
        <v>3</v>
      </c>
      <c r="D52" s="16">
        <f t="shared" si="0"/>
        <v>2</v>
      </c>
      <c r="E52" s="18">
        <f t="shared" si="1"/>
        <v>3.2258064516129031E-2</v>
      </c>
      <c r="F52" s="30">
        <v>41.356388096729802</v>
      </c>
      <c r="G52" s="17">
        <v>1.4403026171145901E-2</v>
      </c>
      <c r="H52" s="17">
        <v>0</v>
      </c>
      <c r="I52" s="18">
        <v>0</v>
      </c>
    </row>
    <row r="53" spans="1:9" x14ac:dyDescent="0.3">
      <c r="A53" s="25">
        <v>50</v>
      </c>
      <c r="B53" s="16">
        <v>1</v>
      </c>
      <c r="C53" s="16">
        <v>2</v>
      </c>
      <c r="D53" s="16">
        <f t="shared" si="0"/>
        <v>1.5</v>
      </c>
      <c r="E53" s="18">
        <f t="shared" si="1"/>
        <v>2.4193548387096774E-2</v>
      </c>
      <c r="F53" s="30">
        <v>11.841300818274901</v>
      </c>
      <c r="G53" s="17">
        <v>4.1239231334012803E-3</v>
      </c>
      <c r="H53" s="17">
        <v>2.6140360402753302</v>
      </c>
      <c r="I53" s="18">
        <v>2.4785437758811399E-3</v>
      </c>
    </row>
    <row r="54" spans="1:9" x14ac:dyDescent="0.3">
      <c r="A54" s="25">
        <v>51</v>
      </c>
      <c r="B54" s="16">
        <v>2</v>
      </c>
      <c r="C54" s="16">
        <v>0</v>
      </c>
      <c r="D54" s="16">
        <f t="shared" si="0"/>
        <v>1</v>
      </c>
      <c r="E54" s="18">
        <f t="shared" si="1"/>
        <v>1.6129032258064516E-2</v>
      </c>
      <c r="F54" s="30">
        <v>10.496940245132601</v>
      </c>
      <c r="G54" s="17">
        <v>3.6557279788066201E-3</v>
      </c>
      <c r="H54" s="17">
        <v>3.2112094982989099</v>
      </c>
      <c r="I54" s="18">
        <v>3.0447641855086498E-3</v>
      </c>
    </row>
    <row r="55" spans="1:9" x14ac:dyDescent="0.3">
      <c r="A55" s="25">
        <v>52</v>
      </c>
      <c r="B55" s="16">
        <v>16</v>
      </c>
      <c r="C55" s="16">
        <v>5</v>
      </c>
      <c r="D55" s="16">
        <f t="shared" si="0"/>
        <v>10.5</v>
      </c>
      <c r="E55" s="18">
        <f t="shared" si="1"/>
        <v>0.16935483870967741</v>
      </c>
      <c r="F55" s="30">
        <v>0</v>
      </c>
      <c r="G55" s="17">
        <v>0</v>
      </c>
      <c r="H55" s="17">
        <v>0</v>
      </c>
      <c r="I55" s="18">
        <v>0</v>
      </c>
    </row>
    <row r="56" spans="1:9" x14ac:dyDescent="0.3">
      <c r="A56" s="25">
        <v>53</v>
      </c>
      <c r="B56" s="16">
        <v>2</v>
      </c>
      <c r="C56" s="16">
        <v>1</v>
      </c>
      <c r="D56" s="16">
        <f t="shared" si="0"/>
        <v>1.5</v>
      </c>
      <c r="E56" s="18">
        <f t="shared" si="1"/>
        <v>2.4193548387096774E-2</v>
      </c>
      <c r="F56" s="30">
        <v>7.7738143920836604</v>
      </c>
      <c r="G56" s="17">
        <v>2.7073556780860398E-3</v>
      </c>
      <c r="H56" s="17">
        <v>13.3996326003479</v>
      </c>
      <c r="I56" s="18">
        <v>1.2705094906491099E-2</v>
      </c>
    </row>
    <row r="57" spans="1:9" x14ac:dyDescent="0.3">
      <c r="A57" s="25">
        <v>54</v>
      </c>
      <c r="B57" s="16">
        <v>0</v>
      </c>
      <c r="C57" s="16">
        <v>0</v>
      </c>
      <c r="D57" s="16">
        <f t="shared" si="0"/>
        <v>0</v>
      </c>
      <c r="E57" s="18">
        <f t="shared" si="1"/>
        <v>0</v>
      </c>
      <c r="F57" s="30">
        <v>54.025926253420799</v>
      </c>
      <c r="G57" s="17">
        <v>1.8815396255795099E-2</v>
      </c>
      <c r="H57" s="17">
        <v>11.432863373934399</v>
      </c>
      <c r="I57" s="18">
        <v>1.08402684275844E-2</v>
      </c>
    </row>
    <row r="58" spans="1:9" x14ac:dyDescent="0.3">
      <c r="A58" s="25">
        <v>55</v>
      </c>
      <c r="B58" s="16">
        <v>0</v>
      </c>
      <c r="C58" s="16">
        <v>0</v>
      </c>
      <c r="D58" s="16">
        <f t="shared" si="0"/>
        <v>0</v>
      </c>
      <c r="E58" s="18">
        <f t="shared" si="1"/>
        <v>0</v>
      </c>
      <c r="F58" s="30">
        <v>49.1752285378005</v>
      </c>
      <c r="G58" s="17">
        <v>1.7126062893727999E-2</v>
      </c>
      <c r="H58" s="17">
        <v>6.4018148152524104</v>
      </c>
      <c r="I58" s="18">
        <v>6.06999215780371E-3</v>
      </c>
    </row>
    <row r="59" spans="1:9" x14ac:dyDescent="0.3">
      <c r="A59" s="25">
        <v>56</v>
      </c>
      <c r="B59" s="16">
        <v>1</v>
      </c>
      <c r="C59" s="16">
        <v>2</v>
      </c>
      <c r="D59" s="16">
        <f t="shared" si="0"/>
        <v>1.5</v>
      </c>
      <c r="E59" s="18">
        <f t="shared" si="1"/>
        <v>2.4193548387096774E-2</v>
      </c>
      <c r="F59" s="30">
        <v>0</v>
      </c>
      <c r="G59" s="17">
        <v>0</v>
      </c>
      <c r="H59" s="17">
        <v>0</v>
      </c>
      <c r="I59" s="18">
        <v>0</v>
      </c>
    </row>
    <row r="60" spans="1:9" x14ac:dyDescent="0.3">
      <c r="A60" s="25">
        <v>57</v>
      </c>
      <c r="B60" s="16">
        <v>4</v>
      </c>
      <c r="C60" s="16">
        <v>10</v>
      </c>
      <c r="D60" s="16">
        <f t="shared" si="0"/>
        <v>7</v>
      </c>
      <c r="E60" s="18">
        <f t="shared" si="1"/>
        <v>0.11290322580645161</v>
      </c>
      <c r="F60" s="30">
        <v>3.9825239218955</v>
      </c>
      <c r="G60" s="17">
        <v>1.3869778990397599E-3</v>
      </c>
      <c r="H60" s="17">
        <v>3.90259800726324</v>
      </c>
      <c r="I60" s="18">
        <v>3.70031623575076E-3</v>
      </c>
    </row>
    <row r="61" spans="1:9" x14ac:dyDescent="0.3">
      <c r="A61" s="25">
        <v>58</v>
      </c>
      <c r="B61" s="16">
        <v>3</v>
      </c>
      <c r="C61" s="16">
        <v>5</v>
      </c>
      <c r="D61" s="16">
        <f t="shared" si="0"/>
        <v>4</v>
      </c>
      <c r="E61" s="18">
        <f t="shared" si="1"/>
        <v>6.4516129032258063E-2</v>
      </c>
      <c r="F61" s="30">
        <v>5.8716591830206903</v>
      </c>
      <c r="G61" s="17">
        <v>2.0448995856043599E-3</v>
      </c>
      <c r="H61" s="17">
        <v>0</v>
      </c>
      <c r="I61" s="18">
        <v>0</v>
      </c>
    </row>
    <row r="62" spans="1:9" x14ac:dyDescent="0.3">
      <c r="A62" s="25">
        <v>59</v>
      </c>
      <c r="B62" s="16">
        <v>1</v>
      </c>
      <c r="C62" s="16">
        <v>1</v>
      </c>
      <c r="D62" s="16">
        <f t="shared" si="0"/>
        <v>1</v>
      </c>
      <c r="E62" s="18">
        <f t="shared" si="1"/>
        <v>1.6129032258064516E-2</v>
      </c>
      <c r="F62" s="30">
        <v>22.477514877755102</v>
      </c>
      <c r="G62" s="17">
        <v>7.82815545422905E-3</v>
      </c>
      <c r="H62" s="17">
        <v>0</v>
      </c>
      <c r="I62" s="18">
        <v>0</v>
      </c>
    </row>
    <row r="63" spans="1:9" x14ac:dyDescent="0.3">
      <c r="A63" s="25">
        <v>60</v>
      </c>
      <c r="B63" s="16">
        <v>1</v>
      </c>
      <c r="C63" s="16">
        <v>1</v>
      </c>
      <c r="D63" s="16">
        <f t="shared" si="0"/>
        <v>1</v>
      </c>
      <c r="E63" s="18">
        <f t="shared" si="1"/>
        <v>1.6129032258064516E-2</v>
      </c>
      <c r="F63" s="30">
        <v>12.198138049172799</v>
      </c>
      <c r="G63" s="17">
        <v>4.2481974284253104E-3</v>
      </c>
      <c r="H63" s="17">
        <v>0</v>
      </c>
      <c r="I63" s="18">
        <v>0</v>
      </c>
    </row>
    <row r="64" spans="1:9" x14ac:dyDescent="0.3">
      <c r="A64" s="25">
        <v>61</v>
      </c>
      <c r="B64" s="16">
        <v>0</v>
      </c>
      <c r="C64" s="16">
        <v>0</v>
      </c>
      <c r="D64" s="16">
        <f t="shared" si="0"/>
        <v>0</v>
      </c>
      <c r="E64" s="18">
        <f t="shared" si="1"/>
        <v>0</v>
      </c>
      <c r="F64" s="30">
        <v>0</v>
      </c>
      <c r="G64" s="17">
        <v>0</v>
      </c>
      <c r="H64" s="17">
        <v>0</v>
      </c>
      <c r="I64" s="18">
        <v>0</v>
      </c>
    </row>
    <row r="65" spans="1:9" x14ac:dyDescent="0.3">
      <c r="A65" s="25">
        <v>62</v>
      </c>
      <c r="B65" s="16">
        <v>1</v>
      </c>
      <c r="C65" s="16">
        <v>0</v>
      </c>
      <c r="D65" s="16">
        <f t="shared" si="0"/>
        <v>0.5</v>
      </c>
      <c r="E65" s="18">
        <f t="shared" si="1"/>
        <v>8.0645161290322578E-3</v>
      </c>
      <c r="F65" s="30">
        <v>21.979779495175599</v>
      </c>
      <c r="G65" s="17">
        <v>7.6548111156269803E-3</v>
      </c>
      <c r="H65" s="17">
        <v>0</v>
      </c>
      <c r="I65" s="18">
        <v>0</v>
      </c>
    </row>
    <row r="66" spans="1:9" x14ac:dyDescent="0.3">
      <c r="A66" s="25">
        <v>63</v>
      </c>
      <c r="B66" s="16">
        <v>0</v>
      </c>
      <c r="C66" s="16">
        <v>0</v>
      </c>
      <c r="D66" s="16">
        <f t="shared" si="0"/>
        <v>0</v>
      </c>
      <c r="E66" s="18">
        <f t="shared" si="1"/>
        <v>0</v>
      </c>
      <c r="F66" s="30">
        <v>15.0212767680366</v>
      </c>
      <c r="G66" s="17">
        <v>5.2314008154683497E-3</v>
      </c>
      <c r="H66" s="17">
        <v>2.7383128517908499</v>
      </c>
      <c r="I66" s="18">
        <v>2.59637899809012E-3</v>
      </c>
    </row>
    <row r="67" spans="1:9" x14ac:dyDescent="0.3">
      <c r="A67" s="25">
        <v>64</v>
      </c>
      <c r="B67" s="16">
        <v>0</v>
      </c>
      <c r="C67" s="16">
        <v>3</v>
      </c>
      <c r="D67" s="16">
        <f t="shared" ref="D67:D130" si="2">AVERAGE(B67:C67)</f>
        <v>1.5</v>
      </c>
      <c r="E67" s="18">
        <f t="shared" ref="E67:E130" si="3">D67/$D$136</f>
        <v>2.4193548387096774E-2</v>
      </c>
      <c r="F67" s="30">
        <v>4.1840936420725301</v>
      </c>
      <c r="G67" s="17">
        <v>1.45717779048652E-3</v>
      </c>
      <c r="H67" s="17">
        <v>0</v>
      </c>
      <c r="I67" s="18">
        <v>0</v>
      </c>
    </row>
    <row r="68" spans="1:9" x14ac:dyDescent="0.3">
      <c r="A68" s="25">
        <v>65</v>
      </c>
      <c r="B68" s="16">
        <v>0</v>
      </c>
      <c r="C68" s="16">
        <v>1</v>
      </c>
      <c r="D68" s="16">
        <f t="shared" si="2"/>
        <v>0.5</v>
      </c>
      <c r="E68" s="18">
        <f t="shared" si="3"/>
        <v>8.0645161290322578E-3</v>
      </c>
      <c r="F68" s="30">
        <v>2.9386018960074498</v>
      </c>
      <c r="G68" s="17">
        <v>1.0234152923553101E-3</v>
      </c>
      <c r="H68" s="17">
        <v>28.642314707948199</v>
      </c>
      <c r="I68" s="18">
        <v>2.7157709286493401E-2</v>
      </c>
    </row>
    <row r="69" spans="1:9" x14ac:dyDescent="0.3">
      <c r="A69" s="25">
        <v>66</v>
      </c>
      <c r="B69" s="16">
        <v>1</v>
      </c>
      <c r="C69" s="16">
        <v>0</v>
      </c>
      <c r="D69" s="16">
        <f t="shared" si="2"/>
        <v>0.5</v>
      </c>
      <c r="E69" s="18">
        <f t="shared" si="3"/>
        <v>8.0645161290322578E-3</v>
      </c>
      <c r="F69" s="30">
        <v>0</v>
      </c>
      <c r="G69" s="17">
        <v>0</v>
      </c>
      <c r="H69" s="17">
        <v>9.6242134665387695</v>
      </c>
      <c r="I69" s="18">
        <v>9.1253655334945592E-3</v>
      </c>
    </row>
    <row r="70" spans="1:9" x14ac:dyDescent="0.3">
      <c r="A70" s="25">
        <v>67</v>
      </c>
      <c r="B70" s="16">
        <v>0</v>
      </c>
      <c r="C70" s="16">
        <v>1</v>
      </c>
      <c r="D70" s="16">
        <f t="shared" si="2"/>
        <v>0.5</v>
      </c>
      <c r="E70" s="18">
        <f t="shared" si="3"/>
        <v>8.0645161290322578E-3</v>
      </c>
      <c r="F70" s="30">
        <v>0</v>
      </c>
      <c r="G70" s="17">
        <v>0</v>
      </c>
      <c r="H70" s="17">
        <v>0</v>
      </c>
      <c r="I70" s="18">
        <v>0</v>
      </c>
    </row>
    <row r="71" spans="1:9" x14ac:dyDescent="0.3">
      <c r="A71" s="25">
        <v>68</v>
      </c>
      <c r="B71" s="16">
        <v>1</v>
      </c>
      <c r="C71" s="16">
        <v>0</v>
      </c>
      <c r="D71" s="16">
        <f t="shared" si="2"/>
        <v>0.5</v>
      </c>
      <c r="E71" s="18">
        <f t="shared" si="3"/>
        <v>8.0645161290322578E-3</v>
      </c>
      <c r="F71" s="30">
        <v>0</v>
      </c>
      <c r="G71" s="17">
        <v>0</v>
      </c>
      <c r="H71" s="17">
        <v>6.1573694294850103</v>
      </c>
      <c r="I71" s="18">
        <v>5.8382170100621201E-3</v>
      </c>
    </row>
    <row r="72" spans="1:9" x14ac:dyDescent="0.3">
      <c r="A72" s="25">
        <v>69</v>
      </c>
      <c r="B72" s="16">
        <v>0</v>
      </c>
      <c r="C72" s="16">
        <v>0</v>
      </c>
      <c r="D72" s="16">
        <f t="shared" si="2"/>
        <v>0</v>
      </c>
      <c r="E72" s="18">
        <f t="shared" si="3"/>
        <v>0</v>
      </c>
      <c r="F72" s="30">
        <v>10.5592384837667</v>
      </c>
      <c r="G72" s="17">
        <v>3.6774243406689001E-3</v>
      </c>
      <c r="H72" s="17">
        <v>0</v>
      </c>
      <c r="I72" s="18">
        <v>0</v>
      </c>
    </row>
    <row r="73" spans="1:9" x14ac:dyDescent="0.3">
      <c r="A73" s="25">
        <v>70</v>
      </c>
      <c r="B73" s="16">
        <v>1</v>
      </c>
      <c r="C73" s="16">
        <v>2</v>
      </c>
      <c r="D73" s="16">
        <f t="shared" si="2"/>
        <v>1.5</v>
      </c>
      <c r="E73" s="18">
        <f t="shared" si="3"/>
        <v>2.4193548387096774E-2</v>
      </c>
      <c r="F73" s="30">
        <v>0</v>
      </c>
      <c r="G73" s="17">
        <v>0</v>
      </c>
      <c r="H73" s="17">
        <v>0</v>
      </c>
      <c r="I73" s="18">
        <v>0</v>
      </c>
    </row>
    <row r="74" spans="1:9" x14ac:dyDescent="0.3">
      <c r="A74" s="25">
        <v>71</v>
      </c>
      <c r="B74" s="16">
        <v>0</v>
      </c>
      <c r="C74" s="16">
        <v>1</v>
      </c>
      <c r="D74" s="16">
        <f t="shared" si="2"/>
        <v>0.5</v>
      </c>
      <c r="E74" s="18">
        <f t="shared" si="3"/>
        <v>8.0645161290322578E-3</v>
      </c>
      <c r="F74" s="30">
        <v>0</v>
      </c>
      <c r="G74" s="17">
        <v>0</v>
      </c>
      <c r="H74" s="17">
        <v>22.160268287089</v>
      </c>
      <c r="I74" s="18">
        <v>2.1011644135187701E-2</v>
      </c>
    </row>
    <row r="75" spans="1:9" x14ac:dyDescent="0.3">
      <c r="A75" s="25">
        <v>72</v>
      </c>
      <c r="B75" s="16">
        <v>0</v>
      </c>
      <c r="C75" s="16">
        <v>0</v>
      </c>
      <c r="D75" s="16">
        <f t="shared" si="2"/>
        <v>0</v>
      </c>
      <c r="E75" s="18">
        <f t="shared" si="3"/>
        <v>0</v>
      </c>
      <c r="F75" s="30">
        <v>17.995687804907401</v>
      </c>
      <c r="G75" s="17">
        <v>6.2672872160794103E-3</v>
      </c>
      <c r="H75" s="17">
        <v>50.056407193576199</v>
      </c>
      <c r="I75" s="18">
        <v>4.74618538463389E-2</v>
      </c>
    </row>
    <row r="76" spans="1:9" x14ac:dyDescent="0.3">
      <c r="A76" s="25">
        <v>73</v>
      </c>
      <c r="B76" s="16">
        <v>0</v>
      </c>
      <c r="C76" s="16">
        <v>2</v>
      </c>
      <c r="D76" s="16">
        <f t="shared" si="2"/>
        <v>1</v>
      </c>
      <c r="E76" s="18">
        <f t="shared" si="3"/>
        <v>1.6129032258064516E-2</v>
      </c>
      <c r="F76" s="30">
        <v>4.6757183305985102</v>
      </c>
      <c r="G76" s="17">
        <v>1.62839398177139E-3</v>
      </c>
      <c r="H76" s="17">
        <v>2.5684916753068001</v>
      </c>
      <c r="I76" s="18">
        <v>2.4353600934146498E-3</v>
      </c>
    </row>
    <row r="77" spans="1:9" x14ac:dyDescent="0.3">
      <c r="A77" s="25">
        <v>74</v>
      </c>
      <c r="B77" s="16">
        <v>2</v>
      </c>
      <c r="C77" s="16">
        <v>0</v>
      </c>
      <c r="D77" s="16">
        <f t="shared" si="2"/>
        <v>1</v>
      </c>
      <c r="E77" s="18">
        <f t="shared" si="3"/>
        <v>1.6129032258064516E-2</v>
      </c>
      <c r="F77" s="30">
        <v>7.6974406079777502</v>
      </c>
      <c r="G77" s="17">
        <v>2.68075728151684E-3</v>
      </c>
      <c r="H77" s="17">
        <v>0</v>
      </c>
      <c r="I77" s="18">
        <v>0</v>
      </c>
    </row>
    <row r="78" spans="1:9" x14ac:dyDescent="0.3">
      <c r="A78" s="25">
        <v>75</v>
      </c>
      <c r="B78" s="16">
        <v>1</v>
      </c>
      <c r="C78" s="16">
        <v>0</v>
      </c>
      <c r="D78" s="16">
        <f t="shared" si="2"/>
        <v>0.5</v>
      </c>
      <c r="E78" s="18">
        <f t="shared" si="3"/>
        <v>8.0645161290322578E-3</v>
      </c>
      <c r="F78" s="30">
        <v>3.7666560046642799</v>
      </c>
      <c r="G78" s="17">
        <v>1.3117984308976299E-3</v>
      </c>
      <c r="H78" s="17">
        <v>3.3943513669654601</v>
      </c>
      <c r="I78" s="18">
        <v>3.2184133363592602E-3</v>
      </c>
    </row>
    <row r="79" spans="1:9" x14ac:dyDescent="0.3">
      <c r="A79" s="25">
        <v>76</v>
      </c>
      <c r="B79" s="16">
        <v>1</v>
      </c>
      <c r="C79" s="16">
        <v>5</v>
      </c>
      <c r="D79" s="16">
        <f t="shared" si="2"/>
        <v>3</v>
      </c>
      <c r="E79" s="18">
        <f t="shared" si="3"/>
        <v>4.8387096774193547E-2</v>
      </c>
      <c r="F79" s="30">
        <v>136.32153287248701</v>
      </c>
      <c r="G79" s="17">
        <v>4.7476162595746899E-2</v>
      </c>
      <c r="H79" s="17">
        <v>92.681900093998493</v>
      </c>
      <c r="I79" s="18">
        <v>8.7877956950670799E-2</v>
      </c>
    </row>
    <row r="80" spans="1:9" x14ac:dyDescent="0.3">
      <c r="A80" s="25">
        <v>77</v>
      </c>
      <c r="B80" s="16">
        <v>0</v>
      </c>
      <c r="C80" s="16">
        <v>4</v>
      </c>
      <c r="D80" s="16">
        <f t="shared" si="2"/>
        <v>2</v>
      </c>
      <c r="E80" s="18">
        <f t="shared" si="3"/>
        <v>3.2258064516129031E-2</v>
      </c>
      <c r="F80" s="30">
        <v>41.938277649973301</v>
      </c>
      <c r="G80" s="17">
        <v>1.46056785508576E-2</v>
      </c>
      <c r="H80" s="17">
        <v>98.672243712012104</v>
      </c>
      <c r="I80" s="18">
        <v>9.3557805530055105E-2</v>
      </c>
    </row>
    <row r="81" spans="1:9" x14ac:dyDescent="0.3">
      <c r="A81" s="25">
        <v>78</v>
      </c>
      <c r="B81" s="16">
        <v>0</v>
      </c>
      <c r="C81" s="16">
        <v>1</v>
      </c>
      <c r="D81" s="16">
        <f t="shared" si="2"/>
        <v>0.5</v>
      </c>
      <c r="E81" s="18">
        <f t="shared" si="3"/>
        <v>8.0645161290322578E-3</v>
      </c>
      <c r="F81" s="30">
        <v>63.564293898770302</v>
      </c>
      <c r="G81" s="17">
        <v>2.2137285935925101E-2</v>
      </c>
      <c r="H81" s="17">
        <v>13.646471686137501</v>
      </c>
      <c r="I81" s="18">
        <v>1.29391396825775E-2</v>
      </c>
    </row>
    <row r="82" spans="1:9" x14ac:dyDescent="0.3">
      <c r="A82" s="25">
        <v>79</v>
      </c>
      <c r="B82" s="16">
        <v>0</v>
      </c>
      <c r="C82" s="16">
        <v>0</v>
      </c>
      <c r="D82" s="16">
        <f t="shared" si="2"/>
        <v>0</v>
      </c>
      <c r="E82" s="18">
        <f t="shared" si="3"/>
        <v>0</v>
      </c>
      <c r="F82" s="30">
        <v>13.1697323297554</v>
      </c>
      <c r="G82" s="17">
        <v>4.5865707365158803E-3</v>
      </c>
      <c r="H82" s="17">
        <v>0</v>
      </c>
      <c r="I82" s="18">
        <v>0</v>
      </c>
    </row>
    <row r="83" spans="1:9" x14ac:dyDescent="0.3">
      <c r="A83" s="25">
        <v>80</v>
      </c>
      <c r="B83" s="16">
        <v>0</v>
      </c>
      <c r="C83" s="16">
        <v>1</v>
      </c>
      <c r="D83" s="16">
        <f t="shared" si="2"/>
        <v>0.5</v>
      </c>
      <c r="E83" s="18">
        <f t="shared" si="3"/>
        <v>8.0645161290322578E-3</v>
      </c>
      <c r="F83" s="30">
        <v>13.4086523932398</v>
      </c>
      <c r="G83" s="17">
        <v>4.6697784847149898E-3</v>
      </c>
      <c r="H83" s="17">
        <v>6.6265440099769402</v>
      </c>
      <c r="I83" s="18">
        <v>6.2830730557949296E-3</v>
      </c>
    </row>
    <row r="84" spans="1:9" x14ac:dyDescent="0.3">
      <c r="A84" s="25">
        <v>81</v>
      </c>
      <c r="B84" s="16">
        <v>0</v>
      </c>
      <c r="C84" s="16">
        <v>2</v>
      </c>
      <c r="D84" s="16">
        <f t="shared" si="2"/>
        <v>1</v>
      </c>
      <c r="E84" s="18">
        <f t="shared" si="3"/>
        <v>1.6129032258064516E-2</v>
      </c>
      <c r="F84" s="30">
        <v>1.7388755654838099</v>
      </c>
      <c r="G84" s="17">
        <v>6.0559133499402205E-4</v>
      </c>
      <c r="H84" s="17">
        <v>0</v>
      </c>
      <c r="I84" s="18">
        <v>0</v>
      </c>
    </row>
    <row r="85" spans="1:9" x14ac:dyDescent="0.3">
      <c r="A85" s="25">
        <v>82</v>
      </c>
      <c r="B85" s="16">
        <v>0</v>
      </c>
      <c r="C85" s="16">
        <v>0</v>
      </c>
      <c r="D85" s="16">
        <f t="shared" si="2"/>
        <v>0</v>
      </c>
      <c r="E85" s="18">
        <f t="shared" si="3"/>
        <v>0</v>
      </c>
      <c r="F85" s="30">
        <v>7.6509194945412702</v>
      </c>
      <c r="G85" s="17">
        <v>2.6645555568214998E-3</v>
      </c>
      <c r="H85" s="17">
        <v>0</v>
      </c>
      <c r="I85" s="18">
        <v>0</v>
      </c>
    </row>
    <row r="86" spans="1:9" x14ac:dyDescent="0.3">
      <c r="A86" s="25">
        <v>83</v>
      </c>
      <c r="B86" s="16">
        <v>0</v>
      </c>
      <c r="C86" s="16">
        <v>1</v>
      </c>
      <c r="D86" s="16">
        <f t="shared" si="2"/>
        <v>0.5</v>
      </c>
      <c r="E86" s="18">
        <f t="shared" si="3"/>
        <v>8.0645161290322578E-3</v>
      </c>
      <c r="F86" s="30">
        <v>7.6612560378649501</v>
      </c>
      <c r="G86" s="17">
        <v>2.6681554239970898E-3</v>
      </c>
      <c r="H86" s="17">
        <v>4.27094624752917</v>
      </c>
      <c r="I86" s="18">
        <v>4.0495720318459499E-3</v>
      </c>
    </row>
    <row r="87" spans="1:9" x14ac:dyDescent="0.3">
      <c r="A87" s="25">
        <v>84</v>
      </c>
      <c r="B87" s="16">
        <v>0</v>
      </c>
      <c r="C87" s="16">
        <v>0</v>
      </c>
      <c r="D87" s="16">
        <f t="shared" si="2"/>
        <v>0</v>
      </c>
      <c r="E87" s="18">
        <f t="shared" si="3"/>
        <v>0</v>
      </c>
      <c r="F87" s="30">
        <v>0</v>
      </c>
      <c r="G87" s="17">
        <v>0</v>
      </c>
      <c r="H87" s="17">
        <v>3.6580011266858801</v>
      </c>
      <c r="I87" s="18">
        <v>3.46839744556794E-3</v>
      </c>
    </row>
    <row r="88" spans="1:9" x14ac:dyDescent="0.3">
      <c r="A88" s="25">
        <v>85</v>
      </c>
      <c r="B88" s="16">
        <v>0</v>
      </c>
      <c r="C88" s="16">
        <v>0</v>
      </c>
      <c r="D88" s="16">
        <f t="shared" si="2"/>
        <v>0</v>
      </c>
      <c r="E88" s="18">
        <f t="shared" si="3"/>
        <v>0</v>
      </c>
      <c r="F88" s="30">
        <v>3.5606162164577602</v>
      </c>
      <c r="G88" s="17">
        <v>1.2400417664883701E-3</v>
      </c>
      <c r="H88" s="17">
        <v>3.9326308115452102</v>
      </c>
      <c r="I88" s="18">
        <v>3.7287923619320601E-3</v>
      </c>
    </row>
    <row r="89" spans="1:9" x14ac:dyDescent="0.3">
      <c r="A89" s="25">
        <v>86</v>
      </c>
      <c r="B89" s="16">
        <v>0</v>
      </c>
      <c r="C89" s="16">
        <v>0</v>
      </c>
      <c r="D89" s="16">
        <f t="shared" si="2"/>
        <v>0</v>
      </c>
      <c r="E89" s="18">
        <f t="shared" si="3"/>
        <v>0</v>
      </c>
      <c r="F89" s="30">
        <v>0.89155004465143906</v>
      </c>
      <c r="G89" s="17">
        <v>3.1049661774057002E-4</v>
      </c>
      <c r="H89" s="17">
        <v>9.0617414869234896</v>
      </c>
      <c r="I89" s="18">
        <v>8.5920479346919994E-3</v>
      </c>
    </row>
    <row r="90" spans="1:9" x14ac:dyDescent="0.3">
      <c r="A90" s="25">
        <v>87</v>
      </c>
      <c r="B90" s="16">
        <v>0</v>
      </c>
      <c r="C90" s="16">
        <v>0</v>
      </c>
      <c r="D90" s="16">
        <f t="shared" si="2"/>
        <v>0</v>
      </c>
      <c r="E90" s="18">
        <f t="shared" si="3"/>
        <v>0</v>
      </c>
      <c r="F90" s="30">
        <v>0</v>
      </c>
      <c r="G90" s="17">
        <v>0</v>
      </c>
      <c r="H90" s="17">
        <v>0</v>
      </c>
      <c r="I90" s="18">
        <v>0</v>
      </c>
    </row>
    <row r="91" spans="1:9" x14ac:dyDescent="0.3">
      <c r="A91" s="25">
        <v>88</v>
      </c>
      <c r="B91" s="16">
        <v>0</v>
      </c>
      <c r="C91" s="16">
        <v>1</v>
      </c>
      <c r="D91" s="16">
        <f t="shared" si="2"/>
        <v>0.5</v>
      </c>
      <c r="E91" s="18">
        <f t="shared" si="3"/>
        <v>8.0645161290322578E-3</v>
      </c>
      <c r="F91" s="30">
        <v>0</v>
      </c>
      <c r="G91" s="17">
        <v>0</v>
      </c>
      <c r="H91" s="17">
        <v>0</v>
      </c>
      <c r="I91" s="18">
        <v>0</v>
      </c>
    </row>
    <row r="92" spans="1:9" x14ac:dyDescent="0.3">
      <c r="A92" s="25">
        <v>89</v>
      </c>
      <c r="B92" s="16">
        <v>0</v>
      </c>
      <c r="C92" s="16">
        <v>0</v>
      </c>
      <c r="D92" s="16">
        <f t="shared" si="2"/>
        <v>0</v>
      </c>
      <c r="E92" s="18">
        <f t="shared" si="3"/>
        <v>0</v>
      </c>
      <c r="F92" s="30">
        <v>0</v>
      </c>
      <c r="G92" s="17">
        <v>0</v>
      </c>
      <c r="H92" s="17">
        <v>0</v>
      </c>
      <c r="I92" s="18">
        <v>0</v>
      </c>
    </row>
    <row r="93" spans="1:9" x14ac:dyDescent="0.3">
      <c r="A93" s="25">
        <v>90</v>
      </c>
      <c r="B93" s="16">
        <v>1</v>
      </c>
      <c r="C93" s="16">
        <v>0</v>
      </c>
      <c r="D93" s="16">
        <f t="shared" si="2"/>
        <v>0.5</v>
      </c>
      <c r="E93" s="18">
        <f t="shared" si="3"/>
        <v>8.0645161290322578E-3</v>
      </c>
      <c r="F93" s="30">
        <v>0</v>
      </c>
      <c r="G93" s="17">
        <v>0</v>
      </c>
      <c r="H93" s="17">
        <v>0</v>
      </c>
      <c r="I93" s="18">
        <v>0</v>
      </c>
    </row>
    <row r="94" spans="1:9" x14ac:dyDescent="0.3">
      <c r="A94" s="25">
        <v>91</v>
      </c>
      <c r="B94" s="16">
        <v>0</v>
      </c>
      <c r="C94" s="16">
        <v>1</v>
      </c>
      <c r="D94" s="16">
        <f t="shared" si="2"/>
        <v>0.5</v>
      </c>
      <c r="E94" s="18">
        <f t="shared" si="3"/>
        <v>8.0645161290322578E-3</v>
      </c>
      <c r="F94" s="30">
        <v>4.6048344497539899</v>
      </c>
      <c r="G94" s="17">
        <v>1.6037075321586199E-3</v>
      </c>
      <c r="H94" s="17">
        <v>0</v>
      </c>
      <c r="I94" s="18">
        <v>0</v>
      </c>
    </row>
    <row r="95" spans="1:9" x14ac:dyDescent="0.3">
      <c r="A95" s="25">
        <v>92</v>
      </c>
      <c r="B95" s="16">
        <v>0</v>
      </c>
      <c r="C95" s="16">
        <v>1</v>
      </c>
      <c r="D95" s="16">
        <f t="shared" si="2"/>
        <v>0.5</v>
      </c>
      <c r="E95" s="18">
        <f t="shared" si="3"/>
        <v>8.0645161290322578E-3</v>
      </c>
      <c r="F95" s="30">
        <v>0</v>
      </c>
      <c r="G95" s="17">
        <v>0</v>
      </c>
      <c r="H95" s="17">
        <v>5.70800918885252</v>
      </c>
      <c r="I95" s="18">
        <v>5.4121482755886702E-3</v>
      </c>
    </row>
    <row r="96" spans="1:9" ht="17.25" customHeight="1" x14ac:dyDescent="0.3">
      <c r="A96" s="25">
        <v>93</v>
      </c>
      <c r="B96" s="16">
        <v>0</v>
      </c>
      <c r="C96" s="16">
        <v>0</v>
      </c>
      <c r="D96" s="16">
        <f t="shared" si="2"/>
        <v>0</v>
      </c>
      <c r="E96" s="18">
        <f t="shared" si="3"/>
        <v>0</v>
      </c>
      <c r="F96" s="30">
        <v>0</v>
      </c>
      <c r="G96" s="17">
        <v>0</v>
      </c>
      <c r="H96" s="17">
        <v>0</v>
      </c>
      <c r="I96" s="18">
        <v>0</v>
      </c>
    </row>
    <row r="97" spans="1:9" x14ac:dyDescent="0.3">
      <c r="A97" s="25">
        <v>94</v>
      </c>
      <c r="B97" s="16">
        <v>1</v>
      </c>
      <c r="C97" s="16">
        <v>0</v>
      </c>
      <c r="D97" s="16">
        <f t="shared" si="2"/>
        <v>0.5</v>
      </c>
      <c r="E97" s="18">
        <f t="shared" si="3"/>
        <v>8.0645161290322578E-3</v>
      </c>
      <c r="F97" s="30">
        <v>44.715116778479498</v>
      </c>
      <c r="G97" s="17">
        <v>1.5572757362174301E-2</v>
      </c>
      <c r="H97" s="17">
        <v>0</v>
      </c>
      <c r="I97" s="18">
        <v>0</v>
      </c>
    </row>
    <row r="98" spans="1:9" x14ac:dyDescent="0.3">
      <c r="A98" s="25">
        <v>95</v>
      </c>
      <c r="B98" s="16">
        <v>0</v>
      </c>
      <c r="C98" s="16">
        <v>0</v>
      </c>
      <c r="D98" s="16">
        <f t="shared" si="2"/>
        <v>0</v>
      </c>
      <c r="E98" s="18">
        <f t="shared" si="3"/>
        <v>0</v>
      </c>
      <c r="F98" s="30">
        <v>16.585371435768501</v>
      </c>
      <c r="G98" s="17">
        <v>5.7761218965453696E-3</v>
      </c>
      <c r="H98" s="17">
        <v>15.8183431227647</v>
      </c>
      <c r="I98" s="18">
        <v>1.49984373924512E-2</v>
      </c>
    </row>
    <row r="99" spans="1:9" x14ac:dyDescent="0.3">
      <c r="A99" s="25">
        <v>96</v>
      </c>
      <c r="B99" s="16">
        <v>0</v>
      </c>
      <c r="C99" s="16">
        <v>1</v>
      </c>
      <c r="D99" s="16">
        <f t="shared" si="2"/>
        <v>0.5</v>
      </c>
      <c r="E99" s="18">
        <f t="shared" si="3"/>
        <v>8.0645161290322578E-3</v>
      </c>
      <c r="F99" s="30">
        <v>42.903762607143001</v>
      </c>
      <c r="G99" s="17">
        <v>1.49419241889785E-2</v>
      </c>
      <c r="H99" s="17">
        <v>19.5048799161519</v>
      </c>
      <c r="I99" s="18">
        <v>1.8493891427141699E-2</v>
      </c>
    </row>
    <row r="100" spans="1:9" x14ac:dyDescent="0.3">
      <c r="A100" s="25">
        <v>97</v>
      </c>
      <c r="B100" s="16">
        <v>0</v>
      </c>
      <c r="C100" s="16">
        <v>0</v>
      </c>
      <c r="D100" s="16">
        <f t="shared" si="2"/>
        <v>0</v>
      </c>
      <c r="E100" s="18">
        <f t="shared" si="3"/>
        <v>0</v>
      </c>
      <c r="F100" s="30">
        <v>0</v>
      </c>
      <c r="G100" s="17">
        <v>0</v>
      </c>
      <c r="H100" s="17">
        <v>2.4205368456924301</v>
      </c>
      <c r="I100" s="18">
        <v>2.2950741461659498E-3</v>
      </c>
    </row>
    <row r="101" spans="1:9" x14ac:dyDescent="0.3">
      <c r="A101" s="25">
        <v>98</v>
      </c>
      <c r="B101" s="16">
        <v>0</v>
      </c>
      <c r="C101" s="16">
        <v>0</v>
      </c>
      <c r="D101" s="16">
        <f t="shared" si="2"/>
        <v>0</v>
      </c>
      <c r="E101" s="18">
        <f t="shared" si="3"/>
        <v>0</v>
      </c>
      <c r="F101" s="30">
        <v>25.205918916299701</v>
      </c>
      <c r="G101" s="17">
        <v>8.7783659677948093E-3</v>
      </c>
      <c r="H101" s="17">
        <v>2.41512316869674</v>
      </c>
      <c r="I101" s="18">
        <v>2.28994107408295E-3</v>
      </c>
    </row>
    <row r="102" spans="1:9" x14ac:dyDescent="0.3">
      <c r="A102" s="25">
        <v>99</v>
      </c>
      <c r="B102" s="16">
        <v>1</v>
      </c>
      <c r="C102" s="16">
        <v>0</v>
      </c>
      <c r="D102" s="16">
        <f t="shared" si="2"/>
        <v>0.5</v>
      </c>
      <c r="E102" s="18">
        <f t="shared" si="3"/>
        <v>8.0645161290322578E-3</v>
      </c>
      <c r="F102" s="30">
        <v>2.9132314498290701</v>
      </c>
      <c r="G102" s="17">
        <v>1.0145796271268501E-3</v>
      </c>
      <c r="H102" s="17">
        <v>5.9908241992065996</v>
      </c>
      <c r="I102" s="18">
        <v>5.6803042508081396E-3</v>
      </c>
    </row>
    <row r="103" spans="1:9" x14ac:dyDescent="0.3">
      <c r="A103" s="25">
        <v>100</v>
      </c>
      <c r="B103" s="16">
        <v>0</v>
      </c>
      <c r="C103" s="16">
        <v>0</v>
      </c>
      <c r="D103" s="16">
        <f t="shared" si="2"/>
        <v>0</v>
      </c>
      <c r="E103" s="18">
        <f t="shared" si="3"/>
        <v>0</v>
      </c>
      <c r="F103" s="30">
        <v>10.2938833945119</v>
      </c>
      <c r="G103" s="17">
        <v>3.5850101703055501E-3</v>
      </c>
      <c r="H103" s="17">
        <v>0</v>
      </c>
      <c r="I103" s="18">
        <v>0</v>
      </c>
    </row>
    <row r="104" spans="1:9" x14ac:dyDescent="0.3">
      <c r="A104" s="25">
        <v>101</v>
      </c>
      <c r="B104" s="16">
        <v>0</v>
      </c>
      <c r="C104" s="16">
        <v>0</v>
      </c>
      <c r="D104" s="16">
        <f t="shared" si="2"/>
        <v>0</v>
      </c>
      <c r="E104" s="18">
        <f t="shared" si="3"/>
        <v>0</v>
      </c>
      <c r="F104" s="30">
        <v>0</v>
      </c>
      <c r="G104" s="17">
        <v>0</v>
      </c>
      <c r="H104" s="17">
        <v>4.6732610928853102</v>
      </c>
      <c r="I104" s="18">
        <v>4.4310338558371104E-3</v>
      </c>
    </row>
    <row r="105" spans="1:9" x14ac:dyDescent="0.3">
      <c r="A105" s="25">
        <v>102</v>
      </c>
      <c r="B105" s="16">
        <v>0</v>
      </c>
      <c r="C105" s="16">
        <v>0</v>
      </c>
      <c r="D105" s="16">
        <f t="shared" si="2"/>
        <v>0</v>
      </c>
      <c r="E105" s="18">
        <f t="shared" si="3"/>
        <v>0</v>
      </c>
      <c r="F105" s="30">
        <v>9.5103711591485993</v>
      </c>
      <c r="G105" s="17">
        <v>3.31213945430016E-3</v>
      </c>
      <c r="H105" s="17">
        <v>4.1667893884248803</v>
      </c>
      <c r="I105" s="18">
        <v>3.9508138927572996E-3</v>
      </c>
    </row>
    <row r="106" spans="1:9" x14ac:dyDescent="0.3">
      <c r="A106" s="25">
        <v>103</v>
      </c>
      <c r="B106" s="16">
        <v>0</v>
      </c>
      <c r="C106" s="16">
        <v>1</v>
      </c>
      <c r="D106" s="16">
        <f t="shared" si="2"/>
        <v>0.5</v>
      </c>
      <c r="E106" s="18">
        <f t="shared" si="3"/>
        <v>8.0645161290322578E-3</v>
      </c>
      <c r="F106" s="30">
        <v>0</v>
      </c>
      <c r="G106" s="17">
        <v>0</v>
      </c>
      <c r="H106" s="17">
        <v>0</v>
      </c>
      <c r="I106" s="18">
        <v>0</v>
      </c>
    </row>
    <row r="107" spans="1:9" x14ac:dyDescent="0.3">
      <c r="A107" s="25">
        <v>104</v>
      </c>
      <c r="B107" s="16">
        <v>1</v>
      </c>
      <c r="C107" s="16">
        <v>1</v>
      </c>
      <c r="D107" s="16">
        <f t="shared" si="2"/>
        <v>1</v>
      </c>
      <c r="E107" s="18">
        <f t="shared" si="3"/>
        <v>1.6129032258064516E-2</v>
      </c>
      <c r="F107" s="30">
        <v>0</v>
      </c>
      <c r="G107" s="17">
        <v>0</v>
      </c>
      <c r="H107" s="17">
        <v>0</v>
      </c>
      <c r="I107" s="18">
        <v>0</v>
      </c>
    </row>
    <row r="108" spans="1:9" x14ac:dyDescent="0.3">
      <c r="A108" s="25">
        <v>105</v>
      </c>
      <c r="B108" s="16">
        <v>1</v>
      </c>
      <c r="C108" s="16">
        <v>2</v>
      </c>
      <c r="D108" s="16">
        <f t="shared" si="2"/>
        <v>1.5</v>
      </c>
      <c r="E108" s="18">
        <f t="shared" si="3"/>
        <v>2.4193548387096774E-2</v>
      </c>
      <c r="F108" s="30">
        <v>16.553366021143098</v>
      </c>
      <c r="G108" s="17">
        <v>5.76497549702448E-3</v>
      </c>
      <c r="H108" s="17">
        <v>3.3003550196611902</v>
      </c>
      <c r="I108" s="18">
        <v>3.1292890634046998E-3</v>
      </c>
    </row>
    <row r="109" spans="1:9" x14ac:dyDescent="0.3">
      <c r="A109" s="25">
        <v>106</v>
      </c>
      <c r="B109" s="16">
        <v>1</v>
      </c>
      <c r="C109" s="16">
        <v>1</v>
      </c>
      <c r="D109" s="16">
        <f t="shared" si="2"/>
        <v>1</v>
      </c>
      <c r="E109" s="18">
        <f t="shared" si="3"/>
        <v>1.6129032258064516E-2</v>
      </c>
      <c r="F109" s="30">
        <v>46.282487666170397</v>
      </c>
      <c r="G109" s="17">
        <v>1.61186194394549E-2</v>
      </c>
      <c r="H109" s="17">
        <v>8.9971728809942899</v>
      </c>
      <c r="I109" s="18">
        <v>8.5308260869908208E-3</v>
      </c>
    </row>
    <row r="110" spans="1:9" x14ac:dyDescent="0.3">
      <c r="A110" s="25">
        <v>107</v>
      </c>
      <c r="B110" s="16">
        <v>0</v>
      </c>
      <c r="C110" s="16">
        <v>1</v>
      </c>
      <c r="D110" s="16">
        <f t="shared" si="2"/>
        <v>0.5</v>
      </c>
      <c r="E110" s="18">
        <f t="shared" si="3"/>
        <v>8.0645161290322578E-3</v>
      </c>
      <c r="F110" s="30">
        <v>30.400472907042101</v>
      </c>
      <c r="G110" s="17">
        <v>1.0587452798615201E-2</v>
      </c>
      <c r="H110" s="17">
        <v>8.6179550919307601</v>
      </c>
      <c r="I110" s="18">
        <v>8.1712641389895899E-3</v>
      </c>
    </row>
    <row r="111" spans="1:9" x14ac:dyDescent="0.3">
      <c r="A111" s="25">
        <v>108</v>
      </c>
      <c r="B111" s="16">
        <v>1</v>
      </c>
      <c r="C111" s="16">
        <v>1</v>
      </c>
      <c r="D111" s="16">
        <f t="shared" si="2"/>
        <v>1</v>
      </c>
      <c r="E111" s="18">
        <f t="shared" si="3"/>
        <v>1.6129032258064516E-2</v>
      </c>
      <c r="F111" s="30">
        <v>8.1463174761695996</v>
      </c>
      <c r="G111" s="17">
        <v>2.8370858580131098E-3</v>
      </c>
      <c r="H111" s="17">
        <v>2.8547469519000401</v>
      </c>
      <c r="I111" s="18">
        <v>2.70677801695582E-3</v>
      </c>
    </row>
    <row r="112" spans="1:9" x14ac:dyDescent="0.3">
      <c r="A112" s="25">
        <v>109</v>
      </c>
      <c r="B112" s="16">
        <v>0</v>
      </c>
      <c r="C112" s="16">
        <v>0</v>
      </c>
      <c r="D112" s="16">
        <f t="shared" si="2"/>
        <v>0</v>
      </c>
      <c r="E112" s="18">
        <f t="shared" si="3"/>
        <v>0</v>
      </c>
      <c r="F112" s="30">
        <v>0</v>
      </c>
      <c r="G112" s="17">
        <v>0</v>
      </c>
      <c r="H112" s="17">
        <v>0</v>
      </c>
      <c r="I112" s="18">
        <v>0</v>
      </c>
    </row>
    <row r="113" spans="1:9" x14ac:dyDescent="0.3">
      <c r="A113" s="25">
        <v>110</v>
      </c>
      <c r="B113" s="16">
        <v>2</v>
      </c>
      <c r="C113" s="16">
        <v>2</v>
      </c>
      <c r="D113" s="16">
        <f t="shared" si="2"/>
        <v>2</v>
      </c>
      <c r="E113" s="18">
        <f t="shared" si="3"/>
        <v>3.2258064516129031E-2</v>
      </c>
      <c r="F113" s="30">
        <v>0</v>
      </c>
      <c r="G113" s="17">
        <v>0</v>
      </c>
      <c r="H113" s="17">
        <v>0</v>
      </c>
      <c r="I113" s="18">
        <v>0</v>
      </c>
    </row>
    <row r="114" spans="1:9" x14ac:dyDescent="0.3">
      <c r="A114" s="25">
        <v>111</v>
      </c>
      <c r="B114" s="16">
        <v>1</v>
      </c>
      <c r="C114" s="16">
        <v>1</v>
      </c>
      <c r="D114" s="16">
        <f t="shared" si="2"/>
        <v>1</v>
      </c>
      <c r="E114" s="18">
        <f t="shared" si="3"/>
        <v>1.6129032258064516E-2</v>
      </c>
      <c r="F114" s="30">
        <v>3.8110282209891899</v>
      </c>
      <c r="G114" s="17">
        <v>1.3272517676712499E-3</v>
      </c>
      <c r="H114" s="17">
        <v>0</v>
      </c>
      <c r="I114" s="18">
        <v>0</v>
      </c>
    </row>
    <row r="115" spans="1:9" x14ac:dyDescent="0.3">
      <c r="A115" s="25">
        <v>112</v>
      </c>
      <c r="B115" s="16">
        <v>0</v>
      </c>
      <c r="C115" s="16">
        <v>1</v>
      </c>
      <c r="D115" s="16">
        <f t="shared" si="2"/>
        <v>0.5</v>
      </c>
      <c r="E115" s="18">
        <f t="shared" si="3"/>
        <v>8.0645161290322578E-3</v>
      </c>
      <c r="F115" s="30">
        <v>0</v>
      </c>
      <c r="G115" s="17">
        <v>0</v>
      </c>
      <c r="H115" s="17">
        <v>0</v>
      </c>
      <c r="I115" s="18">
        <v>0</v>
      </c>
    </row>
    <row r="116" spans="1:9" x14ac:dyDescent="0.3">
      <c r="A116" s="25">
        <v>113</v>
      </c>
      <c r="B116" s="16">
        <v>0</v>
      </c>
      <c r="C116" s="16">
        <v>2</v>
      </c>
      <c r="D116" s="16">
        <f t="shared" si="2"/>
        <v>1</v>
      </c>
      <c r="E116" s="18">
        <f t="shared" si="3"/>
        <v>1.6129032258064516E-2</v>
      </c>
      <c r="F116" s="30">
        <v>6.4818382697560297</v>
      </c>
      <c r="G116" s="17">
        <v>2.2574042495701698E-3</v>
      </c>
      <c r="H116" s="17">
        <v>0</v>
      </c>
      <c r="I116" s="18">
        <v>0</v>
      </c>
    </row>
    <row r="117" spans="1:9" x14ac:dyDescent="0.3">
      <c r="A117" s="25">
        <v>114</v>
      </c>
      <c r="B117" s="16">
        <v>0</v>
      </c>
      <c r="C117" s="16">
        <v>1</v>
      </c>
      <c r="D117" s="16">
        <f t="shared" si="2"/>
        <v>0.5</v>
      </c>
      <c r="E117" s="18">
        <f t="shared" si="3"/>
        <v>8.0645161290322578E-3</v>
      </c>
      <c r="F117" s="30">
        <v>3.9825239218955</v>
      </c>
      <c r="G117" s="17">
        <v>1.3869778990397599E-3</v>
      </c>
      <c r="H117" s="17">
        <v>0</v>
      </c>
      <c r="I117" s="18">
        <v>0</v>
      </c>
    </row>
    <row r="118" spans="1:9" x14ac:dyDescent="0.3">
      <c r="A118" s="25">
        <v>115</v>
      </c>
      <c r="B118" s="16">
        <v>1</v>
      </c>
      <c r="C118" s="16">
        <v>1</v>
      </c>
      <c r="D118" s="16">
        <f t="shared" si="2"/>
        <v>1</v>
      </c>
      <c r="E118" s="18">
        <f t="shared" si="3"/>
        <v>1.6129032258064516E-2</v>
      </c>
      <c r="F118" s="30">
        <v>28.144287660549299</v>
      </c>
      <c r="G118" s="17">
        <v>9.8017000613069699E-3</v>
      </c>
      <c r="H118" s="17">
        <v>7.6938141988020803</v>
      </c>
      <c r="I118" s="18">
        <v>7.2950238640238103E-3</v>
      </c>
    </row>
    <row r="119" spans="1:9" x14ac:dyDescent="0.3">
      <c r="A119" s="25">
        <v>116</v>
      </c>
      <c r="B119" s="16">
        <v>0</v>
      </c>
      <c r="C119" s="16">
        <v>2</v>
      </c>
      <c r="D119" s="16">
        <f t="shared" si="2"/>
        <v>1</v>
      </c>
      <c r="E119" s="18">
        <f t="shared" si="3"/>
        <v>1.6129032258064516E-2</v>
      </c>
      <c r="F119" s="30">
        <v>1272.04610246113</v>
      </c>
      <c r="G119" s="17">
        <v>0.44301047910178998</v>
      </c>
      <c r="H119" s="17">
        <v>397.175677639306</v>
      </c>
      <c r="I119" s="18">
        <v>0.37658903265946903</v>
      </c>
    </row>
    <row r="120" spans="1:9" x14ac:dyDescent="0.3">
      <c r="A120" s="25">
        <v>117</v>
      </c>
      <c r="B120" s="16">
        <v>0</v>
      </c>
      <c r="C120" s="16">
        <v>1</v>
      </c>
      <c r="D120" s="16">
        <f t="shared" si="2"/>
        <v>0.5</v>
      </c>
      <c r="E120" s="18">
        <f t="shared" si="3"/>
        <v>8.0645161290322578E-3</v>
      </c>
      <c r="F120" s="30">
        <v>766.34922765129204</v>
      </c>
      <c r="G120" s="17">
        <v>0.26689342300112001</v>
      </c>
      <c r="H120" s="17">
        <v>269.91033800416199</v>
      </c>
      <c r="I120" s="18">
        <v>0.25592018549052797</v>
      </c>
    </row>
    <row r="121" spans="1:9" x14ac:dyDescent="0.3">
      <c r="A121" s="25">
        <v>118</v>
      </c>
      <c r="B121" s="16">
        <v>1</v>
      </c>
      <c r="C121" s="16">
        <v>1</v>
      </c>
      <c r="D121" s="16">
        <f t="shared" si="2"/>
        <v>1</v>
      </c>
      <c r="E121" s="18">
        <f t="shared" si="3"/>
        <v>1.6129032258064516E-2</v>
      </c>
      <c r="F121" s="30">
        <v>146.06921567982701</v>
      </c>
      <c r="G121" s="17">
        <v>5.08709496417959E-2</v>
      </c>
      <c r="H121" s="17">
        <v>61.252592747096799</v>
      </c>
      <c r="I121" s="18">
        <v>5.8077712078486998E-2</v>
      </c>
    </row>
    <row r="122" spans="1:9" x14ac:dyDescent="0.3">
      <c r="A122" s="25">
        <v>119</v>
      </c>
      <c r="B122" s="16">
        <v>0</v>
      </c>
      <c r="C122" s="16">
        <v>1</v>
      </c>
      <c r="D122" s="16">
        <f t="shared" si="2"/>
        <v>0.5</v>
      </c>
      <c r="E122" s="18">
        <f t="shared" si="3"/>
        <v>8.0645161290322578E-3</v>
      </c>
      <c r="F122" s="30">
        <v>14.7315446087597</v>
      </c>
      <c r="G122" s="17">
        <v>5.1304969390725697E-3</v>
      </c>
      <c r="H122" s="17">
        <v>10.9699309660904</v>
      </c>
      <c r="I122" s="18">
        <v>1.0401331006509499E-2</v>
      </c>
    </row>
    <row r="123" spans="1:9" x14ac:dyDescent="0.3">
      <c r="A123" s="25">
        <v>120</v>
      </c>
      <c r="B123" s="16">
        <v>1</v>
      </c>
      <c r="C123" s="16">
        <v>1</v>
      </c>
      <c r="D123" s="16">
        <f t="shared" si="2"/>
        <v>1</v>
      </c>
      <c r="E123" s="18">
        <f t="shared" si="3"/>
        <v>1.6129032258064516E-2</v>
      </c>
      <c r="F123" s="30">
        <v>0</v>
      </c>
      <c r="G123" s="17">
        <v>0</v>
      </c>
      <c r="H123" s="17">
        <v>0</v>
      </c>
      <c r="I123" s="18">
        <v>0</v>
      </c>
    </row>
    <row r="124" spans="1:9" x14ac:dyDescent="0.3">
      <c r="A124" s="25">
        <v>121</v>
      </c>
      <c r="B124" s="16">
        <v>0</v>
      </c>
      <c r="C124" s="16">
        <v>1</v>
      </c>
      <c r="D124" s="16">
        <f t="shared" si="2"/>
        <v>0.5</v>
      </c>
      <c r="E124" s="18">
        <f t="shared" si="3"/>
        <v>8.0645161290322578E-3</v>
      </c>
      <c r="F124" s="30">
        <v>7.6674090880705998</v>
      </c>
      <c r="G124" s="17">
        <v>2.6702983225243299E-3</v>
      </c>
      <c r="H124" s="17">
        <v>0</v>
      </c>
      <c r="I124" s="18">
        <v>0</v>
      </c>
    </row>
    <row r="125" spans="1:9" x14ac:dyDescent="0.3">
      <c r="A125" s="25">
        <v>122</v>
      </c>
      <c r="B125" s="16">
        <v>0</v>
      </c>
      <c r="C125" s="16">
        <v>2</v>
      </c>
      <c r="D125" s="16">
        <f t="shared" si="2"/>
        <v>1</v>
      </c>
      <c r="E125" s="18">
        <f t="shared" si="3"/>
        <v>1.6129032258064516E-2</v>
      </c>
      <c r="F125" s="30">
        <v>0</v>
      </c>
      <c r="G125" s="17">
        <v>0</v>
      </c>
      <c r="H125" s="17">
        <v>0</v>
      </c>
      <c r="I125" s="18">
        <v>0</v>
      </c>
    </row>
    <row r="126" spans="1:9" x14ac:dyDescent="0.3">
      <c r="A126" s="25">
        <v>123</v>
      </c>
      <c r="B126" s="16">
        <v>1</v>
      </c>
      <c r="C126" s="16">
        <v>0</v>
      </c>
      <c r="D126" s="16">
        <f t="shared" si="2"/>
        <v>0.5</v>
      </c>
      <c r="E126" s="18">
        <f t="shared" si="3"/>
        <v>8.0645161290322578E-3</v>
      </c>
      <c r="F126" s="30">
        <v>0</v>
      </c>
      <c r="G126" s="17">
        <v>0</v>
      </c>
      <c r="H126" s="17">
        <v>0</v>
      </c>
      <c r="I126" s="18">
        <v>0</v>
      </c>
    </row>
    <row r="127" spans="1:9" x14ac:dyDescent="0.3">
      <c r="A127" s="25">
        <v>124</v>
      </c>
      <c r="B127" s="16">
        <v>0</v>
      </c>
      <c r="C127" s="16">
        <v>0</v>
      </c>
      <c r="D127" s="16">
        <f t="shared" si="2"/>
        <v>0</v>
      </c>
      <c r="E127" s="18">
        <f t="shared" si="3"/>
        <v>0</v>
      </c>
      <c r="F127" s="30">
        <v>0</v>
      </c>
      <c r="G127" s="17">
        <v>0</v>
      </c>
      <c r="H127" s="17">
        <v>0</v>
      </c>
      <c r="I127" s="18">
        <v>0</v>
      </c>
    </row>
    <row r="128" spans="1:9" x14ac:dyDescent="0.3">
      <c r="A128" s="25">
        <v>125</v>
      </c>
      <c r="B128" s="16">
        <v>0</v>
      </c>
      <c r="C128" s="16">
        <v>0</v>
      </c>
      <c r="D128" s="16">
        <f t="shared" si="2"/>
        <v>0</v>
      </c>
      <c r="E128" s="18">
        <f t="shared" si="3"/>
        <v>0</v>
      </c>
      <c r="F128" s="30">
        <v>0</v>
      </c>
      <c r="G128" s="17">
        <v>0</v>
      </c>
      <c r="H128" s="17">
        <v>0</v>
      </c>
      <c r="I128" s="18">
        <v>0</v>
      </c>
    </row>
    <row r="129" spans="1:9" x14ac:dyDescent="0.3">
      <c r="A129" s="25">
        <v>126</v>
      </c>
      <c r="B129" s="16">
        <v>0</v>
      </c>
      <c r="C129" s="16">
        <v>0</v>
      </c>
      <c r="D129" s="16">
        <f t="shared" si="2"/>
        <v>0</v>
      </c>
      <c r="E129" s="18">
        <f t="shared" si="3"/>
        <v>0</v>
      </c>
      <c r="F129" s="30">
        <v>5.66877681753442</v>
      </c>
      <c r="G129" s="17">
        <v>1.9742425443528902E-3</v>
      </c>
      <c r="H129" s="17">
        <v>0</v>
      </c>
      <c r="I129" s="18">
        <v>0</v>
      </c>
    </row>
    <row r="130" spans="1:9" x14ac:dyDescent="0.3">
      <c r="A130" s="25">
        <v>127</v>
      </c>
      <c r="B130" s="16">
        <v>0</v>
      </c>
      <c r="C130" s="16">
        <v>1</v>
      </c>
      <c r="D130" s="16">
        <f t="shared" si="2"/>
        <v>0.5</v>
      </c>
      <c r="E130" s="18">
        <f t="shared" si="3"/>
        <v>8.0645161290322578E-3</v>
      </c>
      <c r="F130" s="30">
        <v>42.081792430070202</v>
      </c>
      <c r="G130" s="17">
        <v>1.4655659877293699E-2</v>
      </c>
      <c r="H130" s="17">
        <v>0</v>
      </c>
      <c r="I130" s="18">
        <v>0</v>
      </c>
    </row>
    <row r="131" spans="1:9" x14ac:dyDescent="0.3">
      <c r="A131" s="25">
        <v>128</v>
      </c>
      <c r="B131" s="16">
        <v>6</v>
      </c>
      <c r="C131" s="16">
        <v>9</v>
      </c>
      <c r="D131" s="16">
        <f t="shared" ref="D131:D194" si="4">AVERAGE(B131:C131)</f>
        <v>7.5</v>
      </c>
      <c r="E131" s="18">
        <f t="shared" ref="E131:E194" si="5">D131/$D$136</f>
        <v>0.12096774193548387</v>
      </c>
      <c r="F131" s="30">
        <v>8.7215448269251006</v>
      </c>
      <c r="G131" s="17">
        <v>3.0374180187403101E-3</v>
      </c>
      <c r="H131" s="17">
        <v>0</v>
      </c>
      <c r="I131" s="18">
        <v>0</v>
      </c>
    </row>
    <row r="132" spans="1:9" x14ac:dyDescent="0.3">
      <c r="A132" s="25">
        <v>129</v>
      </c>
      <c r="B132" s="16">
        <v>2</v>
      </c>
      <c r="C132" s="16">
        <v>6</v>
      </c>
      <c r="D132" s="16">
        <f t="shared" si="4"/>
        <v>4</v>
      </c>
      <c r="E132" s="18">
        <f t="shared" si="5"/>
        <v>6.4516129032258063E-2</v>
      </c>
      <c r="F132" s="30">
        <v>2.6114038436154301</v>
      </c>
      <c r="G132" s="17">
        <v>9.0946331713136902E-4</v>
      </c>
      <c r="H132" s="17">
        <v>0</v>
      </c>
      <c r="I132" s="18">
        <v>0</v>
      </c>
    </row>
    <row r="133" spans="1:9" x14ac:dyDescent="0.3">
      <c r="A133" s="25">
        <v>130</v>
      </c>
      <c r="B133" s="16">
        <v>0</v>
      </c>
      <c r="C133" s="16">
        <v>1</v>
      </c>
      <c r="D133" s="16">
        <f t="shared" si="4"/>
        <v>0.5</v>
      </c>
      <c r="E133" s="18">
        <f t="shared" si="5"/>
        <v>8.0645161290322578E-3</v>
      </c>
      <c r="F133" s="30">
        <v>7.4662264837186196</v>
      </c>
      <c r="G133" s="17">
        <v>2.6002332503791601E-3</v>
      </c>
      <c r="H133" s="17">
        <v>0</v>
      </c>
      <c r="I133" s="18">
        <v>0</v>
      </c>
    </row>
    <row r="134" spans="1:9" x14ac:dyDescent="0.3">
      <c r="A134" s="25">
        <v>131</v>
      </c>
      <c r="B134" s="16">
        <v>3</v>
      </c>
      <c r="C134" s="16">
        <v>6</v>
      </c>
      <c r="D134" s="16">
        <f t="shared" si="4"/>
        <v>4.5</v>
      </c>
      <c r="E134" s="18">
        <f t="shared" si="5"/>
        <v>7.2580645161290328E-2</v>
      </c>
      <c r="F134" s="30">
        <v>9.5829778458718096</v>
      </c>
      <c r="G134" s="17">
        <v>3.3374258987214798E-3</v>
      </c>
      <c r="H134" s="17">
        <v>2.5349518386982202</v>
      </c>
      <c r="I134" s="18">
        <v>2.40355871348359E-3</v>
      </c>
    </row>
    <row r="135" spans="1:9" x14ac:dyDescent="0.3">
      <c r="A135" s="25">
        <v>132</v>
      </c>
      <c r="B135" s="16">
        <v>4</v>
      </c>
      <c r="C135" s="16">
        <v>3</v>
      </c>
      <c r="D135" s="16">
        <f t="shared" si="4"/>
        <v>3.5</v>
      </c>
      <c r="E135" s="18">
        <f t="shared" si="5"/>
        <v>5.6451612903225805E-2</v>
      </c>
      <c r="F135" s="30">
        <v>3.6943017196138399</v>
      </c>
      <c r="G135" s="17">
        <v>1.2865998894114E-3</v>
      </c>
      <c r="H135" s="17">
        <v>0</v>
      </c>
      <c r="I135" s="18">
        <v>0</v>
      </c>
    </row>
    <row r="136" spans="1:9" x14ac:dyDescent="0.3">
      <c r="A136" s="25">
        <v>133</v>
      </c>
      <c r="B136" s="16">
        <v>42</v>
      </c>
      <c r="C136" s="16">
        <v>82</v>
      </c>
      <c r="D136" s="16">
        <f t="shared" si="4"/>
        <v>62</v>
      </c>
      <c r="E136" s="18">
        <f t="shared" si="5"/>
        <v>1</v>
      </c>
      <c r="F136" s="30">
        <v>2871.3679754036998</v>
      </c>
      <c r="G136" s="17">
        <v>1</v>
      </c>
      <c r="H136" s="17">
        <v>1054.6660767958399</v>
      </c>
      <c r="I136" s="18">
        <v>1</v>
      </c>
    </row>
    <row r="137" spans="1:9" x14ac:dyDescent="0.3">
      <c r="A137" s="25">
        <v>134</v>
      </c>
      <c r="B137" s="16">
        <v>21</v>
      </c>
      <c r="C137" s="16">
        <v>48</v>
      </c>
      <c r="D137" s="16">
        <f t="shared" si="4"/>
        <v>34.5</v>
      </c>
      <c r="E137" s="18">
        <f t="shared" si="5"/>
        <v>0.55645161290322576</v>
      </c>
      <c r="F137" s="30">
        <v>1537.03189168617</v>
      </c>
      <c r="G137" s="17">
        <v>0.53529603480030097</v>
      </c>
      <c r="H137" s="17">
        <v>866.28618297283697</v>
      </c>
      <c r="I137" s="18">
        <v>0.82138432441543696</v>
      </c>
    </row>
    <row r="138" spans="1:9" x14ac:dyDescent="0.3">
      <c r="A138" s="25">
        <v>135</v>
      </c>
      <c r="B138" s="16">
        <v>5</v>
      </c>
      <c r="C138" s="16">
        <v>13</v>
      </c>
      <c r="D138" s="16">
        <f t="shared" si="4"/>
        <v>9</v>
      </c>
      <c r="E138" s="18">
        <f t="shared" si="5"/>
        <v>0.14516129032258066</v>
      </c>
      <c r="F138" s="30">
        <v>187.7563365627</v>
      </c>
      <c r="G138" s="17">
        <v>6.5389158815948104E-2</v>
      </c>
      <c r="H138" s="17">
        <v>219.24434431319</v>
      </c>
      <c r="I138" s="18">
        <v>0.207880341595199</v>
      </c>
    </row>
    <row r="139" spans="1:9" x14ac:dyDescent="0.3">
      <c r="A139" s="25">
        <v>136</v>
      </c>
      <c r="B139" s="16">
        <v>0</v>
      </c>
      <c r="C139" s="16">
        <v>5</v>
      </c>
      <c r="D139" s="16">
        <f t="shared" si="4"/>
        <v>2.5</v>
      </c>
      <c r="E139" s="18">
        <f t="shared" si="5"/>
        <v>4.0322580645161289E-2</v>
      </c>
      <c r="F139" s="30">
        <v>3.0931201492748999</v>
      </c>
      <c r="G139" s="17">
        <v>1.0772287549943901E-3</v>
      </c>
      <c r="H139" s="17">
        <v>0</v>
      </c>
      <c r="I139" s="18">
        <v>0</v>
      </c>
    </row>
    <row r="140" spans="1:9" x14ac:dyDescent="0.3">
      <c r="A140" s="25">
        <v>137</v>
      </c>
      <c r="B140" s="16">
        <v>0</v>
      </c>
      <c r="C140" s="16">
        <v>2</v>
      </c>
      <c r="D140" s="16">
        <f t="shared" si="4"/>
        <v>1</v>
      </c>
      <c r="E140" s="18">
        <f t="shared" si="5"/>
        <v>1.6129032258064516E-2</v>
      </c>
      <c r="F140" s="30">
        <v>0</v>
      </c>
      <c r="G140" s="17">
        <v>0</v>
      </c>
      <c r="H140" s="17">
        <v>12.7359600383689</v>
      </c>
      <c r="I140" s="18">
        <v>1.20758222138534E-2</v>
      </c>
    </row>
    <row r="141" spans="1:9" x14ac:dyDescent="0.3">
      <c r="A141" s="25">
        <v>138</v>
      </c>
      <c r="B141" s="16">
        <v>0</v>
      </c>
      <c r="C141" s="16">
        <v>1</v>
      </c>
      <c r="D141" s="16">
        <f t="shared" si="4"/>
        <v>0.5</v>
      </c>
      <c r="E141" s="18">
        <f t="shared" si="5"/>
        <v>8.0645161290322578E-3</v>
      </c>
      <c r="F141" s="30">
        <v>0</v>
      </c>
      <c r="G141" s="17">
        <v>0</v>
      </c>
      <c r="H141" s="17">
        <v>7.0409449863959104</v>
      </c>
      <c r="I141" s="18">
        <v>6.67599455534476E-3</v>
      </c>
    </row>
    <row r="142" spans="1:9" x14ac:dyDescent="0.3">
      <c r="A142" s="25">
        <v>139</v>
      </c>
      <c r="B142" s="16">
        <v>0</v>
      </c>
      <c r="C142" s="16">
        <v>0</v>
      </c>
      <c r="D142" s="16">
        <f t="shared" si="4"/>
        <v>0</v>
      </c>
      <c r="E142" s="18">
        <f t="shared" si="5"/>
        <v>0</v>
      </c>
      <c r="F142" s="30">
        <v>10.3682563697005</v>
      </c>
      <c r="G142" s="17">
        <v>3.61091175304438E-3</v>
      </c>
      <c r="H142" s="17">
        <v>0</v>
      </c>
      <c r="I142" s="18">
        <v>0</v>
      </c>
    </row>
    <row r="143" spans="1:9" x14ac:dyDescent="0.3">
      <c r="A143" s="25">
        <v>140</v>
      </c>
      <c r="B143" s="16">
        <v>0</v>
      </c>
      <c r="C143" s="16">
        <v>1</v>
      </c>
      <c r="D143" s="16">
        <f t="shared" si="4"/>
        <v>0.5</v>
      </c>
      <c r="E143" s="18">
        <f t="shared" si="5"/>
        <v>8.0645161290322578E-3</v>
      </c>
      <c r="F143" s="30">
        <v>1.44882130718144</v>
      </c>
      <c r="G143" s="17">
        <v>5.04575282441027E-4</v>
      </c>
      <c r="H143" s="17">
        <v>0</v>
      </c>
      <c r="I143" s="18">
        <v>0</v>
      </c>
    </row>
    <row r="144" spans="1:9" x14ac:dyDescent="0.3">
      <c r="A144" s="25">
        <v>141</v>
      </c>
      <c r="B144" s="16">
        <v>0</v>
      </c>
      <c r="C144" s="16">
        <v>1</v>
      </c>
      <c r="D144" s="16">
        <f t="shared" si="4"/>
        <v>0.5</v>
      </c>
      <c r="E144" s="18">
        <f t="shared" si="5"/>
        <v>8.0645161290322578E-3</v>
      </c>
      <c r="F144" s="30">
        <v>0</v>
      </c>
      <c r="G144" s="17">
        <v>0</v>
      </c>
      <c r="H144" s="17">
        <v>5.46648682617292</v>
      </c>
      <c r="I144" s="18">
        <v>5.1831446430708203E-3</v>
      </c>
    </row>
    <row r="145" spans="1:9" x14ac:dyDescent="0.3">
      <c r="A145" s="25">
        <v>142</v>
      </c>
      <c r="B145" s="16">
        <v>0</v>
      </c>
      <c r="C145" s="16">
        <v>0</v>
      </c>
      <c r="D145" s="16">
        <f t="shared" si="4"/>
        <v>0</v>
      </c>
      <c r="E145" s="18">
        <f t="shared" si="5"/>
        <v>0</v>
      </c>
      <c r="F145" s="30">
        <v>0</v>
      </c>
      <c r="G145" s="17">
        <v>0</v>
      </c>
      <c r="H145" s="17">
        <v>0</v>
      </c>
      <c r="I145" s="18">
        <v>0</v>
      </c>
    </row>
    <row r="146" spans="1:9" x14ac:dyDescent="0.3">
      <c r="A146" s="25">
        <v>143</v>
      </c>
      <c r="B146" s="16">
        <v>0</v>
      </c>
      <c r="C146" s="16">
        <v>0</v>
      </c>
      <c r="D146" s="16">
        <f t="shared" si="4"/>
        <v>0</v>
      </c>
      <c r="E146" s="18">
        <f t="shared" si="5"/>
        <v>0</v>
      </c>
      <c r="F146" s="30">
        <v>0</v>
      </c>
      <c r="G146" s="17">
        <v>0</v>
      </c>
      <c r="H146" s="17">
        <v>9.0617414869234896</v>
      </c>
      <c r="I146" s="18">
        <v>8.5920479346919994E-3</v>
      </c>
    </row>
    <row r="147" spans="1:9" x14ac:dyDescent="0.3">
      <c r="A147" s="25">
        <v>144</v>
      </c>
      <c r="B147" s="16">
        <v>0</v>
      </c>
      <c r="C147" s="16">
        <v>0</v>
      </c>
      <c r="D147" s="16">
        <f t="shared" si="4"/>
        <v>0</v>
      </c>
      <c r="E147" s="18">
        <f t="shared" si="5"/>
        <v>0</v>
      </c>
      <c r="F147" s="30">
        <v>0</v>
      </c>
      <c r="G147" s="17">
        <v>0</v>
      </c>
      <c r="H147" s="17">
        <v>0</v>
      </c>
      <c r="I147" s="18">
        <v>0</v>
      </c>
    </row>
    <row r="148" spans="1:9" x14ac:dyDescent="0.3">
      <c r="A148" s="25">
        <v>145</v>
      </c>
      <c r="B148" s="16">
        <v>0</v>
      </c>
      <c r="C148" s="16">
        <v>1</v>
      </c>
      <c r="D148" s="16">
        <f t="shared" si="4"/>
        <v>0.5</v>
      </c>
      <c r="E148" s="18">
        <f t="shared" si="5"/>
        <v>8.0645161290322578E-3</v>
      </c>
      <c r="F148" s="30">
        <v>0</v>
      </c>
      <c r="G148" s="17">
        <v>0</v>
      </c>
      <c r="H148" s="17">
        <v>0</v>
      </c>
      <c r="I148" s="18">
        <v>0</v>
      </c>
    </row>
    <row r="149" spans="1:9" x14ac:dyDescent="0.3">
      <c r="A149" s="25">
        <v>146</v>
      </c>
      <c r="B149" s="16">
        <v>1</v>
      </c>
      <c r="C149" s="16">
        <v>4</v>
      </c>
      <c r="D149" s="16">
        <f t="shared" si="4"/>
        <v>2.5</v>
      </c>
      <c r="E149" s="18">
        <f t="shared" si="5"/>
        <v>4.0322580645161289E-2</v>
      </c>
      <c r="F149" s="30">
        <v>1.8456292977600699</v>
      </c>
      <c r="G149" s="17">
        <v>6.4277003629274905E-4</v>
      </c>
      <c r="H149" s="17">
        <v>0</v>
      </c>
      <c r="I149" s="18">
        <v>0</v>
      </c>
    </row>
    <row r="150" spans="1:9" x14ac:dyDescent="0.3">
      <c r="A150" s="25">
        <v>147</v>
      </c>
      <c r="B150" s="16">
        <v>0</v>
      </c>
      <c r="C150" s="16">
        <v>4</v>
      </c>
      <c r="D150" s="16">
        <f t="shared" si="4"/>
        <v>2</v>
      </c>
      <c r="E150" s="18">
        <f t="shared" si="5"/>
        <v>3.2258064516129031E-2</v>
      </c>
      <c r="F150" s="30">
        <v>4.3120155038759602</v>
      </c>
      <c r="G150" s="17">
        <v>1.5017286327676999E-3</v>
      </c>
      <c r="H150" s="17">
        <v>0</v>
      </c>
      <c r="I150" s="18">
        <v>0</v>
      </c>
    </row>
    <row r="151" spans="1:9" x14ac:dyDescent="0.3">
      <c r="A151" s="25">
        <v>148</v>
      </c>
      <c r="B151" s="16">
        <v>4</v>
      </c>
      <c r="C151" s="16">
        <v>6</v>
      </c>
      <c r="D151" s="16">
        <f t="shared" si="4"/>
        <v>5</v>
      </c>
      <c r="E151" s="18">
        <f t="shared" si="5"/>
        <v>8.0645161290322578E-2</v>
      </c>
      <c r="F151" s="30">
        <v>11.736059257811901</v>
      </c>
      <c r="G151" s="17">
        <v>4.0872710702158999E-3</v>
      </c>
      <c r="H151" s="17">
        <v>0</v>
      </c>
      <c r="I151" s="18">
        <v>0</v>
      </c>
    </row>
    <row r="152" spans="1:9" x14ac:dyDescent="0.3">
      <c r="A152" s="25">
        <v>149</v>
      </c>
      <c r="B152" s="16">
        <v>6</v>
      </c>
      <c r="C152" s="16">
        <v>13</v>
      </c>
      <c r="D152" s="16">
        <f t="shared" si="4"/>
        <v>9.5</v>
      </c>
      <c r="E152" s="18">
        <f t="shared" si="5"/>
        <v>0.15322580645161291</v>
      </c>
      <c r="F152" s="30">
        <v>0</v>
      </c>
      <c r="G152" s="17">
        <v>0</v>
      </c>
      <c r="H152" s="17">
        <v>0</v>
      </c>
      <c r="I152" s="18">
        <v>0</v>
      </c>
    </row>
    <row r="153" spans="1:9" x14ac:dyDescent="0.3">
      <c r="A153" s="25">
        <v>150</v>
      </c>
      <c r="B153" s="16">
        <v>1</v>
      </c>
      <c r="C153" s="16">
        <v>3</v>
      </c>
      <c r="D153" s="16">
        <f t="shared" si="4"/>
        <v>2</v>
      </c>
      <c r="E153" s="18">
        <f t="shared" si="5"/>
        <v>3.2258064516129031E-2</v>
      </c>
      <c r="F153" s="30">
        <v>14.6188694171819</v>
      </c>
      <c r="G153" s="17">
        <v>5.0912559944973797E-3</v>
      </c>
      <c r="H153" s="17">
        <v>0</v>
      </c>
      <c r="I153" s="18">
        <v>0</v>
      </c>
    </row>
    <row r="154" spans="1:9" x14ac:dyDescent="0.3">
      <c r="A154" s="25">
        <v>151</v>
      </c>
      <c r="B154" s="16">
        <v>3</v>
      </c>
      <c r="C154" s="16">
        <v>11</v>
      </c>
      <c r="D154" s="16">
        <f t="shared" si="4"/>
        <v>7</v>
      </c>
      <c r="E154" s="18">
        <f t="shared" si="5"/>
        <v>0.11290322580645161</v>
      </c>
      <c r="F154" s="30">
        <v>21.915649836043499</v>
      </c>
      <c r="G154" s="17">
        <v>7.6324769321710799E-3</v>
      </c>
      <c r="H154" s="17">
        <v>0</v>
      </c>
      <c r="I154" s="18">
        <v>0</v>
      </c>
    </row>
    <row r="155" spans="1:9" x14ac:dyDescent="0.3">
      <c r="A155" s="25">
        <v>152</v>
      </c>
      <c r="B155" s="16">
        <v>2</v>
      </c>
      <c r="C155" s="16">
        <v>3</v>
      </c>
      <c r="D155" s="16">
        <f t="shared" si="4"/>
        <v>2.5</v>
      </c>
      <c r="E155" s="18">
        <f t="shared" si="5"/>
        <v>4.0322580645161289E-2</v>
      </c>
      <c r="F155" s="30">
        <v>1.5165710844554601</v>
      </c>
      <c r="G155" s="17">
        <v>5.2817023016432901E-4</v>
      </c>
      <c r="H155" s="17">
        <v>22.899708237177698</v>
      </c>
      <c r="I155" s="18">
        <v>2.1712756995796001E-2</v>
      </c>
    </row>
    <row r="156" spans="1:9" x14ac:dyDescent="0.3">
      <c r="A156" s="25">
        <v>153</v>
      </c>
      <c r="B156" s="16">
        <v>0</v>
      </c>
      <c r="C156" s="16">
        <v>1</v>
      </c>
      <c r="D156" s="16">
        <f t="shared" si="4"/>
        <v>0.5</v>
      </c>
      <c r="E156" s="18">
        <f t="shared" si="5"/>
        <v>8.0645161290322578E-3</v>
      </c>
      <c r="F156" s="30">
        <v>0</v>
      </c>
      <c r="G156" s="17">
        <v>0</v>
      </c>
      <c r="H156" s="17">
        <v>25.9159948480712</v>
      </c>
      <c r="I156" s="18">
        <v>2.4572701652456501E-2</v>
      </c>
    </row>
    <row r="157" spans="1:9" x14ac:dyDescent="0.3">
      <c r="A157" s="25">
        <v>154</v>
      </c>
      <c r="B157" s="16">
        <v>0</v>
      </c>
      <c r="C157" s="16">
        <v>1</v>
      </c>
      <c r="D157" s="16">
        <f t="shared" si="4"/>
        <v>0.5</v>
      </c>
      <c r="E157" s="18">
        <f t="shared" si="5"/>
        <v>8.0645161290322578E-3</v>
      </c>
      <c r="F157" s="30">
        <v>3.9690990877914598</v>
      </c>
      <c r="G157" s="17">
        <v>1.38230248501445E-3</v>
      </c>
      <c r="H157" s="17">
        <v>0</v>
      </c>
      <c r="I157" s="18">
        <v>0</v>
      </c>
    </row>
    <row r="158" spans="1:9" x14ac:dyDescent="0.3">
      <c r="A158" s="25">
        <v>155</v>
      </c>
      <c r="B158" s="16">
        <v>0</v>
      </c>
      <c r="C158" s="16">
        <v>1</v>
      </c>
      <c r="D158" s="16">
        <f t="shared" si="4"/>
        <v>0.5</v>
      </c>
      <c r="E158" s="18">
        <f t="shared" si="5"/>
        <v>8.0645161290322578E-3</v>
      </c>
      <c r="F158" s="30">
        <v>7.1858738764964798</v>
      </c>
      <c r="G158" s="17">
        <v>2.5025959535841702E-3</v>
      </c>
      <c r="H158" s="17">
        <v>0</v>
      </c>
      <c r="I158" s="18">
        <v>0</v>
      </c>
    </row>
    <row r="159" spans="1:9" x14ac:dyDescent="0.3">
      <c r="A159" s="25">
        <v>156</v>
      </c>
      <c r="B159" s="16">
        <v>0</v>
      </c>
      <c r="C159" s="16">
        <v>9</v>
      </c>
      <c r="D159" s="16">
        <f t="shared" si="4"/>
        <v>4.5</v>
      </c>
      <c r="E159" s="18">
        <f t="shared" si="5"/>
        <v>7.2580645161290328E-2</v>
      </c>
      <c r="F159" s="30">
        <v>10.5592384837667</v>
      </c>
      <c r="G159" s="17">
        <v>3.6774243406689001E-3</v>
      </c>
      <c r="H159" s="17">
        <v>0</v>
      </c>
      <c r="I159" s="18">
        <v>0</v>
      </c>
    </row>
    <row r="160" spans="1:9" x14ac:dyDescent="0.3">
      <c r="A160" s="25">
        <v>157</v>
      </c>
      <c r="B160" s="16">
        <v>1</v>
      </c>
      <c r="C160" s="16">
        <v>0</v>
      </c>
      <c r="D160" s="16">
        <f t="shared" si="4"/>
        <v>0.5</v>
      </c>
      <c r="E160" s="18">
        <f t="shared" si="5"/>
        <v>8.0645161290322578E-3</v>
      </c>
      <c r="F160" s="30">
        <v>19.938404456899999</v>
      </c>
      <c r="G160" s="17">
        <v>6.94386948231416E-3</v>
      </c>
      <c r="H160" s="17">
        <v>0</v>
      </c>
      <c r="I160" s="18">
        <v>0</v>
      </c>
    </row>
    <row r="161" spans="1:9" x14ac:dyDescent="0.3">
      <c r="A161" s="25">
        <v>158</v>
      </c>
      <c r="B161" s="16">
        <v>0</v>
      </c>
      <c r="C161" s="16">
        <v>1</v>
      </c>
      <c r="D161" s="16">
        <f t="shared" si="4"/>
        <v>0.5</v>
      </c>
      <c r="E161" s="18">
        <f t="shared" si="5"/>
        <v>8.0645161290322578E-3</v>
      </c>
      <c r="F161" s="30">
        <v>6.3804020463207802</v>
      </c>
      <c r="G161" s="17">
        <v>2.2220774561030302E-3</v>
      </c>
      <c r="H161" s="17">
        <v>3.2607020586751099</v>
      </c>
      <c r="I161" s="18">
        <v>3.0916914181798199E-3</v>
      </c>
    </row>
    <row r="162" spans="1:9" x14ac:dyDescent="0.3">
      <c r="A162" s="25">
        <v>159</v>
      </c>
      <c r="B162" s="16">
        <v>0</v>
      </c>
      <c r="C162" s="16">
        <v>0</v>
      </c>
      <c r="D162" s="16">
        <f t="shared" si="4"/>
        <v>0</v>
      </c>
      <c r="E162" s="18">
        <f t="shared" si="5"/>
        <v>0</v>
      </c>
      <c r="F162" s="30">
        <v>14.4989867346306</v>
      </c>
      <c r="G162" s="17">
        <v>5.0495049254675002E-3</v>
      </c>
      <c r="H162" s="17">
        <v>0</v>
      </c>
      <c r="I162" s="18">
        <v>0</v>
      </c>
    </row>
    <row r="163" spans="1:9" x14ac:dyDescent="0.3">
      <c r="A163" s="25">
        <v>160</v>
      </c>
      <c r="B163" s="16">
        <v>0</v>
      </c>
      <c r="C163" s="16">
        <v>0</v>
      </c>
      <c r="D163" s="16">
        <f t="shared" si="4"/>
        <v>0</v>
      </c>
      <c r="E163" s="18">
        <f t="shared" si="5"/>
        <v>0</v>
      </c>
      <c r="F163" s="30">
        <v>0</v>
      </c>
      <c r="G163" s="17">
        <v>0</v>
      </c>
      <c r="H163" s="17">
        <v>0</v>
      </c>
      <c r="I163" s="18">
        <v>0</v>
      </c>
    </row>
    <row r="164" spans="1:9" x14ac:dyDescent="0.3">
      <c r="A164" s="25">
        <v>161</v>
      </c>
      <c r="B164" s="16">
        <v>0</v>
      </c>
      <c r="C164" s="16">
        <v>1</v>
      </c>
      <c r="D164" s="16">
        <f t="shared" si="4"/>
        <v>0.5</v>
      </c>
      <c r="E164" s="18">
        <f t="shared" si="5"/>
        <v>8.0645161290322578E-3</v>
      </c>
      <c r="F164" s="30">
        <v>7.6974406079777502</v>
      </c>
      <c r="G164" s="17">
        <v>2.68075728151684E-3</v>
      </c>
      <c r="H164" s="17">
        <v>2.6686009492471801</v>
      </c>
      <c r="I164" s="18">
        <v>2.5302804441710899E-3</v>
      </c>
    </row>
    <row r="165" spans="1:9" x14ac:dyDescent="0.3">
      <c r="A165" s="25">
        <v>162</v>
      </c>
      <c r="B165" s="16">
        <v>0</v>
      </c>
      <c r="C165" s="16">
        <v>5</v>
      </c>
      <c r="D165" s="16">
        <f t="shared" si="4"/>
        <v>2.5</v>
      </c>
      <c r="E165" s="18">
        <f t="shared" si="5"/>
        <v>4.0322580645161289E-2</v>
      </c>
      <c r="F165" s="30">
        <v>8.9115150045688107</v>
      </c>
      <c r="G165" s="17">
        <v>3.1035781832580598E-3</v>
      </c>
      <c r="H165" s="17">
        <v>0</v>
      </c>
      <c r="I165" s="18">
        <v>0</v>
      </c>
    </row>
    <row r="166" spans="1:9" x14ac:dyDescent="0.3">
      <c r="A166" s="25">
        <v>163</v>
      </c>
      <c r="B166" s="16">
        <v>1</v>
      </c>
      <c r="C166" s="16">
        <v>3</v>
      </c>
      <c r="D166" s="16">
        <f t="shared" si="4"/>
        <v>2</v>
      </c>
      <c r="E166" s="18">
        <f t="shared" si="5"/>
        <v>3.2258064516129031E-2</v>
      </c>
      <c r="F166" s="30">
        <v>0</v>
      </c>
      <c r="G166" s="17">
        <v>0</v>
      </c>
      <c r="H166" s="17">
        <v>8.9971728809942899</v>
      </c>
      <c r="I166" s="18">
        <v>8.5308260869908208E-3</v>
      </c>
    </row>
    <row r="167" spans="1:9" x14ac:dyDescent="0.3">
      <c r="A167" s="25">
        <v>164</v>
      </c>
      <c r="B167" s="16">
        <v>2</v>
      </c>
      <c r="C167" s="16">
        <v>2</v>
      </c>
      <c r="D167" s="16">
        <f t="shared" si="4"/>
        <v>2</v>
      </c>
      <c r="E167" s="18">
        <f t="shared" si="5"/>
        <v>3.2258064516129031E-2</v>
      </c>
      <c r="F167" s="30">
        <v>6.3061020394116101</v>
      </c>
      <c r="G167" s="17">
        <v>2.19620128573907E-3</v>
      </c>
      <c r="H167" s="17">
        <v>8.6179550919307601</v>
      </c>
      <c r="I167" s="18">
        <v>8.1712641389895899E-3</v>
      </c>
    </row>
    <row r="168" spans="1:9" x14ac:dyDescent="0.3">
      <c r="A168" s="25">
        <v>165</v>
      </c>
      <c r="B168" s="16">
        <v>4</v>
      </c>
      <c r="C168" s="16">
        <v>4</v>
      </c>
      <c r="D168" s="16">
        <f t="shared" si="4"/>
        <v>4</v>
      </c>
      <c r="E168" s="18">
        <f t="shared" si="5"/>
        <v>6.4516129032258063E-2</v>
      </c>
      <c r="F168" s="30">
        <v>0</v>
      </c>
      <c r="G168" s="17">
        <v>0</v>
      </c>
      <c r="H168" s="17">
        <v>2.8547469519000401</v>
      </c>
      <c r="I168" s="18">
        <v>2.70677801695582E-3</v>
      </c>
    </row>
    <row r="169" spans="1:9" x14ac:dyDescent="0.3">
      <c r="A169" s="25">
        <v>166</v>
      </c>
      <c r="B169" s="16">
        <v>4</v>
      </c>
      <c r="C169" s="16">
        <v>4</v>
      </c>
      <c r="D169" s="16">
        <f t="shared" si="4"/>
        <v>4</v>
      </c>
      <c r="E169" s="18">
        <f t="shared" si="5"/>
        <v>6.4516129032258063E-2</v>
      </c>
      <c r="F169" s="30">
        <v>0</v>
      </c>
      <c r="G169" s="17">
        <v>0</v>
      </c>
      <c r="H169" s="17">
        <v>9.8353633890165799</v>
      </c>
      <c r="I169" s="18">
        <v>9.32557100812147E-3</v>
      </c>
    </row>
    <row r="170" spans="1:9" x14ac:dyDescent="0.3">
      <c r="A170" s="25">
        <v>167</v>
      </c>
      <c r="B170" s="16">
        <v>0</v>
      </c>
      <c r="C170" s="16">
        <v>2</v>
      </c>
      <c r="D170" s="16">
        <f t="shared" si="4"/>
        <v>1</v>
      </c>
      <c r="E170" s="18">
        <f t="shared" si="5"/>
        <v>1.6129032258064516E-2</v>
      </c>
      <c r="F170" s="30">
        <v>0</v>
      </c>
      <c r="G170" s="17">
        <v>0</v>
      </c>
      <c r="H170" s="17">
        <v>9.6242134665387695</v>
      </c>
      <c r="I170" s="18">
        <v>9.1253655334945592E-3</v>
      </c>
    </row>
    <row r="171" spans="1:9" x14ac:dyDescent="0.3">
      <c r="A171" s="25">
        <v>168</v>
      </c>
      <c r="B171" s="16">
        <v>0</v>
      </c>
      <c r="C171" s="16">
        <v>0</v>
      </c>
      <c r="D171" s="16">
        <f t="shared" si="4"/>
        <v>0</v>
      </c>
      <c r="E171" s="18">
        <f t="shared" si="5"/>
        <v>0</v>
      </c>
      <c r="F171" s="30">
        <v>99.543211942218704</v>
      </c>
      <c r="G171" s="17">
        <v>3.4667521820578598E-2</v>
      </c>
      <c r="H171" s="17">
        <v>0</v>
      </c>
      <c r="I171" s="18">
        <v>0</v>
      </c>
    </row>
    <row r="172" spans="1:9" x14ac:dyDescent="0.3">
      <c r="A172" s="25">
        <v>169</v>
      </c>
      <c r="B172" s="16">
        <v>0</v>
      </c>
      <c r="C172" s="16">
        <v>0</v>
      </c>
      <c r="D172" s="16">
        <f t="shared" si="4"/>
        <v>0</v>
      </c>
      <c r="E172" s="18">
        <f t="shared" si="5"/>
        <v>0</v>
      </c>
      <c r="F172" s="30">
        <v>14.529620733732701</v>
      </c>
      <c r="G172" s="17">
        <v>5.0601737075130103E-3</v>
      </c>
      <c r="H172" s="17">
        <v>0</v>
      </c>
      <c r="I172" s="18">
        <v>0</v>
      </c>
    </row>
    <row r="173" spans="1:9" x14ac:dyDescent="0.3">
      <c r="A173" s="25">
        <v>170</v>
      </c>
      <c r="B173" s="16">
        <v>0</v>
      </c>
      <c r="C173" s="16">
        <v>0</v>
      </c>
      <c r="D173" s="16">
        <f t="shared" si="4"/>
        <v>0</v>
      </c>
      <c r="E173" s="18">
        <f t="shared" si="5"/>
        <v>0</v>
      </c>
      <c r="F173" s="30">
        <v>0</v>
      </c>
      <c r="G173" s="17">
        <v>0</v>
      </c>
      <c r="H173" s="17">
        <v>0</v>
      </c>
      <c r="I173" s="18">
        <v>0</v>
      </c>
    </row>
    <row r="174" spans="1:9" x14ac:dyDescent="0.3">
      <c r="A174" s="25">
        <v>171</v>
      </c>
      <c r="B174" s="16">
        <v>0</v>
      </c>
      <c r="C174" s="16">
        <v>1</v>
      </c>
      <c r="D174" s="16">
        <f t="shared" si="4"/>
        <v>0.5</v>
      </c>
      <c r="E174" s="18">
        <f t="shared" si="5"/>
        <v>8.0645161290322578E-3</v>
      </c>
      <c r="F174" s="30">
        <v>3.9825239218955</v>
      </c>
      <c r="G174" s="17">
        <v>1.3869778990397599E-3</v>
      </c>
      <c r="H174" s="17">
        <v>0</v>
      </c>
      <c r="I174" s="18">
        <v>0</v>
      </c>
    </row>
    <row r="175" spans="1:9" x14ac:dyDescent="0.3">
      <c r="A175" s="25">
        <v>172</v>
      </c>
      <c r="B175" s="16">
        <v>0</v>
      </c>
      <c r="C175" s="16">
        <v>0</v>
      </c>
      <c r="D175" s="16">
        <f t="shared" si="4"/>
        <v>0</v>
      </c>
      <c r="E175" s="18">
        <f t="shared" si="5"/>
        <v>0</v>
      </c>
      <c r="F175" s="30">
        <v>11.859334242915301</v>
      </c>
      <c r="G175" s="17">
        <v>4.1302035630762304E-3</v>
      </c>
      <c r="H175" s="17">
        <v>0</v>
      </c>
      <c r="I175" s="18">
        <v>0</v>
      </c>
    </row>
    <row r="176" spans="1:9" x14ac:dyDescent="0.3">
      <c r="A176" s="25">
        <v>173</v>
      </c>
      <c r="B176" s="16">
        <v>0</v>
      </c>
      <c r="C176" s="16">
        <v>0</v>
      </c>
      <c r="D176" s="16">
        <f t="shared" si="4"/>
        <v>0</v>
      </c>
      <c r="E176" s="18">
        <f t="shared" si="5"/>
        <v>0</v>
      </c>
      <c r="F176" s="30">
        <v>5.9564860154107997</v>
      </c>
      <c r="G176" s="17">
        <v>2.07444189196034E-3</v>
      </c>
      <c r="H176" s="17">
        <v>4.1180740382288796</v>
      </c>
      <c r="I176" s="18">
        <v>3.9046235854479101E-3</v>
      </c>
    </row>
    <row r="177" spans="1:9" x14ac:dyDescent="0.3">
      <c r="A177" s="25">
        <v>174</v>
      </c>
      <c r="B177" s="16">
        <v>0</v>
      </c>
      <c r="C177" s="16">
        <v>1</v>
      </c>
      <c r="D177" s="16">
        <f t="shared" si="4"/>
        <v>0.5</v>
      </c>
      <c r="E177" s="18">
        <f t="shared" si="5"/>
        <v>8.0645161290322578E-3</v>
      </c>
      <c r="F177" s="30">
        <v>0</v>
      </c>
      <c r="G177" s="17">
        <v>0</v>
      </c>
      <c r="H177" s="17">
        <v>0</v>
      </c>
      <c r="I177" s="18">
        <v>0</v>
      </c>
    </row>
    <row r="178" spans="1:9" x14ac:dyDescent="0.3">
      <c r="A178" s="25">
        <v>175</v>
      </c>
      <c r="B178" s="16">
        <v>0</v>
      </c>
      <c r="C178" s="16">
        <v>0</v>
      </c>
      <c r="D178" s="16">
        <f t="shared" si="4"/>
        <v>0</v>
      </c>
      <c r="E178" s="18">
        <f t="shared" si="5"/>
        <v>0</v>
      </c>
      <c r="F178" s="30">
        <v>0</v>
      </c>
      <c r="G178" s="17">
        <v>0</v>
      </c>
      <c r="H178" s="17">
        <v>0</v>
      </c>
      <c r="I178" s="18">
        <v>0</v>
      </c>
    </row>
    <row r="179" spans="1:9" x14ac:dyDescent="0.3">
      <c r="A179" s="25">
        <v>176</v>
      </c>
      <c r="B179" s="16">
        <v>0</v>
      </c>
      <c r="C179" s="16">
        <v>0</v>
      </c>
      <c r="D179" s="16">
        <f t="shared" si="4"/>
        <v>0</v>
      </c>
      <c r="E179" s="18">
        <f t="shared" si="5"/>
        <v>0</v>
      </c>
      <c r="F179" s="30">
        <v>8.2535565721398996</v>
      </c>
      <c r="G179" s="17">
        <v>2.8744335950112599E-3</v>
      </c>
      <c r="H179" s="17">
        <v>0</v>
      </c>
      <c r="I179" s="18">
        <v>0</v>
      </c>
    </row>
    <row r="180" spans="1:9" x14ac:dyDescent="0.3">
      <c r="A180" s="25">
        <v>177</v>
      </c>
      <c r="B180" s="16">
        <v>0</v>
      </c>
      <c r="C180" s="16">
        <v>0</v>
      </c>
      <c r="D180" s="16">
        <f t="shared" si="4"/>
        <v>0</v>
      </c>
      <c r="E180" s="18">
        <f t="shared" si="5"/>
        <v>0</v>
      </c>
      <c r="F180" s="30">
        <v>4.1840936420725301</v>
      </c>
      <c r="G180" s="17">
        <v>1.45717779048652E-3</v>
      </c>
      <c r="H180" s="17">
        <v>0</v>
      </c>
      <c r="I180" s="18">
        <v>0</v>
      </c>
    </row>
    <row r="181" spans="1:9" x14ac:dyDescent="0.3">
      <c r="A181" s="25">
        <v>178</v>
      </c>
      <c r="B181" s="16">
        <v>1</v>
      </c>
      <c r="C181" s="16">
        <v>0</v>
      </c>
      <c r="D181" s="16">
        <f t="shared" si="4"/>
        <v>0.5</v>
      </c>
      <c r="E181" s="18">
        <f t="shared" si="5"/>
        <v>8.0645161290322578E-3</v>
      </c>
      <c r="F181" s="30">
        <v>0</v>
      </c>
      <c r="G181" s="17">
        <v>0</v>
      </c>
      <c r="H181" s="17">
        <v>21.420987359206901</v>
      </c>
      <c r="I181" s="18">
        <v>2.0310682054253099E-2</v>
      </c>
    </row>
    <row r="182" spans="1:9" x14ac:dyDescent="0.3">
      <c r="A182" s="25">
        <v>179</v>
      </c>
      <c r="B182" s="16">
        <v>3</v>
      </c>
      <c r="C182" s="16">
        <v>2</v>
      </c>
      <c r="D182" s="16">
        <f t="shared" si="4"/>
        <v>2.5</v>
      </c>
      <c r="E182" s="18">
        <f t="shared" si="5"/>
        <v>4.0322580645161289E-2</v>
      </c>
      <c r="F182" s="30">
        <v>0</v>
      </c>
      <c r="G182" s="17">
        <v>0</v>
      </c>
      <c r="H182" s="17">
        <v>0</v>
      </c>
      <c r="I182" s="18">
        <v>0</v>
      </c>
    </row>
    <row r="183" spans="1:9" x14ac:dyDescent="0.3">
      <c r="A183" s="25">
        <v>180</v>
      </c>
      <c r="B183" s="16">
        <v>2</v>
      </c>
      <c r="C183" s="16">
        <v>2</v>
      </c>
      <c r="D183" s="16">
        <f t="shared" si="4"/>
        <v>2</v>
      </c>
      <c r="E183" s="18">
        <f t="shared" si="5"/>
        <v>3.2258064516129031E-2</v>
      </c>
      <c r="F183" s="30">
        <v>0</v>
      </c>
      <c r="G183" s="17">
        <v>0</v>
      </c>
      <c r="H183" s="17">
        <v>0</v>
      </c>
      <c r="I183" s="18">
        <v>0</v>
      </c>
    </row>
    <row r="184" spans="1:9" x14ac:dyDescent="0.3">
      <c r="A184" s="25">
        <v>181</v>
      </c>
      <c r="B184" s="16">
        <v>1</v>
      </c>
      <c r="C184" s="16">
        <v>4</v>
      </c>
      <c r="D184" s="16">
        <f t="shared" si="4"/>
        <v>2.5</v>
      </c>
      <c r="E184" s="18">
        <f t="shared" si="5"/>
        <v>4.0322580645161289E-2</v>
      </c>
      <c r="F184" s="30">
        <v>0</v>
      </c>
      <c r="G184" s="17">
        <v>0</v>
      </c>
      <c r="H184" s="17">
        <v>6.6265440099769402</v>
      </c>
      <c r="I184" s="18">
        <v>6.2830730557949296E-3</v>
      </c>
    </row>
    <row r="185" spans="1:9" x14ac:dyDescent="0.3">
      <c r="A185" s="25">
        <v>182</v>
      </c>
      <c r="B185" s="16">
        <v>2</v>
      </c>
      <c r="C185" s="16">
        <v>3</v>
      </c>
      <c r="D185" s="16">
        <f t="shared" si="4"/>
        <v>2.5</v>
      </c>
      <c r="E185" s="18">
        <f t="shared" si="5"/>
        <v>4.0322580645161289E-2</v>
      </c>
      <c r="F185" s="30">
        <v>0</v>
      </c>
      <c r="G185" s="17">
        <v>0</v>
      </c>
      <c r="H185" s="17">
        <v>3.9326308115452102</v>
      </c>
      <c r="I185" s="18">
        <v>3.7287923619320601E-3</v>
      </c>
    </row>
    <row r="186" spans="1:9" x14ac:dyDescent="0.3">
      <c r="A186" s="25">
        <v>183</v>
      </c>
      <c r="B186" s="16">
        <v>1</v>
      </c>
      <c r="C186" s="16">
        <v>2</v>
      </c>
      <c r="D186" s="16">
        <f t="shared" si="4"/>
        <v>1.5</v>
      </c>
      <c r="E186" s="18">
        <f t="shared" si="5"/>
        <v>2.4193548387096774E-2</v>
      </c>
      <c r="F186" s="30">
        <v>0</v>
      </c>
      <c r="G186" s="17">
        <v>0</v>
      </c>
      <c r="H186" s="17">
        <v>6.4018148152524104</v>
      </c>
      <c r="I186" s="18">
        <v>6.06999215780371E-3</v>
      </c>
    </row>
    <row r="187" spans="1:9" x14ac:dyDescent="0.3">
      <c r="A187" s="25">
        <v>184</v>
      </c>
      <c r="B187" s="16">
        <v>2</v>
      </c>
      <c r="C187" s="16">
        <v>0</v>
      </c>
      <c r="D187" s="16">
        <f t="shared" si="4"/>
        <v>1</v>
      </c>
      <c r="E187" s="18">
        <f t="shared" si="5"/>
        <v>1.6129032258064516E-2</v>
      </c>
      <c r="F187" s="30">
        <v>5.1618970954409198</v>
      </c>
      <c r="G187" s="17">
        <v>1.79771354269394E-3</v>
      </c>
      <c r="H187" s="17">
        <v>3.0457707334116799</v>
      </c>
      <c r="I187" s="18">
        <v>2.8879005406762899E-3</v>
      </c>
    </row>
    <row r="188" spans="1:9" x14ac:dyDescent="0.3">
      <c r="A188" s="25">
        <v>185</v>
      </c>
      <c r="B188" s="16">
        <v>0</v>
      </c>
      <c r="C188" s="16">
        <v>0</v>
      </c>
      <c r="D188" s="16">
        <f t="shared" si="4"/>
        <v>0</v>
      </c>
      <c r="E188" s="18">
        <f t="shared" si="5"/>
        <v>0</v>
      </c>
      <c r="F188" s="30">
        <v>12.235018379712001</v>
      </c>
      <c r="G188" s="17">
        <v>4.2610415956846597E-3</v>
      </c>
      <c r="H188" s="17">
        <v>3.7707818909175699</v>
      </c>
      <c r="I188" s="18">
        <v>3.5753324904252799E-3</v>
      </c>
    </row>
    <row r="189" spans="1:9" x14ac:dyDescent="0.3">
      <c r="A189" s="25">
        <v>186</v>
      </c>
      <c r="B189" s="16">
        <v>0</v>
      </c>
      <c r="C189" s="16">
        <v>1</v>
      </c>
      <c r="D189" s="16">
        <f t="shared" si="4"/>
        <v>0.5</v>
      </c>
      <c r="E189" s="18">
        <f t="shared" si="5"/>
        <v>8.0645161290322578E-3</v>
      </c>
      <c r="F189" s="30">
        <v>1.9555490200197401</v>
      </c>
      <c r="G189" s="17">
        <v>6.8105134443620103E-4</v>
      </c>
      <c r="H189" s="17">
        <v>2.6829182537357101</v>
      </c>
      <c r="I189" s="18">
        <v>2.5438556456528999E-3</v>
      </c>
    </row>
    <row r="190" spans="1:9" x14ac:dyDescent="0.3">
      <c r="A190" s="25">
        <v>187</v>
      </c>
      <c r="B190" s="16">
        <v>0</v>
      </c>
      <c r="C190" s="16">
        <v>1</v>
      </c>
      <c r="D190" s="16">
        <f t="shared" si="4"/>
        <v>0.5</v>
      </c>
      <c r="E190" s="18">
        <f t="shared" si="5"/>
        <v>8.0645161290322578E-3</v>
      </c>
      <c r="F190" s="30">
        <v>11.8664364558777</v>
      </c>
      <c r="G190" s="17">
        <v>4.1326770227732299E-3</v>
      </c>
      <c r="H190" s="17">
        <v>0</v>
      </c>
      <c r="I190" s="18">
        <v>0</v>
      </c>
    </row>
    <row r="191" spans="1:9" x14ac:dyDescent="0.3">
      <c r="A191" s="25">
        <v>188</v>
      </c>
      <c r="B191" s="16">
        <v>0</v>
      </c>
      <c r="C191" s="16">
        <v>1</v>
      </c>
      <c r="D191" s="16">
        <f t="shared" si="4"/>
        <v>0.5</v>
      </c>
      <c r="E191" s="18">
        <f t="shared" si="5"/>
        <v>8.0645161290322578E-3</v>
      </c>
      <c r="F191" s="30">
        <v>13.0491046590917</v>
      </c>
      <c r="G191" s="17">
        <v>4.5445602134143396E-3</v>
      </c>
      <c r="H191" s="17">
        <v>3.3943513669654601</v>
      </c>
      <c r="I191" s="18">
        <v>3.2184133363592602E-3</v>
      </c>
    </row>
    <row r="192" spans="1:9" x14ac:dyDescent="0.3">
      <c r="A192" s="25">
        <v>189</v>
      </c>
      <c r="B192" s="16">
        <v>0</v>
      </c>
      <c r="C192" s="16">
        <v>0</v>
      </c>
      <c r="D192" s="16">
        <f t="shared" si="4"/>
        <v>0</v>
      </c>
      <c r="E192" s="18">
        <f t="shared" si="5"/>
        <v>0</v>
      </c>
      <c r="F192" s="30">
        <v>3.6943017196138399</v>
      </c>
      <c r="G192" s="17">
        <v>1.2865998894114E-3</v>
      </c>
      <c r="H192" s="17">
        <v>0</v>
      </c>
      <c r="I192" s="18">
        <v>0</v>
      </c>
    </row>
    <row r="193" spans="1:9" x14ac:dyDescent="0.3">
      <c r="A193" s="25">
        <v>190</v>
      </c>
      <c r="B193" s="16">
        <v>0</v>
      </c>
      <c r="C193" s="16">
        <v>4</v>
      </c>
      <c r="D193" s="16">
        <f t="shared" si="4"/>
        <v>2</v>
      </c>
      <c r="E193" s="18">
        <f t="shared" si="5"/>
        <v>3.2258064516129031E-2</v>
      </c>
      <c r="F193" s="30">
        <v>401.71602689759999</v>
      </c>
      <c r="G193" s="17">
        <v>0.13990405630303099</v>
      </c>
      <c r="H193" s="17">
        <v>288.607135747043</v>
      </c>
      <c r="I193" s="18">
        <v>0.273647879738251</v>
      </c>
    </row>
    <row r="194" spans="1:9" x14ac:dyDescent="0.3">
      <c r="A194" s="25">
        <v>191</v>
      </c>
      <c r="B194" s="16">
        <v>0</v>
      </c>
      <c r="C194" s="16">
        <v>2</v>
      </c>
      <c r="D194" s="16">
        <f t="shared" si="4"/>
        <v>1</v>
      </c>
      <c r="E194" s="18">
        <f t="shared" si="5"/>
        <v>1.6129032258064516E-2</v>
      </c>
      <c r="F194" s="30">
        <v>239.24679540449901</v>
      </c>
      <c r="G194" s="17">
        <v>8.3321537836285695E-2</v>
      </c>
      <c r="H194" s="17">
        <v>274.99150990551999</v>
      </c>
      <c r="I194" s="18">
        <v>0.26073798708019902</v>
      </c>
    </row>
    <row r="195" spans="1:9" x14ac:dyDescent="0.3">
      <c r="A195" s="25">
        <v>192</v>
      </c>
      <c r="B195" s="16">
        <v>1</v>
      </c>
      <c r="C195" s="16">
        <v>1</v>
      </c>
      <c r="D195" s="16">
        <f t="shared" ref="D195:D258" si="6">AVERAGE(B195:C195)</f>
        <v>1</v>
      </c>
      <c r="E195" s="18">
        <f t="shared" ref="E195:E258" si="7">D195/$D$136</f>
        <v>1.6129032258064516E-2</v>
      </c>
      <c r="F195" s="30">
        <v>35.856926606335499</v>
      </c>
      <c r="G195" s="17">
        <v>1.24877504079894E-2</v>
      </c>
      <c r="H195" s="17">
        <v>81.003502884029203</v>
      </c>
      <c r="I195" s="18">
        <v>7.6804881342276199E-2</v>
      </c>
    </row>
    <row r="196" spans="1:9" x14ac:dyDescent="0.3">
      <c r="A196" s="25">
        <v>193</v>
      </c>
      <c r="B196" s="16">
        <v>0</v>
      </c>
      <c r="C196" s="16">
        <v>1</v>
      </c>
      <c r="D196" s="16">
        <f t="shared" si="6"/>
        <v>0.5</v>
      </c>
      <c r="E196" s="18">
        <f t="shared" si="7"/>
        <v>8.0645161290322578E-3</v>
      </c>
      <c r="F196" s="30">
        <v>5.4007765716668699</v>
      </c>
      <c r="G196" s="17">
        <v>1.8809071557286301E-3</v>
      </c>
      <c r="H196" s="17">
        <v>0</v>
      </c>
      <c r="I196" s="18">
        <v>0</v>
      </c>
    </row>
    <row r="197" spans="1:9" x14ac:dyDescent="0.3">
      <c r="A197" s="25">
        <v>194</v>
      </c>
      <c r="B197" s="16">
        <v>1</v>
      </c>
      <c r="C197" s="16">
        <v>2</v>
      </c>
      <c r="D197" s="16">
        <f t="shared" si="6"/>
        <v>1.5</v>
      </c>
      <c r="E197" s="18">
        <f t="shared" si="7"/>
        <v>2.4193548387096774E-2</v>
      </c>
      <c r="F197" s="30">
        <v>4.1727568294174002</v>
      </c>
      <c r="G197" s="17">
        <v>1.4532295634559799E-3</v>
      </c>
      <c r="H197" s="17">
        <v>0</v>
      </c>
      <c r="I197" s="18">
        <v>0</v>
      </c>
    </row>
    <row r="198" spans="1:9" x14ac:dyDescent="0.3">
      <c r="A198" s="25">
        <v>195</v>
      </c>
      <c r="B198" s="16">
        <v>1</v>
      </c>
      <c r="C198" s="16">
        <v>3</v>
      </c>
      <c r="D198" s="16">
        <f t="shared" si="6"/>
        <v>2</v>
      </c>
      <c r="E198" s="18">
        <f t="shared" si="7"/>
        <v>3.2258064516129031E-2</v>
      </c>
      <c r="F198" s="30">
        <v>5.5240082785179299</v>
      </c>
      <c r="G198" s="17">
        <v>1.92382457624271E-3</v>
      </c>
      <c r="H198" s="17">
        <v>0</v>
      </c>
      <c r="I198" s="18">
        <v>0</v>
      </c>
    </row>
    <row r="199" spans="1:9" x14ac:dyDescent="0.3">
      <c r="A199" s="25">
        <v>196</v>
      </c>
      <c r="B199" s="16">
        <v>2</v>
      </c>
      <c r="C199" s="16">
        <v>3</v>
      </c>
      <c r="D199" s="16">
        <f t="shared" si="6"/>
        <v>2.5</v>
      </c>
      <c r="E199" s="18">
        <f t="shared" si="7"/>
        <v>4.0322580645161289E-2</v>
      </c>
      <c r="F199" s="30">
        <v>0</v>
      </c>
      <c r="G199" s="17">
        <v>0</v>
      </c>
      <c r="H199" s="17">
        <v>2.6411838874510498</v>
      </c>
      <c r="I199" s="18">
        <v>2.5042844797617501E-3</v>
      </c>
    </row>
    <row r="200" spans="1:9" x14ac:dyDescent="0.3">
      <c r="A200" s="25">
        <v>197</v>
      </c>
      <c r="B200" s="16">
        <v>5</v>
      </c>
      <c r="C200" s="16">
        <v>4</v>
      </c>
      <c r="D200" s="16">
        <f t="shared" si="6"/>
        <v>4.5</v>
      </c>
      <c r="E200" s="18">
        <f t="shared" si="7"/>
        <v>7.2580645161290328E-2</v>
      </c>
      <c r="F200" s="30">
        <v>0</v>
      </c>
      <c r="G200" s="17">
        <v>0</v>
      </c>
      <c r="H200" s="17">
        <v>0</v>
      </c>
      <c r="I200" s="18">
        <v>0</v>
      </c>
    </row>
    <row r="201" spans="1:9" x14ac:dyDescent="0.3">
      <c r="A201" s="25">
        <v>198</v>
      </c>
      <c r="B201" s="16">
        <v>0</v>
      </c>
      <c r="C201" s="16">
        <v>1</v>
      </c>
      <c r="D201" s="16">
        <f t="shared" si="6"/>
        <v>0.5</v>
      </c>
      <c r="E201" s="18">
        <f t="shared" si="7"/>
        <v>8.0645161290322578E-3</v>
      </c>
      <c r="F201" s="30">
        <v>2.9132314498290701</v>
      </c>
      <c r="G201" s="17">
        <v>1.0145796271268501E-3</v>
      </c>
      <c r="H201" s="17">
        <v>4.6732610928853102</v>
      </c>
      <c r="I201" s="18">
        <v>4.4310338558371104E-3</v>
      </c>
    </row>
    <row r="202" spans="1:9" x14ac:dyDescent="0.3">
      <c r="A202" s="25">
        <v>199</v>
      </c>
      <c r="B202" s="16">
        <v>0</v>
      </c>
      <c r="C202" s="16">
        <v>0</v>
      </c>
      <c r="D202" s="16">
        <f t="shared" si="6"/>
        <v>0</v>
      </c>
      <c r="E202" s="18">
        <f t="shared" si="7"/>
        <v>0</v>
      </c>
      <c r="F202" s="30">
        <v>5.8943098419317801</v>
      </c>
      <c r="G202" s="17">
        <v>2.0527880412482E-3</v>
      </c>
      <c r="H202" s="17">
        <v>0</v>
      </c>
      <c r="I202" s="18">
        <v>0</v>
      </c>
    </row>
    <row r="203" spans="1:9" x14ac:dyDescent="0.3">
      <c r="A203" s="25">
        <v>200</v>
      </c>
      <c r="B203" s="16">
        <v>0</v>
      </c>
      <c r="C203" s="16">
        <v>0</v>
      </c>
      <c r="D203" s="16">
        <f t="shared" si="6"/>
        <v>0</v>
      </c>
      <c r="E203" s="18">
        <f t="shared" si="7"/>
        <v>0</v>
      </c>
      <c r="F203" s="30">
        <v>0</v>
      </c>
      <c r="G203" s="17">
        <v>0</v>
      </c>
      <c r="H203" s="17">
        <v>6.3182674859348804</v>
      </c>
      <c r="I203" s="18">
        <v>5.9907753031463997E-3</v>
      </c>
    </row>
    <row r="204" spans="1:9" x14ac:dyDescent="0.3">
      <c r="A204" s="25">
        <v>201</v>
      </c>
      <c r="B204" s="16">
        <v>0</v>
      </c>
      <c r="C204" s="16">
        <v>0</v>
      </c>
      <c r="D204" s="16">
        <f t="shared" si="6"/>
        <v>0</v>
      </c>
      <c r="E204" s="18">
        <f t="shared" si="7"/>
        <v>0</v>
      </c>
      <c r="F204" s="30">
        <v>0</v>
      </c>
      <c r="G204" s="17">
        <v>0</v>
      </c>
      <c r="H204" s="17">
        <v>0</v>
      </c>
      <c r="I204" s="18">
        <v>0</v>
      </c>
    </row>
    <row r="205" spans="1:9" x14ac:dyDescent="0.3">
      <c r="A205" s="25">
        <v>202</v>
      </c>
      <c r="B205" s="16">
        <v>0</v>
      </c>
      <c r="C205" s="16">
        <v>0</v>
      </c>
      <c r="D205" s="16">
        <f t="shared" si="6"/>
        <v>0</v>
      </c>
      <c r="E205" s="18">
        <f t="shared" si="7"/>
        <v>0</v>
      </c>
      <c r="F205" s="30">
        <v>18.952590035266301</v>
      </c>
      <c r="G205" s="17">
        <v>6.6005437817846001E-3</v>
      </c>
      <c r="H205" s="17">
        <v>0</v>
      </c>
      <c r="I205" s="18">
        <v>0</v>
      </c>
    </row>
    <row r="206" spans="1:9" x14ac:dyDescent="0.3">
      <c r="A206" s="25">
        <v>203</v>
      </c>
      <c r="B206" s="16">
        <v>0</v>
      </c>
      <c r="C206" s="16">
        <v>0</v>
      </c>
      <c r="D206" s="16">
        <f t="shared" si="6"/>
        <v>0</v>
      </c>
      <c r="E206" s="18">
        <f t="shared" si="7"/>
        <v>0</v>
      </c>
      <c r="F206" s="30">
        <v>0</v>
      </c>
      <c r="G206" s="17">
        <v>0</v>
      </c>
      <c r="H206" s="17">
        <v>4.2505684041819602</v>
      </c>
      <c r="I206" s="18">
        <v>4.0302504249453896E-3</v>
      </c>
    </row>
    <row r="207" spans="1:9" x14ac:dyDescent="0.3">
      <c r="A207" s="25">
        <v>204</v>
      </c>
      <c r="B207" s="16">
        <v>0</v>
      </c>
      <c r="C207" s="16">
        <v>0</v>
      </c>
      <c r="D207" s="16">
        <f t="shared" si="6"/>
        <v>0</v>
      </c>
      <c r="E207" s="18">
        <f t="shared" si="7"/>
        <v>0</v>
      </c>
      <c r="F207" s="30">
        <v>51.448480259774897</v>
      </c>
      <c r="G207" s="17">
        <v>1.79177593051414E-2</v>
      </c>
      <c r="H207" s="17">
        <v>0</v>
      </c>
      <c r="I207" s="18">
        <v>0</v>
      </c>
    </row>
    <row r="208" spans="1:9" x14ac:dyDescent="0.3">
      <c r="A208" s="25">
        <v>205</v>
      </c>
      <c r="B208" s="16">
        <v>0</v>
      </c>
      <c r="C208" s="16">
        <v>1</v>
      </c>
      <c r="D208" s="16">
        <f t="shared" si="6"/>
        <v>0.5</v>
      </c>
      <c r="E208" s="18">
        <f t="shared" si="7"/>
        <v>8.0645161290322578E-3</v>
      </c>
      <c r="F208" s="30">
        <v>23.905699621253401</v>
      </c>
      <c r="G208" s="17">
        <v>8.3255437220276108E-3</v>
      </c>
      <c r="H208" s="17">
        <v>5.70800918885252</v>
      </c>
      <c r="I208" s="18">
        <v>5.4121482755886702E-3</v>
      </c>
    </row>
    <row r="209" spans="1:9" x14ac:dyDescent="0.3">
      <c r="A209" s="25">
        <v>206</v>
      </c>
      <c r="B209" s="16">
        <v>0</v>
      </c>
      <c r="C209" s="16">
        <v>0</v>
      </c>
      <c r="D209" s="16">
        <f t="shared" si="6"/>
        <v>0</v>
      </c>
      <c r="E209" s="18">
        <f t="shared" si="7"/>
        <v>0</v>
      </c>
      <c r="F209" s="30">
        <v>0</v>
      </c>
      <c r="G209" s="17">
        <v>0</v>
      </c>
      <c r="H209" s="17">
        <v>0</v>
      </c>
      <c r="I209" s="18">
        <v>0</v>
      </c>
    </row>
    <row r="210" spans="1:9" x14ac:dyDescent="0.3">
      <c r="A210" s="25">
        <v>207</v>
      </c>
      <c r="B210" s="16">
        <v>0</v>
      </c>
      <c r="C210" s="16">
        <v>1</v>
      </c>
      <c r="D210" s="16">
        <f t="shared" si="6"/>
        <v>0.5</v>
      </c>
      <c r="E210" s="18">
        <f t="shared" si="7"/>
        <v>8.0645161290322578E-3</v>
      </c>
      <c r="F210" s="30">
        <v>0</v>
      </c>
      <c r="G210" s="17">
        <v>0</v>
      </c>
      <c r="H210" s="17">
        <v>0</v>
      </c>
      <c r="I210" s="18">
        <v>0</v>
      </c>
    </row>
    <row r="211" spans="1:9" x14ac:dyDescent="0.3">
      <c r="A211" s="25">
        <v>208</v>
      </c>
      <c r="B211" s="16">
        <v>0</v>
      </c>
      <c r="C211" s="16">
        <v>0</v>
      </c>
      <c r="D211" s="16">
        <f t="shared" si="6"/>
        <v>0</v>
      </c>
      <c r="E211" s="18">
        <f t="shared" si="7"/>
        <v>0</v>
      </c>
      <c r="F211" s="30">
        <v>18.8312444220247</v>
      </c>
      <c r="G211" s="17">
        <v>6.5582832236530499E-3</v>
      </c>
      <c r="H211" s="17">
        <v>0</v>
      </c>
      <c r="I211" s="18">
        <v>0</v>
      </c>
    </row>
    <row r="212" spans="1:9" x14ac:dyDescent="0.3">
      <c r="A212" s="25">
        <v>209</v>
      </c>
      <c r="B212" s="16">
        <v>0</v>
      </c>
      <c r="C212" s="16">
        <v>0</v>
      </c>
      <c r="D212" s="16">
        <f t="shared" si="6"/>
        <v>0</v>
      </c>
      <c r="E212" s="18">
        <f t="shared" si="7"/>
        <v>0</v>
      </c>
      <c r="F212" s="30">
        <v>2.6223091976516599</v>
      </c>
      <c r="G212" s="17">
        <v>9.1326128177039799E-4</v>
      </c>
      <c r="H212" s="17">
        <v>0</v>
      </c>
      <c r="I212" s="18">
        <v>0</v>
      </c>
    </row>
    <row r="213" spans="1:9" x14ac:dyDescent="0.3">
      <c r="A213" s="25">
        <v>210</v>
      </c>
      <c r="B213" s="16">
        <v>0</v>
      </c>
      <c r="C213" s="16">
        <v>0</v>
      </c>
      <c r="D213" s="16">
        <f t="shared" si="6"/>
        <v>0</v>
      </c>
      <c r="E213" s="18">
        <f t="shared" si="7"/>
        <v>0</v>
      </c>
      <c r="F213" s="30">
        <v>12.7531044646797</v>
      </c>
      <c r="G213" s="17">
        <v>4.4414733931434497E-3</v>
      </c>
      <c r="H213" s="17">
        <v>2.4205368456924301</v>
      </c>
      <c r="I213" s="18">
        <v>2.2950741461659498E-3</v>
      </c>
    </row>
    <row r="214" spans="1:9" x14ac:dyDescent="0.3">
      <c r="A214" s="25">
        <v>211</v>
      </c>
      <c r="B214" s="16">
        <v>0</v>
      </c>
      <c r="C214" s="16">
        <v>2</v>
      </c>
      <c r="D214" s="16">
        <f t="shared" si="6"/>
        <v>1</v>
      </c>
      <c r="E214" s="18">
        <f t="shared" si="7"/>
        <v>1.6129032258064516E-2</v>
      </c>
      <c r="F214" s="30">
        <v>42.903762607143001</v>
      </c>
      <c r="G214" s="17">
        <v>1.49419241889785E-2</v>
      </c>
      <c r="H214" s="17">
        <v>0</v>
      </c>
      <c r="I214" s="18">
        <v>0</v>
      </c>
    </row>
    <row r="215" spans="1:9" x14ac:dyDescent="0.3">
      <c r="A215" s="25">
        <v>212</v>
      </c>
      <c r="B215" s="16">
        <v>1</v>
      </c>
      <c r="C215" s="16">
        <v>0</v>
      </c>
      <c r="D215" s="16">
        <f t="shared" si="6"/>
        <v>0.5</v>
      </c>
      <c r="E215" s="18">
        <f t="shared" si="7"/>
        <v>8.0645161290322578E-3</v>
      </c>
      <c r="F215" s="30">
        <v>7.1858738764964798</v>
      </c>
      <c r="G215" s="17">
        <v>2.5025959535841702E-3</v>
      </c>
      <c r="H215" s="17">
        <v>3.3933127878848102</v>
      </c>
      <c r="I215" s="18">
        <v>3.21742858952469E-3</v>
      </c>
    </row>
    <row r="216" spans="1:9" x14ac:dyDescent="0.3">
      <c r="A216" s="25">
        <v>213</v>
      </c>
      <c r="B216" s="16">
        <v>0</v>
      </c>
      <c r="C216" s="16">
        <v>0</v>
      </c>
      <c r="D216" s="16">
        <f t="shared" si="6"/>
        <v>0</v>
      </c>
      <c r="E216" s="18">
        <f t="shared" si="7"/>
        <v>0</v>
      </c>
      <c r="F216" s="30">
        <v>3.8967697174888198</v>
      </c>
      <c r="G216" s="17">
        <v>1.35711262048917E-3</v>
      </c>
      <c r="H216" s="17">
        <v>0</v>
      </c>
      <c r="I216" s="18">
        <v>0</v>
      </c>
    </row>
    <row r="217" spans="1:9" x14ac:dyDescent="0.3">
      <c r="A217" s="25">
        <v>214</v>
      </c>
      <c r="B217" s="16">
        <v>1</v>
      </c>
      <c r="C217" s="16">
        <v>1</v>
      </c>
      <c r="D217" s="16">
        <f t="shared" si="6"/>
        <v>1</v>
      </c>
      <c r="E217" s="18">
        <f t="shared" si="7"/>
        <v>1.6129032258064516E-2</v>
      </c>
      <c r="F217" s="30">
        <v>0</v>
      </c>
      <c r="G217" s="17">
        <v>0</v>
      </c>
      <c r="H217" s="17">
        <v>0</v>
      </c>
      <c r="I217" s="18">
        <v>0</v>
      </c>
    </row>
    <row r="218" spans="1:9" x14ac:dyDescent="0.3">
      <c r="A218" s="25">
        <v>215</v>
      </c>
      <c r="B218" s="16">
        <v>0</v>
      </c>
      <c r="C218" s="16">
        <v>1</v>
      </c>
      <c r="D218" s="16">
        <f t="shared" si="6"/>
        <v>0.5</v>
      </c>
      <c r="E218" s="18">
        <f t="shared" si="7"/>
        <v>8.0645161290322578E-3</v>
      </c>
      <c r="F218" s="30">
        <v>4.4416012438103003</v>
      </c>
      <c r="G218" s="17">
        <v>1.54685894732312E-3</v>
      </c>
      <c r="H218" s="17">
        <v>3.5161855420339498</v>
      </c>
      <c r="I218" s="18">
        <v>3.33393253030037E-3</v>
      </c>
    </row>
    <row r="219" spans="1:9" x14ac:dyDescent="0.3">
      <c r="A219" s="25">
        <v>216</v>
      </c>
      <c r="B219" s="16">
        <v>1</v>
      </c>
      <c r="C219" s="16">
        <v>0</v>
      </c>
      <c r="D219" s="16">
        <f t="shared" si="6"/>
        <v>0.5</v>
      </c>
      <c r="E219" s="18">
        <f t="shared" si="7"/>
        <v>8.0645161290322578E-3</v>
      </c>
      <c r="F219" s="30">
        <v>2.6580933743360302</v>
      </c>
      <c r="G219" s="17">
        <v>9.2572369584999399E-4</v>
      </c>
      <c r="H219" s="17">
        <v>4.3062518475618203</v>
      </c>
      <c r="I219" s="18">
        <v>4.0830476511053799E-3</v>
      </c>
    </row>
    <row r="220" spans="1:9" x14ac:dyDescent="0.3">
      <c r="A220" s="25">
        <v>217</v>
      </c>
      <c r="B220" s="16">
        <v>0</v>
      </c>
      <c r="C220" s="16">
        <v>0</v>
      </c>
      <c r="D220" s="16">
        <f t="shared" si="6"/>
        <v>0</v>
      </c>
      <c r="E220" s="18">
        <f t="shared" si="7"/>
        <v>0</v>
      </c>
      <c r="F220" s="30">
        <v>0</v>
      </c>
      <c r="G220" s="17">
        <v>0</v>
      </c>
      <c r="H220" s="17">
        <v>1.30715146110907</v>
      </c>
      <c r="I220" s="18">
        <v>1.23939841232051E-3</v>
      </c>
    </row>
    <row r="221" spans="1:9" x14ac:dyDescent="0.3">
      <c r="A221" s="25">
        <v>218</v>
      </c>
      <c r="B221" s="16">
        <v>0</v>
      </c>
      <c r="C221" s="16">
        <v>0</v>
      </c>
      <c r="D221" s="16">
        <f t="shared" si="6"/>
        <v>0</v>
      </c>
      <c r="E221" s="18">
        <f t="shared" si="7"/>
        <v>0</v>
      </c>
      <c r="F221" s="30">
        <v>0</v>
      </c>
      <c r="G221" s="17">
        <v>0</v>
      </c>
      <c r="H221" s="17">
        <v>2.6686009492471801</v>
      </c>
      <c r="I221" s="18">
        <v>2.5302804441710899E-3</v>
      </c>
    </row>
    <row r="222" spans="1:9" x14ac:dyDescent="0.3">
      <c r="A222" s="25">
        <v>219</v>
      </c>
      <c r="B222" s="16">
        <v>0</v>
      </c>
      <c r="C222" s="16">
        <v>0</v>
      </c>
      <c r="D222" s="16">
        <f t="shared" si="6"/>
        <v>0</v>
      </c>
      <c r="E222" s="18">
        <f t="shared" si="7"/>
        <v>0</v>
      </c>
      <c r="F222" s="30">
        <v>0</v>
      </c>
      <c r="G222" s="17">
        <v>0</v>
      </c>
      <c r="H222" s="17">
        <v>0</v>
      </c>
      <c r="I222" s="18">
        <v>0</v>
      </c>
    </row>
    <row r="223" spans="1:9" x14ac:dyDescent="0.3">
      <c r="A223" s="25">
        <v>220</v>
      </c>
      <c r="B223" s="16">
        <v>0</v>
      </c>
      <c r="C223" s="16">
        <v>1</v>
      </c>
      <c r="D223" s="16">
        <f t="shared" si="6"/>
        <v>0.5</v>
      </c>
      <c r="E223" s="18">
        <f t="shared" si="7"/>
        <v>8.0645161290322578E-3</v>
      </c>
      <c r="F223" s="30">
        <v>608.04444278044002</v>
      </c>
      <c r="G223" s="17">
        <v>0.21176123993475601</v>
      </c>
      <c r="H223" s="17">
        <v>152.05743953865201</v>
      </c>
      <c r="I223" s="18">
        <v>0.14417590826530899</v>
      </c>
    </row>
    <row r="224" spans="1:9" x14ac:dyDescent="0.3">
      <c r="A224" s="25">
        <v>221</v>
      </c>
      <c r="B224" s="16">
        <v>1</v>
      </c>
      <c r="C224" s="16">
        <v>0</v>
      </c>
      <c r="D224" s="16">
        <f t="shared" si="6"/>
        <v>0.5</v>
      </c>
      <c r="E224" s="18">
        <f t="shared" si="7"/>
        <v>8.0645161290322578E-3</v>
      </c>
      <c r="F224" s="30">
        <v>368.070301608325</v>
      </c>
      <c r="G224" s="17">
        <v>0.12818639225666401</v>
      </c>
      <c r="H224" s="17">
        <v>107.452544219971</v>
      </c>
      <c r="I224" s="18">
        <v>0.10188300030130799</v>
      </c>
    </row>
    <row r="225" spans="1:9" x14ac:dyDescent="0.3">
      <c r="A225" s="25">
        <v>222</v>
      </c>
      <c r="B225" s="16">
        <v>3</v>
      </c>
      <c r="C225" s="16">
        <v>5</v>
      </c>
      <c r="D225" s="16">
        <f t="shared" si="6"/>
        <v>4</v>
      </c>
      <c r="E225" s="18">
        <f t="shared" si="7"/>
        <v>6.4516129032258063E-2</v>
      </c>
      <c r="F225" s="30">
        <v>33.713006585167001</v>
      </c>
      <c r="G225" s="17">
        <v>1.17410958379261E-2</v>
      </c>
      <c r="H225" s="17">
        <v>35.161057654609102</v>
      </c>
      <c r="I225" s="18">
        <v>3.3338568887539201E-2</v>
      </c>
    </row>
    <row r="226" spans="1:9" x14ac:dyDescent="0.3">
      <c r="A226" s="25">
        <v>223</v>
      </c>
      <c r="B226" s="16">
        <v>1</v>
      </c>
      <c r="C226" s="16">
        <v>2</v>
      </c>
      <c r="D226" s="16">
        <f t="shared" si="6"/>
        <v>1.5</v>
      </c>
      <c r="E226" s="18">
        <f t="shared" si="7"/>
        <v>2.4193548387096774E-2</v>
      </c>
      <c r="F226" s="30">
        <v>0</v>
      </c>
      <c r="G226" s="17">
        <v>0</v>
      </c>
      <c r="H226" s="17">
        <v>0</v>
      </c>
      <c r="I226" s="18">
        <v>0</v>
      </c>
    </row>
    <row r="227" spans="1:9" x14ac:dyDescent="0.3">
      <c r="A227" s="25">
        <v>224</v>
      </c>
      <c r="B227" s="16">
        <v>0</v>
      </c>
      <c r="C227" s="16">
        <v>0</v>
      </c>
      <c r="D227" s="16">
        <f t="shared" si="6"/>
        <v>0</v>
      </c>
      <c r="E227" s="18">
        <f t="shared" si="7"/>
        <v>0</v>
      </c>
      <c r="F227" s="30">
        <v>0</v>
      </c>
      <c r="G227" s="17">
        <v>0</v>
      </c>
      <c r="H227" s="17">
        <v>0</v>
      </c>
      <c r="I227" s="18">
        <v>0</v>
      </c>
    </row>
    <row r="228" spans="1:9" x14ac:dyDescent="0.3">
      <c r="A228" s="25">
        <v>225</v>
      </c>
      <c r="B228" s="16">
        <v>1</v>
      </c>
      <c r="C228" s="16">
        <v>0</v>
      </c>
      <c r="D228" s="16">
        <f t="shared" si="6"/>
        <v>0.5</v>
      </c>
      <c r="E228" s="18">
        <f t="shared" si="7"/>
        <v>8.0645161290322578E-3</v>
      </c>
      <c r="F228" s="30">
        <v>0</v>
      </c>
      <c r="G228" s="17">
        <v>0</v>
      </c>
      <c r="H228" s="17">
        <v>0</v>
      </c>
      <c r="I228" s="18">
        <v>0</v>
      </c>
    </row>
    <row r="229" spans="1:9" x14ac:dyDescent="0.3">
      <c r="A229" s="25">
        <v>226</v>
      </c>
      <c r="B229" s="16">
        <v>8</v>
      </c>
      <c r="C229" s="16">
        <v>4</v>
      </c>
      <c r="D229" s="16">
        <f t="shared" si="6"/>
        <v>6</v>
      </c>
      <c r="E229" s="18">
        <f t="shared" si="7"/>
        <v>9.6774193548387094E-2</v>
      </c>
      <c r="F229" s="30">
        <v>3.4685551110040298</v>
      </c>
      <c r="G229" s="17">
        <v>1.2079800083848E-3</v>
      </c>
      <c r="H229" s="17">
        <v>0</v>
      </c>
      <c r="I229" s="18">
        <v>0</v>
      </c>
    </row>
    <row r="230" spans="1:9" x14ac:dyDescent="0.3">
      <c r="A230" s="25">
        <v>227</v>
      </c>
      <c r="B230" s="16">
        <v>14</v>
      </c>
      <c r="C230" s="16">
        <v>6</v>
      </c>
      <c r="D230" s="16">
        <f t="shared" si="6"/>
        <v>10</v>
      </c>
      <c r="E230" s="18">
        <f t="shared" si="7"/>
        <v>0.16129032258064516</v>
      </c>
      <c r="F230" s="30">
        <v>3.6982302425673002</v>
      </c>
      <c r="G230" s="17">
        <v>1.2879680606061399E-3</v>
      </c>
      <c r="H230" s="17">
        <v>0</v>
      </c>
      <c r="I230" s="18">
        <v>0</v>
      </c>
    </row>
    <row r="231" spans="1:9" x14ac:dyDescent="0.3">
      <c r="A231" s="25">
        <v>228</v>
      </c>
      <c r="B231" s="16">
        <v>12</v>
      </c>
      <c r="C231" s="16">
        <v>7</v>
      </c>
      <c r="D231" s="16">
        <f t="shared" si="6"/>
        <v>9.5</v>
      </c>
      <c r="E231" s="18">
        <f t="shared" si="7"/>
        <v>0.15322580645161291</v>
      </c>
      <c r="F231" s="30">
        <v>0</v>
      </c>
      <c r="G231" s="17">
        <v>0</v>
      </c>
      <c r="H231" s="17">
        <v>0</v>
      </c>
      <c r="I231" s="18">
        <v>0</v>
      </c>
    </row>
    <row r="232" spans="1:9" x14ac:dyDescent="0.3">
      <c r="A232" s="25">
        <v>229</v>
      </c>
      <c r="B232" s="16">
        <v>5</v>
      </c>
      <c r="C232" s="16">
        <v>1</v>
      </c>
      <c r="D232" s="16">
        <f t="shared" si="6"/>
        <v>3</v>
      </c>
      <c r="E232" s="18">
        <f t="shared" si="7"/>
        <v>4.8387096774193547E-2</v>
      </c>
      <c r="F232" s="30">
        <v>3.3123009141169399</v>
      </c>
      <c r="G232" s="17">
        <v>1.15356197550794E-3</v>
      </c>
      <c r="H232" s="17">
        <v>0</v>
      </c>
      <c r="I232" s="18">
        <v>0</v>
      </c>
    </row>
    <row r="233" spans="1:9" x14ac:dyDescent="0.3">
      <c r="A233" s="25">
        <v>230</v>
      </c>
      <c r="B233" s="16">
        <v>0</v>
      </c>
      <c r="C233" s="16">
        <v>0</v>
      </c>
      <c r="D233" s="16">
        <f t="shared" si="6"/>
        <v>0</v>
      </c>
      <c r="E233" s="18">
        <f t="shared" si="7"/>
        <v>0</v>
      </c>
      <c r="F233" s="30">
        <v>9.6938123167888595</v>
      </c>
      <c r="G233" s="17">
        <v>3.3760257827720398E-3</v>
      </c>
      <c r="H233" s="17">
        <v>33.649738476714496</v>
      </c>
      <c r="I233" s="18">
        <v>3.1905585300462898E-2</v>
      </c>
    </row>
    <row r="234" spans="1:9" x14ac:dyDescent="0.3">
      <c r="A234" s="25">
        <v>231</v>
      </c>
      <c r="B234" s="16">
        <v>0</v>
      </c>
      <c r="C234" s="16">
        <v>0</v>
      </c>
      <c r="D234" s="16">
        <f t="shared" si="6"/>
        <v>0</v>
      </c>
      <c r="E234" s="18">
        <f t="shared" si="7"/>
        <v>0</v>
      </c>
      <c r="F234" s="30">
        <v>0</v>
      </c>
      <c r="G234" s="17">
        <v>0</v>
      </c>
      <c r="H234" s="17">
        <v>18.236156675613799</v>
      </c>
      <c r="I234" s="18">
        <v>1.72909294011016E-2</v>
      </c>
    </row>
    <row r="235" spans="1:9" x14ac:dyDescent="0.3">
      <c r="A235" s="25">
        <v>232</v>
      </c>
      <c r="B235" s="16">
        <v>0</v>
      </c>
      <c r="C235" s="16">
        <v>0</v>
      </c>
      <c r="D235" s="16">
        <f t="shared" si="6"/>
        <v>0</v>
      </c>
      <c r="E235" s="18">
        <f t="shared" si="7"/>
        <v>0</v>
      </c>
      <c r="F235" s="30">
        <v>67.653613450061201</v>
      </c>
      <c r="G235" s="17">
        <v>2.3561457127608001E-2</v>
      </c>
      <c r="H235" s="17">
        <v>14.8651789495846</v>
      </c>
      <c r="I235" s="18">
        <v>1.40946781892768E-2</v>
      </c>
    </row>
    <row r="236" spans="1:9" x14ac:dyDescent="0.3">
      <c r="A236" s="25">
        <v>233</v>
      </c>
      <c r="B236" s="16">
        <v>0</v>
      </c>
      <c r="C236" s="16">
        <v>0</v>
      </c>
      <c r="D236" s="16">
        <f t="shared" si="6"/>
        <v>0</v>
      </c>
      <c r="E236" s="18">
        <f t="shared" si="7"/>
        <v>0</v>
      </c>
      <c r="F236" s="30">
        <v>53.2069034229579</v>
      </c>
      <c r="G236" s="17">
        <v>1.8530158404889599E-2</v>
      </c>
      <c r="H236" s="17">
        <v>10.2650127528431</v>
      </c>
      <c r="I236" s="18">
        <v>9.7329505316308598E-3</v>
      </c>
    </row>
    <row r="237" spans="1:9" x14ac:dyDescent="0.3">
      <c r="A237" s="25">
        <v>234</v>
      </c>
      <c r="B237" s="16">
        <v>0</v>
      </c>
      <c r="C237" s="16">
        <v>0</v>
      </c>
      <c r="D237" s="16">
        <f t="shared" si="6"/>
        <v>0</v>
      </c>
      <c r="E237" s="18">
        <f t="shared" si="7"/>
        <v>0</v>
      </c>
      <c r="F237" s="30">
        <v>4.45516902383984</v>
      </c>
      <c r="G237" s="17">
        <v>1.55158414456212E-3</v>
      </c>
      <c r="H237" s="17">
        <v>0</v>
      </c>
      <c r="I237" s="18">
        <v>0</v>
      </c>
    </row>
    <row r="238" spans="1:9" x14ac:dyDescent="0.3">
      <c r="A238" s="25">
        <v>235</v>
      </c>
      <c r="B238" s="16">
        <v>0</v>
      </c>
      <c r="C238" s="16">
        <v>0</v>
      </c>
      <c r="D238" s="16">
        <f t="shared" si="6"/>
        <v>0</v>
      </c>
      <c r="E238" s="18">
        <f t="shared" si="7"/>
        <v>0</v>
      </c>
      <c r="F238" s="30">
        <v>0</v>
      </c>
      <c r="G238" s="17">
        <v>0</v>
      </c>
      <c r="H238" s="17">
        <v>0</v>
      </c>
      <c r="I238" s="18">
        <v>0</v>
      </c>
    </row>
    <row r="239" spans="1:9" x14ac:dyDescent="0.3">
      <c r="A239" s="25">
        <v>236</v>
      </c>
      <c r="B239" s="16">
        <v>0</v>
      </c>
      <c r="C239" s="16">
        <v>1</v>
      </c>
      <c r="D239" s="16">
        <f t="shared" si="6"/>
        <v>0.5</v>
      </c>
      <c r="E239" s="18">
        <f t="shared" si="7"/>
        <v>8.0645161290322578E-3</v>
      </c>
      <c r="F239" s="30">
        <v>0</v>
      </c>
      <c r="G239" s="17">
        <v>0</v>
      </c>
      <c r="H239" s="17">
        <v>0</v>
      </c>
      <c r="I239" s="18">
        <v>0</v>
      </c>
    </row>
    <row r="240" spans="1:9" x14ac:dyDescent="0.3">
      <c r="A240" s="25">
        <v>237</v>
      </c>
      <c r="B240" s="16">
        <v>2</v>
      </c>
      <c r="C240" s="16">
        <v>6</v>
      </c>
      <c r="D240" s="16">
        <f t="shared" si="6"/>
        <v>4</v>
      </c>
      <c r="E240" s="18">
        <f t="shared" si="7"/>
        <v>6.4516129032258063E-2</v>
      </c>
      <c r="F240" s="30">
        <v>0</v>
      </c>
      <c r="G240" s="17">
        <v>0</v>
      </c>
      <c r="H240" s="17">
        <v>0</v>
      </c>
      <c r="I240" s="18">
        <v>0</v>
      </c>
    </row>
    <row r="241" spans="1:9" x14ac:dyDescent="0.3">
      <c r="A241" s="25">
        <v>238</v>
      </c>
      <c r="B241" s="16">
        <v>2</v>
      </c>
      <c r="C241" s="16">
        <v>1</v>
      </c>
      <c r="D241" s="16">
        <f t="shared" si="6"/>
        <v>1.5</v>
      </c>
      <c r="E241" s="18">
        <f t="shared" si="7"/>
        <v>2.4193548387096774E-2</v>
      </c>
      <c r="F241" s="30">
        <v>0</v>
      </c>
      <c r="G241" s="17">
        <v>0</v>
      </c>
      <c r="H241" s="17">
        <v>0</v>
      </c>
      <c r="I241" s="18">
        <v>0</v>
      </c>
    </row>
    <row r="242" spans="1:9" x14ac:dyDescent="0.3">
      <c r="A242" s="25">
        <v>239</v>
      </c>
      <c r="B242" s="16">
        <v>2</v>
      </c>
      <c r="C242" s="16">
        <v>3</v>
      </c>
      <c r="D242" s="16">
        <f t="shared" si="6"/>
        <v>2.5</v>
      </c>
      <c r="E242" s="18">
        <f t="shared" si="7"/>
        <v>4.0322580645161289E-2</v>
      </c>
      <c r="F242" s="30">
        <v>0</v>
      </c>
      <c r="G242" s="17">
        <v>0</v>
      </c>
      <c r="H242" s="17">
        <v>0</v>
      </c>
      <c r="I242" s="18">
        <v>0</v>
      </c>
    </row>
    <row r="243" spans="1:9" x14ac:dyDescent="0.3">
      <c r="A243" s="25">
        <v>240</v>
      </c>
      <c r="B243" s="16">
        <v>0</v>
      </c>
      <c r="C243" s="16">
        <v>0</v>
      </c>
      <c r="D243" s="16">
        <f t="shared" si="6"/>
        <v>0</v>
      </c>
      <c r="E243" s="18">
        <f t="shared" si="7"/>
        <v>0</v>
      </c>
      <c r="F243" s="30">
        <v>3.2308637261884599</v>
      </c>
      <c r="G243" s="17">
        <v>1.12520016725972E-3</v>
      </c>
      <c r="H243" s="17">
        <v>0</v>
      </c>
      <c r="I243" s="18">
        <v>0</v>
      </c>
    </row>
    <row r="244" spans="1:9" x14ac:dyDescent="0.3">
      <c r="A244" s="25">
        <v>241</v>
      </c>
      <c r="B244" s="16">
        <v>0</v>
      </c>
      <c r="C244" s="16">
        <v>0</v>
      </c>
      <c r="D244" s="16">
        <f t="shared" si="6"/>
        <v>0</v>
      </c>
      <c r="E244" s="18">
        <f t="shared" si="7"/>
        <v>0</v>
      </c>
      <c r="F244" s="30">
        <v>5.7370849869114098</v>
      </c>
      <c r="G244" s="17">
        <v>1.99803196109157E-3</v>
      </c>
      <c r="H244" s="17">
        <v>0</v>
      </c>
      <c r="I244" s="18">
        <v>0</v>
      </c>
    </row>
    <row r="245" spans="1:9" x14ac:dyDescent="0.3">
      <c r="A245" s="25">
        <v>242</v>
      </c>
      <c r="B245" s="16">
        <v>0</v>
      </c>
      <c r="C245" s="16">
        <v>1</v>
      </c>
      <c r="D245" s="16">
        <f t="shared" si="6"/>
        <v>0.5</v>
      </c>
      <c r="E245" s="18">
        <f t="shared" si="7"/>
        <v>8.0645161290322578E-3</v>
      </c>
      <c r="F245" s="30">
        <v>32.311828569203797</v>
      </c>
      <c r="G245" s="17">
        <v>1.12531130966106E-2</v>
      </c>
      <c r="H245" s="17">
        <v>3.7707818909175699</v>
      </c>
      <c r="I245" s="18">
        <v>3.5753324904252799E-3</v>
      </c>
    </row>
    <row r="246" spans="1:9" x14ac:dyDescent="0.3">
      <c r="A246" s="25">
        <v>243</v>
      </c>
      <c r="B246" s="16">
        <v>0</v>
      </c>
      <c r="C246" s="16">
        <v>1</v>
      </c>
      <c r="D246" s="16">
        <f t="shared" si="6"/>
        <v>0.5</v>
      </c>
      <c r="E246" s="18">
        <f t="shared" si="7"/>
        <v>8.0645161290322578E-3</v>
      </c>
      <c r="F246" s="30">
        <v>4.58574071899685</v>
      </c>
      <c r="G246" s="17">
        <v>1.5970578338543001E-3</v>
      </c>
      <c r="H246" s="17">
        <v>0</v>
      </c>
      <c r="I246" s="18">
        <v>0</v>
      </c>
    </row>
    <row r="247" spans="1:9" x14ac:dyDescent="0.3">
      <c r="A247" s="25">
        <v>244</v>
      </c>
      <c r="B247" s="16">
        <v>0</v>
      </c>
      <c r="C247" s="16">
        <v>1</v>
      </c>
      <c r="D247" s="16">
        <f t="shared" si="6"/>
        <v>0.5</v>
      </c>
      <c r="E247" s="18">
        <f t="shared" si="7"/>
        <v>8.0645161290322578E-3</v>
      </c>
      <c r="F247" s="30">
        <v>23.110559894417399</v>
      </c>
      <c r="G247" s="17">
        <v>8.0486235454263599E-3</v>
      </c>
      <c r="H247" s="17">
        <v>0</v>
      </c>
      <c r="I247" s="18">
        <v>0</v>
      </c>
    </row>
    <row r="248" spans="1:9" x14ac:dyDescent="0.3">
      <c r="A248" s="25">
        <v>245</v>
      </c>
      <c r="B248" s="16">
        <v>0</v>
      </c>
      <c r="C248" s="16">
        <v>0</v>
      </c>
      <c r="D248" s="16">
        <f t="shared" si="6"/>
        <v>0</v>
      </c>
      <c r="E248" s="18">
        <f t="shared" si="7"/>
        <v>0</v>
      </c>
      <c r="F248" s="30">
        <v>10.121080860531601</v>
      </c>
      <c r="G248" s="17">
        <v>3.5248289133365698E-3</v>
      </c>
      <c r="H248" s="17">
        <v>0</v>
      </c>
      <c r="I248" s="18">
        <v>0</v>
      </c>
    </row>
    <row r="249" spans="1:9" x14ac:dyDescent="0.3">
      <c r="A249" s="25">
        <v>246</v>
      </c>
      <c r="B249" s="16">
        <v>0</v>
      </c>
      <c r="C249" s="16">
        <v>0</v>
      </c>
      <c r="D249" s="16">
        <f t="shared" si="6"/>
        <v>0</v>
      </c>
      <c r="E249" s="18">
        <f t="shared" si="7"/>
        <v>0</v>
      </c>
      <c r="F249" s="30">
        <v>157.13635969624201</v>
      </c>
      <c r="G249" s="17">
        <v>5.4725260239119701E-2</v>
      </c>
      <c r="H249" s="17">
        <v>69.579123332407207</v>
      </c>
      <c r="I249" s="18">
        <v>6.5972656998500995E-2</v>
      </c>
    </row>
    <row r="250" spans="1:9" x14ac:dyDescent="0.3">
      <c r="A250" s="25">
        <v>247</v>
      </c>
      <c r="B250" s="16">
        <v>0</v>
      </c>
      <c r="C250" s="16">
        <v>1</v>
      </c>
      <c r="D250" s="16">
        <f t="shared" si="6"/>
        <v>0.5</v>
      </c>
      <c r="E250" s="18">
        <f t="shared" si="7"/>
        <v>8.0645161290322578E-3</v>
      </c>
      <c r="F250" s="30">
        <v>368.35341953936199</v>
      </c>
      <c r="G250" s="17">
        <v>0.12828499262187801</v>
      </c>
      <c r="H250" s="17">
        <v>312.72795740369298</v>
      </c>
      <c r="I250" s="18">
        <v>0.29651845667946602</v>
      </c>
    </row>
    <row r="251" spans="1:9" x14ac:dyDescent="0.3">
      <c r="A251" s="25">
        <v>248</v>
      </c>
      <c r="B251" s="16">
        <v>3</v>
      </c>
      <c r="C251" s="16">
        <v>2</v>
      </c>
      <c r="D251" s="16">
        <f t="shared" si="6"/>
        <v>2.5</v>
      </c>
      <c r="E251" s="18">
        <f t="shared" si="7"/>
        <v>4.0322580645161289E-2</v>
      </c>
      <c r="F251" s="30">
        <v>219.61109102407801</v>
      </c>
      <c r="G251" s="17">
        <v>7.6483088515745506E-2</v>
      </c>
      <c r="H251" s="17">
        <v>256.37159544706799</v>
      </c>
      <c r="I251" s="18">
        <v>0.24308319105696799</v>
      </c>
    </row>
    <row r="252" spans="1:9" x14ac:dyDescent="0.3">
      <c r="A252" s="25">
        <v>249</v>
      </c>
      <c r="B252" s="16">
        <v>0</v>
      </c>
      <c r="C252" s="16">
        <v>1</v>
      </c>
      <c r="D252" s="16">
        <f t="shared" si="6"/>
        <v>0.5</v>
      </c>
      <c r="E252" s="18">
        <f t="shared" si="7"/>
        <v>8.0645161290322578E-3</v>
      </c>
      <c r="F252" s="30">
        <v>37.733687867326402</v>
      </c>
      <c r="G252" s="17">
        <v>1.31413626503308E-2</v>
      </c>
      <c r="H252" s="17">
        <v>87.594342690634704</v>
      </c>
      <c r="I252" s="18">
        <v>8.3054100836117403E-2</v>
      </c>
    </row>
    <row r="253" spans="1:9" x14ac:dyDescent="0.3">
      <c r="A253" s="25">
        <v>250</v>
      </c>
      <c r="B253" s="16">
        <v>0</v>
      </c>
      <c r="C253" s="16">
        <v>1</v>
      </c>
      <c r="D253" s="16">
        <f t="shared" si="6"/>
        <v>0.5</v>
      </c>
      <c r="E253" s="18">
        <f t="shared" si="7"/>
        <v>8.0645161290322578E-3</v>
      </c>
      <c r="F253" s="30">
        <v>0</v>
      </c>
      <c r="G253" s="17">
        <v>0</v>
      </c>
      <c r="H253" s="17">
        <v>3.2296420539891599</v>
      </c>
      <c r="I253" s="18">
        <v>3.0622413340543201E-3</v>
      </c>
    </row>
    <row r="254" spans="1:9" x14ac:dyDescent="0.3">
      <c r="A254" s="25">
        <v>251</v>
      </c>
      <c r="B254" s="16">
        <v>0</v>
      </c>
      <c r="C254" s="16">
        <v>1</v>
      </c>
      <c r="D254" s="16">
        <f t="shared" si="6"/>
        <v>0.5</v>
      </c>
      <c r="E254" s="18">
        <f t="shared" si="7"/>
        <v>8.0645161290322578E-3</v>
      </c>
      <c r="F254" s="30">
        <v>0</v>
      </c>
      <c r="G254" s="17">
        <v>0</v>
      </c>
      <c r="H254" s="17">
        <v>0</v>
      </c>
      <c r="I254" s="18">
        <v>0</v>
      </c>
    </row>
    <row r="255" spans="1:9" x14ac:dyDescent="0.3">
      <c r="A255" s="25">
        <v>252</v>
      </c>
      <c r="B255" s="16">
        <v>0</v>
      </c>
      <c r="C255" s="16">
        <v>0</v>
      </c>
      <c r="D255" s="16">
        <f t="shared" si="6"/>
        <v>0</v>
      </c>
      <c r="E255" s="18">
        <f t="shared" si="7"/>
        <v>0</v>
      </c>
      <c r="F255" s="30">
        <v>10.3682563697005</v>
      </c>
      <c r="G255" s="17">
        <v>3.61091175304438E-3</v>
      </c>
      <c r="H255" s="17">
        <v>6.6265440099769402</v>
      </c>
      <c r="I255" s="18">
        <v>6.2830730557949296E-3</v>
      </c>
    </row>
    <row r="256" spans="1:9" x14ac:dyDescent="0.3">
      <c r="A256" s="25">
        <v>253</v>
      </c>
      <c r="B256" s="16">
        <v>0</v>
      </c>
      <c r="C256" s="16">
        <v>0</v>
      </c>
      <c r="D256" s="16">
        <f t="shared" si="6"/>
        <v>0</v>
      </c>
      <c r="E256" s="18">
        <f t="shared" si="7"/>
        <v>0</v>
      </c>
      <c r="F256" s="30">
        <v>0</v>
      </c>
      <c r="G256" s="17">
        <v>0</v>
      </c>
      <c r="H256" s="17">
        <v>0</v>
      </c>
      <c r="I256" s="18">
        <v>0</v>
      </c>
    </row>
    <row r="257" spans="1:9" x14ac:dyDescent="0.3">
      <c r="A257" s="25">
        <v>254</v>
      </c>
      <c r="B257" s="16">
        <v>1</v>
      </c>
      <c r="C257" s="16">
        <v>0</v>
      </c>
      <c r="D257" s="16">
        <f t="shared" si="6"/>
        <v>0.5</v>
      </c>
      <c r="E257" s="18">
        <f t="shared" si="7"/>
        <v>8.0645161290322578E-3</v>
      </c>
      <c r="F257" s="30">
        <v>0</v>
      </c>
      <c r="G257" s="17">
        <v>0</v>
      </c>
      <c r="H257" s="17">
        <v>5.46648682617292</v>
      </c>
      <c r="I257" s="18">
        <v>5.1831446430708203E-3</v>
      </c>
    </row>
    <row r="258" spans="1:9" x14ac:dyDescent="0.3">
      <c r="A258" s="25">
        <v>255</v>
      </c>
      <c r="B258" s="16">
        <v>0</v>
      </c>
      <c r="C258" s="16">
        <v>0</v>
      </c>
      <c r="D258" s="16">
        <f t="shared" si="6"/>
        <v>0</v>
      </c>
      <c r="E258" s="18">
        <f t="shared" si="7"/>
        <v>0</v>
      </c>
      <c r="F258" s="30">
        <v>0</v>
      </c>
      <c r="G258" s="17">
        <v>0</v>
      </c>
      <c r="H258" s="17">
        <v>0</v>
      </c>
      <c r="I258" s="18">
        <v>0</v>
      </c>
    </row>
    <row r="259" spans="1:9" x14ac:dyDescent="0.3">
      <c r="A259" s="25">
        <v>256</v>
      </c>
      <c r="B259" s="16">
        <v>2</v>
      </c>
      <c r="C259" s="16">
        <v>4</v>
      </c>
      <c r="D259" s="16">
        <f t="shared" ref="D259:D322" si="8">AVERAGE(B259:C259)</f>
        <v>3</v>
      </c>
      <c r="E259" s="18">
        <f t="shared" ref="E259:E322" si="9">D259/$D$136</f>
        <v>4.8387096774193547E-2</v>
      </c>
      <c r="F259" s="30">
        <v>0</v>
      </c>
      <c r="G259" s="17">
        <v>0</v>
      </c>
      <c r="H259" s="17">
        <v>9.0617414869234896</v>
      </c>
      <c r="I259" s="18">
        <v>8.5920479346919994E-3</v>
      </c>
    </row>
    <row r="260" spans="1:9" x14ac:dyDescent="0.3">
      <c r="A260" s="25">
        <v>257</v>
      </c>
      <c r="B260" s="16">
        <v>3</v>
      </c>
      <c r="C260" s="16">
        <v>2</v>
      </c>
      <c r="D260" s="16">
        <f t="shared" si="8"/>
        <v>2.5</v>
      </c>
      <c r="E260" s="18">
        <f t="shared" si="9"/>
        <v>4.0322580645161289E-2</v>
      </c>
      <c r="F260" s="30">
        <v>0</v>
      </c>
      <c r="G260" s="17">
        <v>0</v>
      </c>
      <c r="H260" s="17">
        <v>0</v>
      </c>
      <c r="I260" s="18">
        <v>0</v>
      </c>
    </row>
    <row r="261" spans="1:9" x14ac:dyDescent="0.3">
      <c r="A261" s="25">
        <v>258</v>
      </c>
      <c r="B261" s="16">
        <v>18</v>
      </c>
      <c r="C261" s="16">
        <v>20</v>
      </c>
      <c r="D261" s="16">
        <f t="shared" si="8"/>
        <v>19</v>
      </c>
      <c r="E261" s="18">
        <f t="shared" si="9"/>
        <v>0.30645161290322581</v>
      </c>
      <c r="F261" s="30">
        <v>0</v>
      </c>
      <c r="G261" s="17">
        <v>0</v>
      </c>
      <c r="H261" s="17">
        <v>0</v>
      </c>
      <c r="I261" s="18">
        <v>0</v>
      </c>
    </row>
    <row r="262" spans="1:9" x14ac:dyDescent="0.3">
      <c r="A262" s="25">
        <v>259</v>
      </c>
      <c r="B262" s="16">
        <v>4</v>
      </c>
      <c r="C262" s="16">
        <v>15</v>
      </c>
      <c r="D262" s="16">
        <f t="shared" si="8"/>
        <v>9.5</v>
      </c>
      <c r="E262" s="18">
        <f t="shared" si="9"/>
        <v>0.15322580645161291</v>
      </c>
      <c r="F262" s="30">
        <v>0</v>
      </c>
      <c r="G262" s="17">
        <v>0</v>
      </c>
      <c r="H262" s="17">
        <v>0</v>
      </c>
      <c r="I262" s="18">
        <v>0</v>
      </c>
    </row>
    <row r="263" spans="1:9" x14ac:dyDescent="0.3">
      <c r="A263" s="25">
        <v>260</v>
      </c>
      <c r="B263" s="16">
        <v>1</v>
      </c>
      <c r="C263" s="16">
        <v>4</v>
      </c>
      <c r="D263" s="16">
        <f t="shared" si="8"/>
        <v>2.5</v>
      </c>
      <c r="E263" s="18">
        <f t="shared" si="9"/>
        <v>4.0322580645161289E-2</v>
      </c>
      <c r="F263" s="30">
        <v>0</v>
      </c>
      <c r="G263" s="17">
        <v>0</v>
      </c>
      <c r="H263" s="17">
        <v>0</v>
      </c>
      <c r="I263" s="18">
        <v>0</v>
      </c>
    </row>
    <row r="264" spans="1:9" x14ac:dyDescent="0.3">
      <c r="A264" s="25">
        <v>261</v>
      </c>
      <c r="B264" s="16">
        <v>2</v>
      </c>
      <c r="C264" s="16">
        <v>8</v>
      </c>
      <c r="D264" s="16">
        <f t="shared" si="8"/>
        <v>5</v>
      </c>
      <c r="E264" s="18">
        <f t="shared" si="9"/>
        <v>8.0645161290322578E-2</v>
      </c>
      <c r="F264" s="30">
        <v>139.11790218261001</v>
      </c>
      <c r="G264" s="17">
        <v>4.8450043106387598E-2</v>
      </c>
      <c r="H264" s="17">
        <v>20.7481946681628</v>
      </c>
      <c r="I264" s="18">
        <v>1.9672761952481899E-2</v>
      </c>
    </row>
    <row r="265" spans="1:9" x14ac:dyDescent="0.3">
      <c r="A265" s="25">
        <v>262</v>
      </c>
      <c r="B265" s="16">
        <v>3</v>
      </c>
      <c r="C265" s="16">
        <v>1</v>
      </c>
      <c r="D265" s="16">
        <f t="shared" si="8"/>
        <v>2</v>
      </c>
      <c r="E265" s="18">
        <f t="shared" si="9"/>
        <v>3.2258064516129031E-2</v>
      </c>
      <c r="F265" s="30">
        <v>123.00495451529299</v>
      </c>
      <c r="G265" s="17">
        <v>4.2838450372422003E-2</v>
      </c>
      <c r="H265" s="17">
        <v>20.3968043673948</v>
      </c>
      <c r="I265" s="18">
        <v>1.9339585121920098E-2</v>
      </c>
    </row>
    <row r="266" spans="1:9" x14ac:dyDescent="0.3">
      <c r="A266" s="25">
        <v>263</v>
      </c>
      <c r="B266" s="16">
        <v>5</v>
      </c>
      <c r="C266" s="16">
        <v>9</v>
      </c>
      <c r="D266" s="16">
        <f t="shared" si="8"/>
        <v>7</v>
      </c>
      <c r="E266" s="18">
        <f t="shared" si="9"/>
        <v>0.11290322580645161</v>
      </c>
      <c r="F266" s="30">
        <v>35.578539849570703</v>
      </c>
      <c r="G266" s="17">
        <v>1.23907977501798E-2</v>
      </c>
      <c r="H266" s="17">
        <v>3.69693349984012</v>
      </c>
      <c r="I266" s="18">
        <v>3.5053118528963001E-3</v>
      </c>
    </row>
    <row r="267" spans="1:9" x14ac:dyDescent="0.3">
      <c r="A267" s="25">
        <v>264</v>
      </c>
      <c r="B267" s="16">
        <v>4</v>
      </c>
      <c r="C267" s="16">
        <v>5</v>
      </c>
      <c r="D267" s="16">
        <f t="shared" si="8"/>
        <v>4.5</v>
      </c>
      <c r="E267" s="18">
        <f t="shared" si="9"/>
        <v>7.2580645161290328E-2</v>
      </c>
      <c r="F267" s="30">
        <v>6.5947501645606197</v>
      </c>
      <c r="G267" s="17">
        <v>2.2967276298445898E-3</v>
      </c>
      <c r="H267" s="17">
        <v>0</v>
      </c>
      <c r="I267" s="18">
        <v>0</v>
      </c>
    </row>
    <row r="268" spans="1:9" x14ac:dyDescent="0.3">
      <c r="A268" s="25">
        <v>265</v>
      </c>
      <c r="B268" s="16">
        <v>33</v>
      </c>
      <c r="C268" s="16">
        <v>54</v>
      </c>
      <c r="D268" s="16">
        <f t="shared" si="8"/>
        <v>43.5</v>
      </c>
      <c r="E268" s="18">
        <f t="shared" si="9"/>
        <v>0.70161290322580649</v>
      </c>
      <c r="F268" s="30">
        <v>0</v>
      </c>
      <c r="G268" s="17">
        <v>0</v>
      </c>
      <c r="H268" s="17">
        <v>56.604659829846597</v>
      </c>
      <c r="I268" s="18">
        <v>5.3670693573283003E-2</v>
      </c>
    </row>
    <row r="269" spans="1:9" x14ac:dyDescent="0.3">
      <c r="A269" s="25">
        <v>266</v>
      </c>
      <c r="B269" s="16">
        <v>4</v>
      </c>
      <c r="C269" s="16">
        <v>19</v>
      </c>
      <c r="D269" s="16">
        <f t="shared" si="8"/>
        <v>11.5</v>
      </c>
      <c r="E269" s="18">
        <f t="shared" si="9"/>
        <v>0.18548387096774194</v>
      </c>
      <c r="F269" s="30">
        <v>0</v>
      </c>
      <c r="G269" s="17">
        <v>0</v>
      </c>
      <c r="H269" s="17">
        <v>45.435900252905903</v>
      </c>
      <c r="I269" s="18">
        <v>4.3080839758251603E-2</v>
      </c>
    </row>
    <row r="270" spans="1:9" x14ac:dyDescent="0.3">
      <c r="A270" s="25">
        <v>267</v>
      </c>
      <c r="B270" s="16">
        <v>5</v>
      </c>
      <c r="C270" s="16">
        <v>8</v>
      </c>
      <c r="D270" s="16">
        <f t="shared" si="8"/>
        <v>6.5</v>
      </c>
      <c r="E270" s="18">
        <f t="shared" si="9"/>
        <v>0.10483870967741936</v>
      </c>
      <c r="F270" s="30">
        <v>0</v>
      </c>
      <c r="G270" s="17">
        <v>0</v>
      </c>
      <c r="H270" s="17">
        <v>0</v>
      </c>
      <c r="I270" s="18">
        <v>0</v>
      </c>
    </row>
    <row r="271" spans="1:9" x14ac:dyDescent="0.3">
      <c r="A271" s="25">
        <v>268</v>
      </c>
      <c r="B271" s="16">
        <v>0</v>
      </c>
      <c r="C271" s="16">
        <v>4</v>
      </c>
      <c r="D271" s="16">
        <f t="shared" si="8"/>
        <v>2</v>
      </c>
      <c r="E271" s="18">
        <f t="shared" si="9"/>
        <v>3.2258064516129031E-2</v>
      </c>
      <c r="F271" s="30">
        <v>3.9690990877914598</v>
      </c>
      <c r="G271" s="17">
        <v>1.38230248501445E-3</v>
      </c>
      <c r="H271" s="17">
        <v>3.7108724645784399</v>
      </c>
      <c r="I271" s="18">
        <v>3.5185283249579199E-3</v>
      </c>
    </row>
    <row r="272" spans="1:9" x14ac:dyDescent="0.3">
      <c r="A272" s="25">
        <v>269</v>
      </c>
      <c r="B272" s="16">
        <v>0</v>
      </c>
      <c r="C272" s="16">
        <v>2</v>
      </c>
      <c r="D272" s="16">
        <f t="shared" si="8"/>
        <v>1</v>
      </c>
      <c r="E272" s="18">
        <f t="shared" si="9"/>
        <v>1.6129032258064516E-2</v>
      </c>
      <c r="F272" s="30">
        <v>0</v>
      </c>
      <c r="G272" s="17">
        <v>0</v>
      </c>
      <c r="H272" s="17">
        <v>0</v>
      </c>
      <c r="I272" s="18">
        <v>0</v>
      </c>
    </row>
    <row r="273" spans="1:9" x14ac:dyDescent="0.3">
      <c r="A273" s="25">
        <v>270</v>
      </c>
      <c r="B273" s="16">
        <v>2</v>
      </c>
      <c r="C273" s="16">
        <v>1</v>
      </c>
      <c r="D273" s="16">
        <f t="shared" si="8"/>
        <v>1.5</v>
      </c>
      <c r="E273" s="18">
        <f t="shared" si="9"/>
        <v>2.4193548387096774E-2</v>
      </c>
      <c r="F273" s="30">
        <v>1.4588566261428699</v>
      </c>
      <c r="G273" s="17">
        <v>5.0807024339600995E-4</v>
      </c>
      <c r="H273" s="17">
        <v>0</v>
      </c>
      <c r="I273" s="18">
        <v>0</v>
      </c>
    </row>
    <row r="274" spans="1:9" x14ac:dyDescent="0.3">
      <c r="A274" s="25">
        <v>271</v>
      </c>
      <c r="B274" s="16">
        <v>0</v>
      </c>
      <c r="C274" s="16">
        <v>0</v>
      </c>
      <c r="D274" s="16">
        <f t="shared" si="8"/>
        <v>0</v>
      </c>
      <c r="E274" s="18">
        <f t="shared" si="9"/>
        <v>0</v>
      </c>
      <c r="F274" s="30">
        <v>0</v>
      </c>
      <c r="G274" s="17">
        <v>0</v>
      </c>
      <c r="H274" s="17">
        <v>0</v>
      </c>
      <c r="I274" s="18">
        <v>0</v>
      </c>
    </row>
    <row r="275" spans="1:9" x14ac:dyDescent="0.3">
      <c r="A275" s="25">
        <v>272</v>
      </c>
      <c r="B275" s="16">
        <v>0</v>
      </c>
      <c r="C275" s="16">
        <v>0</v>
      </c>
      <c r="D275" s="16">
        <f t="shared" si="8"/>
        <v>0</v>
      </c>
      <c r="E275" s="18">
        <f t="shared" si="9"/>
        <v>0</v>
      </c>
      <c r="F275" s="30">
        <v>9.5397862156247104</v>
      </c>
      <c r="G275" s="17">
        <v>3.3223837200048998E-3</v>
      </c>
      <c r="H275" s="17">
        <v>0</v>
      </c>
      <c r="I275" s="18">
        <v>0</v>
      </c>
    </row>
    <row r="276" spans="1:9" x14ac:dyDescent="0.3">
      <c r="A276" s="25">
        <v>273</v>
      </c>
      <c r="B276" s="16">
        <v>0</v>
      </c>
      <c r="C276" s="16">
        <v>0</v>
      </c>
      <c r="D276" s="16">
        <f t="shared" si="8"/>
        <v>0</v>
      </c>
      <c r="E276" s="18">
        <f t="shared" si="9"/>
        <v>0</v>
      </c>
      <c r="F276" s="30">
        <v>0</v>
      </c>
      <c r="G276" s="17">
        <v>0</v>
      </c>
      <c r="H276" s="17">
        <v>0</v>
      </c>
      <c r="I276" s="18">
        <v>0</v>
      </c>
    </row>
    <row r="277" spans="1:9" x14ac:dyDescent="0.3">
      <c r="A277" s="25">
        <v>274</v>
      </c>
      <c r="B277" s="16">
        <v>5</v>
      </c>
      <c r="C277" s="16">
        <v>5</v>
      </c>
      <c r="D277" s="16">
        <f t="shared" si="8"/>
        <v>5</v>
      </c>
      <c r="E277" s="18">
        <f t="shared" si="9"/>
        <v>8.0645161290322578E-2</v>
      </c>
      <c r="F277" s="30">
        <v>0</v>
      </c>
      <c r="G277" s="17">
        <v>0</v>
      </c>
      <c r="H277" s="17">
        <v>0</v>
      </c>
      <c r="I277" s="18">
        <v>0</v>
      </c>
    </row>
    <row r="278" spans="1:9" x14ac:dyDescent="0.3">
      <c r="A278" s="25">
        <v>275</v>
      </c>
      <c r="B278" s="16">
        <v>2</v>
      </c>
      <c r="C278" s="16">
        <v>5</v>
      </c>
      <c r="D278" s="16">
        <f t="shared" si="8"/>
        <v>3.5</v>
      </c>
      <c r="E278" s="18">
        <f t="shared" si="9"/>
        <v>5.6451612903225805E-2</v>
      </c>
      <c r="F278" s="30">
        <v>0</v>
      </c>
      <c r="G278" s="17">
        <v>0</v>
      </c>
      <c r="H278" s="17">
        <v>6.0629523162126402</v>
      </c>
      <c r="I278" s="18">
        <v>5.7486937805303496E-3</v>
      </c>
    </row>
    <row r="279" spans="1:9" x14ac:dyDescent="0.3">
      <c r="A279" s="25">
        <v>276</v>
      </c>
      <c r="B279" s="16">
        <v>1</v>
      </c>
      <c r="C279" s="16">
        <v>2</v>
      </c>
      <c r="D279" s="16">
        <f t="shared" si="8"/>
        <v>1.5</v>
      </c>
      <c r="E279" s="18">
        <f t="shared" si="9"/>
        <v>2.4193548387096774E-2</v>
      </c>
      <c r="F279" s="30">
        <v>3.26457313939718</v>
      </c>
      <c r="G279" s="17">
        <v>1.1369400116466E-3</v>
      </c>
      <c r="H279" s="17">
        <v>8.9971728809942899</v>
      </c>
      <c r="I279" s="18">
        <v>8.5308260869908208E-3</v>
      </c>
    </row>
    <row r="280" spans="1:9" x14ac:dyDescent="0.3">
      <c r="A280" s="25">
        <v>277</v>
      </c>
      <c r="B280" s="16">
        <v>1</v>
      </c>
      <c r="C280" s="16">
        <v>2</v>
      </c>
      <c r="D280" s="16">
        <f t="shared" si="8"/>
        <v>1.5</v>
      </c>
      <c r="E280" s="18">
        <f t="shared" si="9"/>
        <v>2.4193548387096774E-2</v>
      </c>
      <c r="F280" s="30">
        <v>31.509980136591899</v>
      </c>
      <c r="G280" s="17">
        <v>1.09738565055082E-2</v>
      </c>
      <c r="H280" s="17">
        <v>4.2121611380579598</v>
      </c>
      <c r="I280" s="18">
        <v>3.99383390698866E-3</v>
      </c>
    </row>
    <row r="281" spans="1:9" x14ac:dyDescent="0.3">
      <c r="A281" s="25">
        <v>278</v>
      </c>
      <c r="B281" s="16">
        <v>1</v>
      </c>
      <c r="C281" s="16">
        <v>3</v>
      </c>
      <c r="D281" s="16">
        <f t="shared" si="8"/>
        <v>2</v>
      </c>
      <c r="E281" s="18">
        <f t="shared" si="9"/>
        <v>3.2258064516129031E-2</v>
      </c>
      <c r="F281" s="30">
        <v>14.065362253431299</v>
      </c>
      <c r="G281" s="17">
        <v>4.8984882376330802E-3</v>
      </c>
      <c r="H281" s="17">
        <v>0</v>
      </c>
      <c r="I281" s="18">
        <v>0</v>
      </c>
    </row>
    <row r="282" spans="1:9" x14ac:dyDescent="0.3">
      <c r="A282" s="25">
        <v>279</v>
      </c>
      <c r="B282" s="16">
        <v>5</v>
      </c>
      <c r="C282" s="16">
        <v>5</v>
      </c>
      <c r="D282" s="16">
        <f t="shared" si="8"/>
        <v>5</v>
      </c>
      <c r="E282" s="18">
        <f t="shared" si="9"/>
        <v>8.0645161290322578E-2</v>
      </c>
      <c r="F282" s="30">
        <v>4.8857974708188401</v>
      </c>
      <c r="G282" s="17">
        <v>1.70155741537512E-3</v>
      </c>
      <c r="H282" s="17">
        <v>0</v>
      </c>
      <c r="I282" s="18">
        <v>0</v>
      </c>
    </row>
    <row r="283" spans="1:9" x14ac:dyDescent="0.3">
      <c r="A283" s="25">
        <v>280</v>
      </c>
      <c r="B283" s="16">
        <v>4</v>
      </c>
      <c r="C283" s="16">
        <v>3</v>
      </c>
      <c r="D283" s="16">
        <f t="shared" si="8"/>
        <v>3.5</v>
      </c>
      <c r="E283" s="18">
        <f t="shared" si="9"/>
        <v>5.6451612903225805E-2</v>
      </c>
      <c r="F283" s="30">
        <v>43.187112078201203</v>
      </c>
      <c r="G283" s="17">
        <v>1.5040605191722E-2</v>
      </c>
      <c r="H283" s="17">
        <v>0</v>
      </c>
      <c r="I283" s="18">
        <v>0</v>
      </c>
    </row>
    <row r="284" spans="1:9" x14ac:dyDescent="0.3">
      <c r="A284" s="25">
        <v>281</v>
      </c>
      <c r="B284" s="16">
        <v>3</v>
      </c>
      <c r="C284" s="16">
        <v>6</v>
      </c>
      <c r="D284" s="16">
        <f t="shared" si="8"/>
        <v>4.5</v>
      </c>
      <c r="E284" s="18">
        <f t="shared" si="9"/>
        <v>7.2580645161290328E-2</v>
      </c>
      <c r="F284" s="30">
        <v>34.573594512734502</v>
      </c>
      <c r="G284" s="17">
        <v>1.20408094012658E-2</v>
      </c>
      <c r="H284" s="17">
        <v>0</v>
      </c>
      <c r="I284" s="18">
        <v>0</v>
      </c>
    </row>
    <row r="285" spans="1:9" x14ac:dyDescent="0.3">
      <c r="A285" s="25">
        <v>282</v>
      </c>
      <c r="B285" s="16">
        <v>0</v>
      </c>
      <c r="C285" s="16">
        <v>4</v>
      </c>
      <c r="D285" s="16">
        <f t="shared" si="8"/>
        <v>2</v>
      </c>
      <c r="E285" s="18">
        <f t="shared" si="9"/>
        <v>3.2258064516129031E-2</v>
      </c>
      <c r="F285" s="30">
        <v>3.16006166904099</v>
      </c>
      <c r="G285" s="17">
        <v>1.10054221406321E-3</v>
      </c>
      <c r="H285" s="17">
        <v>0</v>
      </c>
      <c r="I285" s="18">
        <v>0</v>
      </c>
    </row>
    <row r="286" spans="1:9" x14ac:dyDescent="0.3">
      <c r="A286" s="25">
        <v>283</v>
      </c>
      <c r="B286" s="16">
        <v>2</v>
      </c>
      <c r="C286" s="16">
        <v>6</v>
      </c>
      <c r="D286" s="16">
        <f t="shared" si="8"/>
        <v>4</v>
      </c>
      <c r="E286" s="18">
        <f t="shared" si="9"/>
        <v>6.4516129032258063E-2</v>
      </c>
      <c r="F286" s="30">
        <v>3.4685551110040298</v>
      </c>
      <c r="G286" s="17">
        <v>1.2079800083848E-3</v>
      </c>
      <c r="H286" s="17">
        <v>0</v>
      </c>
      <c r="I286" s="18">
        <v>0</v>
      </c>
    </row>
    <row r="287" spans="1:9" x14ac:dyDescent="0.3">
      <c r="A287" s="25">
        <v>284</v>
      </c>
      <c r="B287" s="16">
        <v>3</v>
      </c>
      <c r="C287" s="16">
        <v>4</v>
      </c>
      <c r="D287" s="16">
        <f t="shared" si="8"/>
        <v>3.5</v>
      </c>
      <c r="E287" s="18">
        <f t="shared" si="9"/>
        <v>5.6451612903225805E-2</v>
      </c>
      <c r="F287" s="30">
        <v>3.9825239218955</v>
      </c>
      <c r="G287" s="17">
        <v>1.3869778990397599E-3</v>
      </c>
      <c r="H287" s="17">
        <v>0</v>
      </c>
      <c r="I287" s="18">
        <v>0</v>
      </c>
    </row>
    <row r="288" spans="1:9" x14ac:dyDescent="0.3">
      <c r="A288" s="25">
        <v>285</v>
      </c>
      <c r="B288" s="16">
        <v>2</v>
      </c>
      <c r="C288" s="16">
        <v>1</v>
      </c>
      <c r="D288" s="16">
        <f t="shared" si="8"/>
        <v>1.5</v>
      </c>
      <c r="E288" s="18">
        <f t="shared" si="9"/>
        <v>2.4193548387096774E-2</v>
      </c>
      <c r="F288" s="30">
        <v>5.8716591830206903</v>
      </c>
      <c r="G288" s="17">
        <v>2.0448995856043599E-3</v>
      </c>
      <c r="H288" s="17">
        <v>0</v>
      </c>
      <c r="I288" s="18">
        <v>0</v>
      </c>
    </row>
    <row r="289" spans="1:9" x14ac:dyDescent="0.3">
      <c r="A289" s="25">
        <v>286</v>
      </c>
      <c r="B289" s="16">
        <v>0</v>
      </c>
      <c r="C289" s="16">
        <v>0</v>
      </c>
      <c r="D289" s="16">
        <f t="shared" si="8"/>
        <v>0</v>
      </c>
      <c r="E289" s="18">
        <f t="shared" si="9"/>
        <v>0</v>
      </c>
      <c r="F289" s="30">
        <v>4.0549349550373899</v>
      </c>
      <c r="G289" s="17">
        <v>1.4121962039599801E-3</v>
      </c>
      <c r="H289" s="17">
        <v>0</v>
      </c>
      <c r="I289" s="18">
        <v>0</v>
      </c>
    </row>
    <row r="290" spans="1:9" x14ac:dyDescent="0.3">
      <c r="A290" s="25">
        <v>287</v>
      </c>
      <c r="B290" s="16">
        <v>1</v>
      </c>
      <c r="C290" s="16">
        <v>0</v>
      </c>
      <c r="D290" s="16">
        <f t="shared" si="8"/>
        <v>0.5</v>
      </c>
      <c r="E290" s="18">
        <f t="shared" si="9"/>
        <v>8.0645161290322578E-3</v>
      </c>
      <c r="F290" s="30">
        <v>1.44882130718144</v>
      </c>
      <c r="G290" s="17">
        <v>5.04575282441027E-4</v>
      </c>
      <c r="H290" s="17">
        <v>0</v>
      </c>
      <c r="I290" s="18">
        <v>0</v>
      </c>
    </row>
    <row r="291" spans="1:9" x14ac:dyDescent="0.3">
      <c r="A291" s="25">
        <v>288</v>
      </c>
      <c r="B291" s="16">
        <v>1</v>
      </c>
      <c r="C291" s="16">
        <v>0</v>
      </c>
      <c r="D291" s="16">
        <f t="shared" si="8"/>
        <v>0.5</v>
      </c>
      <c r="E291" s="18">
        <f t="shared" si="9"/>
        <v>8.0645161290322578E-3</v>
      </c>
      <c r="F291" s="30">
        <v>0</v>
      </c>
      <c r="G291" s="17">
        <v>0</v>
      </c>
      <c r="H291" s="17">
        <v>0</v>
      </c>
      <c r="I291" s="18">
        <v>0</v>
      </c>
    </row>
    <row r="292" spans="1:9" x14ac:dyDescent="0.3">
      <c r="A292" s="25">
        <v>289</v>
      </c>
      <c r="B292" s="16">
        <v>0</v>
      </c>
      <c r="C292" s="16">
        <v>0</v>
      </c>
      <c r="D292" s="16">
        <f t="shared" si="8"/>
        <v>0</v>
      </c>
      <c r="E292" s="18">
        <f t="shared" si="9"/>
        <v>0</v>
      </c>
      <c r="F292" s="30">
        <v>2.6349512430281798</v>
      </c>
      <c r="G292" s="17">
        <v>9.1766407705292903E-4</v>
      </c>
      <c r="H292" s="17">
        <v>3.4602357296739101</v>
      </c>
      <c r="I292" s="18">
        <v>3.2808827417549601E-3</v>
      </c>
    </row>
    <row r="293" spans="1:9" x14ac:dyDescent="0.3">
      <c r="A293" s="25">
        <v>290</v>
      </c>
      <c r="B293" s="16">
        <v>0</v>
      </c>
      <c r="C293" s="16">
        <v>0</v>
      </c>
      <c r="D293" s="16">
        <f t="shared" si="8"/>
        <v>0</v>
      </c>
      <c r="E293" s="18">
        <f t="shared" si="9"/>
        <v>0</v>
      </c>
      <c r="F293" s="30">
        <v>0</v>
      </c>
      <c r="G293" s="17">
        <v>0</v>
      </c>
      <c r="H293" s="17">
        <v>7.2534115728167698</v>
      </c>
      <c r="I293" s="18">
        <v>6.87744844780933E-3</v>
      </c>
    </row>
    <row r="294" spans="1:9" x14ac:dyDescent="0.3">
      <c r="A294" s="25">
        <v>291</v>
      </c>
      <c r="B294" s="16">
        <v>0</v>
      </c>
      <c r="C294" s="16">
        <v>1</v>
      </c>
      <c r="D294" s="16">
        <f t="shared" si="8"/>
        <v>0.5</v>
      </c>
      <c r="E294" s="18">
        <f t="shared" si="9"/>
        <v>8.0645161290322578E-3</v>
      </c>
      <c r="F294" s="30">
        <v>5.6186053291117197</v>
      </c>
      <c r="G294" s="17">
        <v>1.95676951795833E-3</v>
      </c>
      <c r="H294" s="17">
        <v>23.408215376695001</v>
      </c>
      <c r="I294" s="18">
        <v>2.2194906892057099E-2</v>
      </c>
    </row>
    <row r="295" spans="1:9" x14ac:dyDescent="0.3">
      <c r="A295" s="25">
        <v>292</v>
      </c>
      <c r="B295" s="16">
        <v>0</v>
      </c>
      <c r="C295" s="16">
        <v>0</v>
      </c>
      <c r="D295" s="16">
        <f t="shared" si="8"/>
        <v>0</v>
      </c>
      <c r="E295" s="18">
        <f t="shared" si="9"/>
        <v>0</v>
      </c>
      <c r="F295" s="30">
        <v>4.1840936420725301</v>
      </c>
      <c r="G295" s="17">
        <v>1.45717779048652E-3</v>
      </c>
      <c r="H295" s="17">
        <v>11.4334666594272</v>
      </c>
      <c r="I295" s="18">
        <v>1.08408404432262E-2</v>
      </c>
    </row>
    <row r="296" spans="1:9" x14ac:dyDescent="0.3">
      <c r="A296" s="25">
        <v>293</v>
      </c>
      <c r="B296" s="16">
        <v>2</v>
      </c>
      <c r="C296" s="16">
        <v>3</v>
      </c>
      <c r="D296" s="16">
        <f t="shared" si="8"/>
        <v>2.5</v>
      </c>
      <c r="E296" s="18">
        <f t="shared" si="9"/>
        <v>4.0322580645161289E-2</v>
      </c>
      <c r="F296" s="30">
        <v>16.020450050378699</v>
      </c>
      <c r="G296" s="17">
        <v>5.5793789537289598E-3</v>
      </c>
      <c r="H296" s="17">
        <v>4.4980966342702304</v>
      </c>
      <c r="I296" s="18">
        <v>4.2649486251949698E-3</v>
      </c>
    </row>
    <row r="297" spans="1:9" x14ac:dyDescent="0.3">
      <c r="A297" s="25">
        <v>294</v>
      </c>
      <c r="B297" s="16">
        <v>1</v>
      </c>
      <c r="C297" s="16">
        <v>1</v>
      </c>
      <c r="D297" s="16">
        <f t="shared" si="8"/>
        <v>1</v>
      </c>
      <c r="E297" s="18">
        <f t="shared" si="9"/>
        <v>1.6129032258064516E-2</v>
      </c>
      <c r="F297" s="30">
        <v>4.3120155038759602</v>
      </c>
      <c r="G297" s="17">
        <v>1.5017286327676999E-3</v>
      </c>
      <c r="H297" s="17">
        <v>0</v>
      </c>
      <c r="I297" s="18">
        <v>0</v>
      </c>
    </row>
    <row r="298" spans="1:9" x14ac:dyDescent="0.3">
      <c r="A298" s="25">
        <v>295</v>
      </c>
      <c r="B298" s="16">
        <v>2</v>
      </c>
      <c r="C298" s="16">
        <v>4</v>
      </c>
      <c r="D298" s="16">
        <f t="shared" si="8"/>
        <v>3</v>
      </c>
      <c r="E298" s="18">
        <f t="shared" si="9"/>
        <v>4.8387096774193547E-2</v>
      </c>
      <c r="F298" s="30">
        <v>0</v>
      </c>
      <c r="G298" s="17">
        <v>0</v>
      </c>
      <c r="H298" s="17">
        <v>0</v>
      </c>
      <c r="I298" s="18">
        <v>0</v>
      </c>
    </row>
    <row r="299" spans="1:9" x14ac:dyDescent="0.3">
      <c r="A299" s="25">
        <v>296</v>
      </c>
      <c r="B299" s="16">
        <v>1</v>
      </c>
      <c r="C299" s="16">
        <v>1</v>
      </c>
      <c r="D299" s="16">
        <f t="shared" si="8"/>
        <v>1</v>
      </c>
      <c r="E299" s="18">
        <f t="shared" si="9"/>
        <v>1.6129032258064516E-2</v>
      </c>
      <c r="F299" s="30">
        <v>0</v>
      </c>
      <c r="G299" s="17">
        <v>0</v>
      </c>
      <c r="H299" s="17">
        <v>6.4018148152524104</v>
      </c>
      <c r="I299" s="18">
        <v>6.06999215780371E-3</v>
      </c>
    </row>
    <row r="300" spans="1:9" x14ac:dyDescent="0.3">
      <c r="A300" s="25">
        <v>297</v>
      </c>
      <c r="B300" s="16">
        <v>2</v>
      </c>
      <c r="C300" s="16">
        <v>5</v>
      </c>
      <c r="D300" s="16">
        <f t="shared" si="8"/>
        <v>3.5</v>
      </c>
      <c r="E300" s="18">
        <f t="shared" si="9"/>
        <v>5.6451612903225805E-2</v>
      </c>
      <c r="F300" s="30">
        <v>6.1440951760175402</v>
      </c>
      <c r="G300" s="17">
        <v>2.1397797943865701E-3</v>
      </c>
      <c r="H300" s="17">
        <v>2.4205368456924301</v>
      </c>
      <c r="I300" s="18">
        <v>2.2950741461659498E-3</v>
      </c>
    </row>
    <row r="301" spans="1:9" x14ac:dyDescent="0.3">
      <c r="A301" s="25">
        <v>298</v>
      </c>
      <c r="B301" s="16">
        <v>1</v>
      </c>
      <c r="C301" s="16">
        <v>0</v>
      </c>
      <c r="D301" s="16">
        <f t="shared" si="8"/>
        <v>0.5</v>
      </c>
      <c r="E301" s="18">
        <f t="shared" si="9"/>
        <v>8.0645161290322578E-3</v>
      </c>
      <c r="F301" s="30">
        <v>10.114338283611501</v>
      </c>
      <c r="G301" s="17">
        <v>3.5224807026655799E-3</v>
      </c>
      <c r="H301" s="17">
        <v>0</v>
      </c>
      <c r="I301" s="18">
        <v>0</v>
      </c>
    </row>
    <row r="302" spans="1:9" x14ac:dyDescent="0.3">
      <c r="A302" s="25">
        <v>299</v>
      </c>
      <c r="B302" s="16">
        <v>2</v>
      </c>
      <c r="C302" s="16">
        <v>1</v>
      </c>
      <c r="D302" s="16">
        <f t="shared" si="8"/>
        <v>1.5</v>
      </c>
      <c r="E302" s="18">
        <f t="shared" si="9"/>
        <v>2.4193548387096774E-2</v>
      </c>
      <c r="F302" s="30">
        <v>1.9555490200197401</v>
      </c>
      <c r="G302" s="17">
        <v>6.8105134443620103E-4</v>
      </c>
      <c r="H302" s="17">
        <v>0</v>
      </c>
      <c r="I302" s="18">
        <v>0</v>
      </c>
    </row>
    <row r="303" spans="1:9" x14ac:dyDescent="0.3">
      <c r="A303" s="25">
        <v>300</v>
      </c>
      <c r="B303" s="16">
        <v>0</v>
      </c>
      <c r="C303" s="16">
        <v>3</v>
      </c>
      <c r="D303" s="16">
        <f t="shared" si="8"/>
        <v>1.5</v>
      </c>
      <c r="E303" s="18">
        <f t="shared" si="9"/>
        <v>2.4193548387096774E-2</v>
      </c>
      <c r="F303" s="30">
        <v>2.7905081531201099</v>
      </c>
      <c r="G303" s="17">
        <v>9.7183926860777096E-4</v>
      </c>
      <c r="H303" s="17">
        <v>0</v>
      </c>
      <c r="I303" s="18">
        <v>0</v>
      </c>
    </row>
    <row r="304" spans="1:9" x14ac:dyDescent="0.3">
      <c r="A304" s="25">
        <v>301</v>
      </c>
      <c r="B304" s="16">
        <v>1</v>
      </c>
      <c r="C304" s="16">
        <v>0</v>
      </c>
      <c r="D304" s="16">
        <f t="shared" si="8"/>
        <v>0.5</v>
      </c>
      <c r="E304" s="18">
        <f t="shared" si="9"/>
        <v>8.0645161290322578E-3</v>
      </c>
      <c r="F304" s="30">
        <v>13.751646633356099</v>
      </c>
      <c r="G304" s="17">
        <v>4.7892317359368502E-3</v>
      </c>
      <c r="H304" s="17">
        <v>0</v>
      </c>
      <c r="I304" s="18">
        <v>0</v>
      </c>
    </row>
    <row r="305" spans="1:9" x14ac:dyDescent="0.3">
      <c r="A305" s="25">
        <v>302</v>
      </c>
      <c r="B305" s="16">
        <v>0</v>
      </c>
      <c r="C305" s="16">
        <v>0</v>
      </c>
      <c r="D305" s="16">
        <f t="shared" si="8"/>
        <v>0</v>
      </c>
      <c r="E305" s="18">
        <f t="shared" si="9"/>
        <v>0</v>
      </c>
      <c r="F305" s="30">
        <v>4.6327075142823597</v>
      </c>
      <c r="G305" s="17">
        <v>1.6134147744094E-3</v>
      </c>
      <c r="H305" s="17">
        <v>0</v>
      </c>
      <c r="I305" s="18">
        <v>0</v>
      </c>
    </row>
    <row r="306" spans="1:9" x14ac:dyDescent="0.3">
      <c r="A306" s="25">
        <v>303</v>
      </c>
      <c r="B306" s="16">
        <v>0</v>
      </c>
      <c r="C306" s="16">
        <v>0</v>
      </c>
      <c r="D306" s="16">
        <f t="shared" si="8"/>
        <v>0</v>
      </c>
      <c r="E306" s="18">
        <f t="shared" si="9"/>
        <v>0</v>
      </c>
      <c r="F306" s="30">
        <v>163.77541607304801</v>
      </c>
      <c r="G306" s="17">
        <v>5.7037418218757498E-2</v>
      </c>
      <c r="H306" s="17">
        <v>108.32455691561699</v>
      </c>
      <c r="I306" s="18">
        <v>0.1027098143184</v>
      </c>
    </row>
    <row r="307" spans="1:9" x14ac:dyDescent="0.3">
      <c r="A307" s="25">
        <v>304</v>
      </c>
      <c r="B307" s="16">
        <v>0</v>
      </c>
      <c r="C307" s="16">
        <v>0</v>
      </c>
      <c r="D307" s="16">
        <f t="shared" si="8"/>
        <v>0</v>
      </c>
      <c r="E307" s="18">
        <f t="shared" si="9"/>
        <v>0</v>
      </c>
      <c r="F307" s="30">
        <v>127.27055099437599</v>
      </c>
      <c r="G307" s="17">
        <v>4.4324012834503497E-2</v>
      </c>
      <c r="H307" s="17">
        <v>112.916579960283</v>
      </c>
      <c r="I307" s="18">
        <v>0.107063820904652</v>
      </c>
    </row>
    <row r="308" spans="1:9" x14ac:dyDescent="0.3">
      <c r="A308" s="25">
        <v>305</v>
      </c>
      <c r="B308" s="16">
        <v>1</v>
      </c>
      <c r="C308" s="16">
        <v>1</v>
      </c>
      <c r="D308" s="16">
        <f t="shared" si="8"/>
        <v>1</v>
      </c>
      <c r="E308" s="18">
        <f t="shared" si="9"/>
        <v>1.6129032258064516E-2</v>
      </c>
      <c r="F308" s="30">
        <v>19.438635412293099</v>
      </c>
      <c r="G308" s="17">
        <v>6.7698168882586902E-3</v>
      </c>
      <c r="H308" s="17">
        <v>30.420376648835902</v>
      </c>
      <c r="I308" s="18">
        <v>2.8843609667673398E-2</v>
      </c>
    </row>
    <row r="309" spans="1:9" x14ac:dyDescent="0.3">
      <c r="A309" s="25">
        <v>306</v>
      </c>
      <c r="B309" s="16">
        <v>2</v>
      </c>
      <c r="C309" s="16">
        <v>0</v>
      </c>
      <c r="D309" s="16">
        <f t="shared" si="8"/>
        <v>1</v>
      </c>
      <c r="E309" s="18">
        <f t="shared" si="9"/>
        <v>1.6129032258064516E-2</v>
      </c>
      <c r="F309" s="30">
        <v>0</v>
      </c>
      <c r="G309" s="17">
        <v>0</v>
      </c>
      <c r="H309" s="17">
        <v>0</v>
      </c>
      <c r="I309" s="18">
        <v>0</v>
      </c>
    </row>
    <row r="310" spans="1:9" x14ac:dyDescent="0.3">
      <c r="A310" s="25">
        <v>307</v>
      </c>
      <c r="B310" s="16">
        <v>1</v>
      </c>
      <c r="C310" s="16">
        <v>1</v>
      </c>
      <c r="D310" s="16">
        <f t="shared" si="8"/>
        <v>1</v>
      </c>
      <c r="E310" s="18">
        <f t="shared" si="9"/>
        <v>1.6129032258064516E-2</v>
      </c>
      <c r="F310" s="30">
        <v>0</v>
      </c>
      <c r="G310" s="17">
        <v>0</v>
      </c>
      <c r="H310" s="17">
        <v>0</v>
      </c>
      <c r="I310" s="18">
        <v>0</v>
      </c>
    </row>
    <row r="311" spans="1:9" x14ac:dyDescent="0.3">
      <c r="A311" s="25">
        <v>308</v>
      </c>
      <c r="B311" s="16">
        <v>0</v>
      </c>
      <c r="C311" s="16">
        <v>2</v>
      </c>
      <c r="D311" s="16">
        <f t="shared" si="8"/>
        <v>1</v>
      </c>
      <c r="E311" s="18">
        <f t="shared" si="9"/>
        <v>1.6129032258064516E-2</v>
      </c>
      <c r="F311" s="30">
        <v>2.6223091976516599</v>
      </c>
      <c r="G311" s="17">
        <v>9.1326128177039799E-4</v>
      </c>
      <c r="H311" s="17">
        <v>0</v>
      </c>
      <c r="I311" s="18">
        <v>0</v>
      </c>
    </row>
    <row r="312" spans="1:9" x14ac:dyDescent="0.3">
      <c r="A312" s="25">
        <v>309</v>
      </c>
      <c r="B312" s="16">
        <v>0</v>
      </c>
      <c r="C312" s="16">
        <v>0</v>
      </c>
      <c r="D312" s="16">
        <f t="shared" si="8"/>
        <v>0</v>
      </c>
      <c r="E312" s="18">
        <f t="shared" si="9"/>
        <v>0</v>
      </c>
      <c r="F312" s="30">
        <v>10.3682563697005</v>
      </c>
      <c r="G312" s="17">
        <v>3.61091175304438E-3</v>
      </c>
      <c r="H312" s="17">
        <v>0</v>
      </c>
      <c r="I312" s="18">
        <v>0</v>
      </c>
    </row>
    <row r="313" spans="1:9" x14ac:dyDescent="0.3">
      <c r="A313" s="25">
        <v>310</v>
      </c>
      <c r="B313" s="16">
        <v>0</v>
      </c>
      <c r="C313" s="16">
        <v>1</v>
      </c>
      <c r="D313" s="16">
        <f t="shared" si="8"/>
        <v>0.5</v>
      </c>
      <c r="E313" s="18">
        <f t="shared" si="9"/>
        <v>8.0645161290322578E-3</v>
      </c>
      <c r="F313" s="30">
        <v>0</v>
      </c>
      <c r="G313" s="17">
        <v>0</v>
      </c>
      <c r="H313" s="17">
        <v>0</v>
      </c>
      <c r="I313" s="18">
        <v>0</v>
      </c>
    </row>
    <row r="314" spans="1:9" x14ac:dyDescent="0.3">
      <c r="A314" s="25">
        <v>311</v>
      </c>
      <c r="B314" s="16">
        <v>1</v>
      </c>
      <c r="C314" s="16">
        <v>1</v>
      </c>
      <c r="D314" s="16">
        <f t="shared" si="8"/>
        <v>1</v>
      </c>
      <c r="E314" s="18">
        <f t="shared" si="9"/>
        <v>1.6129032258064516E-2</v>
      </c>
      <c r="F314" s="30">
        <v>0</v>
      </c>
      <c r="G314" s="17">
        <v>0</v>
      </c>
      <c r="H314" s="17">
        <v>5.46648682617292</v>
      </c>
      <c r="I314" s="18">
        <v>5.1831446430708203E-3</v>
      </c>
    </row>
    <row r="315" spans="1:9" x14ac:dyDescent="0.3">
      <c r="A315" s="25">
        <v>312</v>
      </c>
      <c r="B315" s="16">
        <v>1</v>
      </c>
      <c r="C315" s="16">
        <v>1</v>
      </c>
      <c r="D315" s="16">
        <f t="shared" si="8"/>
        <v>1</v>
      </c>
      <c r="E315" s="18">
        <f t="shared" si="9"/>
        <v>1.6129032258064516E-2</v>
      </c>
      <c r="F315" s="30">
        <v>5.0027597972803397</v>
      </c>
      <c r="G315" s="17">
        <v>1.74229142350763E-3</v>
      </c>
      <c r="H315" s="17">
        <v>0</v>
      </c>
      <c r="I315" s="18">
        <v>0</v>
      </c>
    </row>
    <row r="316" spans="1:9" x14ac:dyDescent="0.3">
      <c r="A316" s="25">
        <v>313</v>
      </c>
      <c r="B316" s="16">
        <v>1</v>
      </c>
      <c r="C316" s="16">
        <v>8</v>
      </c>
      <c r="D316" s="16">
        <f t="shared" si="8"/>
        <v>4.5</v>
      </c>
      <c r="E316" s="18">
        <f t="shared" si="9"/>
        <v>7.2580645161290328E-2</v>
      </c>
      <c r="F316" s="30">
        <v>3.5606162164577602</v>
      </c>
      <c r="G316" s="17">
        <v>1.2400417664883701E-3</v>
      </c>
      <c r="H316" s="17">
        <v>6.3182674859348804</v>
      </c>
      <c r="I316" s="18">
        <v>5.9907753031463997E-3</v>
      </c>
    </row>
    <row r="317" spans="1:9" x14ac:dyDescent="0.3">
      <c r="A317" s="25">
        <v>314</v>
      </c>
      <c r="B317" s="16">
        <v>0</v>
      </c>
      <c r="C317" s="16">
        <v>3</v>
      </c>
      <c r="D317" s="16">
        <f t="shared" si="8"/>
        <v>1.5</v>
      </c>
      <c r="E317" s="18">
        <f t="shared" si="9"/>
        <v>2.4193548387096774E-2</v>
      </c>
      <c r="F317" s="30">
        <v>0.89155004465143906</v>
      </c>
      <c r="G317" s="17">
        <v>3.1049661774057002E-4</v>
      </c>
      <c r="H317" s="17">
        <v>0</v>
      </c>
      <c r="I317" s="18">
        <v>0</v>
      </c>
    </row>
    <row r="318" spans="1:9" x14ac:dyDescent="0.3">
      <c r="A318" s="25">
        <v>315</v>
      </c>
      <c r="B318" s="16">
        <v>1</v>
      </c>
      <c r="C318" s="16">
        <v>8</v>
      </c>
      <c r="D318" s="16">
        <f t="shared" si="8"/>
        <v>4.5</v>
      </c>
      <c r="E318" s="18">
        <f t="shared" si="9"/>
        <v>7.2580645161290328E-2</v>
      </c>
      <c r="F318" s="30">
        <v>0</v>
      </c>
      <c r="G318" s="17">
        <v>0</v>
      </c>
      <c r="H318" s="17">
        <v>0</v>
      </c>
      <c r="I318" s="18">
        <v>0</v>
      </c>
    </row>
    <row r="319" spans="1:9" x14ac:dyDescent="0.3">
      <c r="A319" s="25">
        <v>316</v>
      </c>
      <c r="B319" s="16">
        <v>2</v>
      </c>
      <c r="C319" s="16">
        <v>2</v>
      </c>
      <c r="D319" s="16">
        <f t="shared" si="8"/>
        <v>2</v>
      </c>
      <c r="E319" s="18">
        <f t="shared" si="9"/>
        <v>3.2258064516129031E-2</v>
      </c>
      <c r="F319" s="30">
        <v>0</v>
      </c>
      <c r="G319" s="17">
        <v>0</v>
      </c>
      <c r="H319" s="17">
        <v>0</v>
      </c>
      <c r="I319" s="18">
        <v>0</v>
      </c>
    </row>
    <row r="320" spans="1:9" x14ac:dyDescent="0.3">
      <c r="A320" s="25">
        <v>317</v>
      </c>
      <c r="B320" s="16">
        <v>1</v>
      </c>
      <c r="C320" s="16">
        <v>1</v>
      </c>
      <c r="D320" s="16">
        <f t="shared" si="8"/>
        <v>1</v>
      </c>
      <c r="E320" s="18">
        <f t="shared" si="9"/>
        <v>1.6129032258064516E-2</v>
      </c>
      <c r="F320" s="30">
        <v>0</v>
      </c>
      <c r="G320" s="17">
        <v>0</v>
      </c>
      <c r="H320" s="17">
        <v>0</v>
      </c>
      <c r="I320" s="18">
        <v>0</v>
      </c>
    </row>
    <row r="321" spans="1:9" x14ac:dyDescent="0.3">
      <c r="A321" s="25">
        <v>318</v>
      </c>
      <c r="B321" s="16">
        <v>0</v>
      </c>
      <c r="C321" s="16">
        <v>0</v>
      </c>
      <c r="D321" s="16">
        <f t="shared" si="8"/>
        <v>0</v>
      </c>
      <c r="E321" s="18">
        <f t="shared" si="9"/>
        <v>0</v>
      </c>
      <c r="F321" s="30">
        <v>54.436100042385803</v>
      </c>
      <c r="G321" s="17">
        <v>1.8958245863535499E-2</v>
      </c>
      <c r="H321" s="17">
        <v>0</v>
      </c>
      <c r="I321" s="18">
        <v>0</v>
      </c>
    </row>
    <row r="322" spans="1:9" x14ac:dyDescent="0.3">
      <c r="A322" s="25">
        <v>319</v>
      </c>
      <c r="B322" s="16">
        <v>0</v>
      </c>
      <c r="C322" s="16">
        <v>1</v>
      </c>
      <c r="D322" s="16">
        <f t="shared" si="8"/>
        <v>0.5</v>
      </c>
      <c r="E322" s="18">
        <f t="shared" si="9"/>
        <v>8.0645161290322578E-3</v>
      </c>
      <c r="F322" s="30">
        <v>36.800657125744003</v>
      </c>
      <c r="G322" s="17">
        <v>1.28164197138717E-2</v>
      </c>
      <c r="H322" s="17">
        <v>5.70800918885252</v>
      </c>
      <c r="I322" s="18">
        <v>5.4121482755886702E-3</v>
      </c>
    </row>
    <row r="323" spans="1:9" x14ac:dyDescent="0.3">
      <c r="A323" s="25">
        <v>320</v>
      </c>
      <c r="B323" s="16">
        <v>0</v>
      </c>
      <c r="C323" s="16">
        <v>0</v>
      </c>
      <c r="D323" s="16">
        <f t="shared" ref="D323:D386" si="10">AVERAGE(B323:C323)</f>
        <v>0</v>
      </c>
      <c r="E323" s="18">
        <f t="shared" ref="E323:E386" si="11">D323/$D$136</f>
        <v>0</v>
      </c>
      <c r="F323" s="30">
        <v>7.7401969894071696</v>
      </c>
      <c r="G323" s="17">
        <v>2.69564787784433E-3</v>
      </c>
      <c r="H323" s="17">
        <v>0</v>
      </c>
      <c r="I323" s="18">
        <v>0</v>
      </c>
    </row>
    <row r="324" spans="1:9" x14ac:dyDescent="0.3">
      <c r="A324" s="25">
        <v>321</v>
      </c>
      <c r="B324" s="16">
        <v>0</v>
      </c>
      <c r="C324" s="16">
        <v>0</v>
      </c>
      <c r="D324" s="16">
        <f t="shared" si="10"/>
        <v>0</v>
      </c>
      <c r="E324" s="18">
        <f t="shared" si="11"/>
        <v>0</v>
      </c>
      <c r="F324" s="30">
        <v>18.8312444220247</v>
      </c>
      <c r="G324" s="17">
        <v>6.5582832236530499E-3</v>
      </c>
      <c r="H324" s="17">
        <v>0</v>
      </c>
      <c r="I324" s="18">
        <v>0</v>
      </c>
    </row>
    <row r="325" spans="1:9" x14ac:dyDescent="0.3">
      <c r="A325" s="25">
        <v>322</v>
      </c>
      <c r="B325" s="16">
        <v>1</v>
      </c>
      <c r="C325" s="16">
        <v>5</v>
      </c>
      <c r="D325" s="16">
        <f t="shared" si="10"/>
        <v>3</v>
      </c>
      <c r="E325" s="18">
        <f t="shared" si="11"/>
        <v>4.8387096774193547E-2</v>
      </c>
      <c r="F325" s="30">
        <v>0</v>
      </c>
      <c r="G325" s="17">
        <v>0</v>
      </c>
      <c r="H325" s="17">
        <v>7.0813651144130896</v>
      </c>
      <c r="I325" s="18">
        <v>6.7143196033447698E-3</v>
      </c>
    </row>
    <row r="326" spans="1:9" x14ac:dyDescent="0.3">
      <c r="A326" s="25">
        <v>323</v>
      </c>
      <c r="B326" s="16">
        <v>0</v>
      </c>
      <c r="C326" s="16">
        <v>3</v>
      </c>
      <c r="D326" s="16">
        <f t="shared" si="10"/>
        <v>1.5</v>
      </c>
      <c r="E326" s="18">
        <f t="shared" si="11"/>
        <v>2.4193548387096774E-2</v>
      </c>
      <c r="F326" s="30">
        <v>0</v>
      </c>
      <c r="G326" s="17">
        <v>0</v>
      </c>
      <c r="H326" s="17">
        <v>6.4111149319192302</v>
      </c>
      <c r="I326" s="18">
        <v>6.0788102253147803E-3</v>
      </c>
    </row>
    <row r="327" spans="1:9" x14ac:dyDescent="0.3">
      <c r="A327" s="25">
        <v>324</v>
      </c>
      <c r="B327" s="16">
        <v>0</v>
      </c>
      <c r="C327" s="16">
        <v>0</v>
      </c>
      <c r="D327" s="16">
        <f t="shared" si="10"/>
        <v>0</v>
      </c>
      <c r="E327" s="18">
        <f t="shared" si="11"/>
        <v>0</v>
      </c>
      <c r="F327" s="30">
        <v>0</v>
      </c>
      <c r="G327" s="17">
        <v>0</v>
      </c>
      <c r="H327" s="17">
        <v>0</v>
      </c>
      <c r="I327" s="18">
        <v>0</v>
      </c>
    </row>
    <row r="328" spans="1:9" x14ac:dyDescent="0.3">
      <c r="A328" s="25">
        <v>325</v>
      </c>
      <c r="B328" s="16">
        <v>0</v>
      </c>
      <c r="C328" s="16">
        <v>1</v>
      </c>
      <c r="D328" s="16">
        <f t="shared" si="10"/>
        <v>0.5</v>
      </c>
      <c r="E328" s="18">
        <f t="shared" si="11"/>
        <v>8.0645161290322578E-3</v>
      </c>
      <c r="F328" s="30">
        <v>7.1858738764964798</v>
      </c>
      <c r="G328" s="17">
        <v>2.5025959535841702E-3</v>
      </c>
      <c r="H328" s="17">
        <v>3.7108724645784399</v>
      </c>
      <c r="I328" s="18">
        <v>3.5185283249579199E-3</v>
      </c>
    </row>
    <row r="329" spans="1:9" x14ac:dyDescent="0.3">
      <c r="A329" s="25">
        <v>326</v>
      </c>
      <c r="B329" s="16">
        <v>0</v>
      </c>
      <c r="C329" s="16">
        <v>0</v>
      </c>
      <c r="D329" s="16">
        <f t="shared" si="10"/>
        <v>0</v>
      </c>
      <c r="E329" s="18">
        <f t="shared" si="11"/>
        <v>0</v>
      </c>
      <c r="F329" s="30">
        <v>0</v>
      </c>
      <c r="G329" s="17">
        <v>0</v>
      </c>
      <c r="H329" s="17">
        <v>0</v>
      </c>
      <c r="I329" s="18">
        <v>0</v>
      </c>
    </row>
    <row r="330" spans="1:9" x14ac:dyDescent="0.3">
      <c r="A330" s="25">
        <v>327</v>
      </c>
      <c r="B330" s="16">
        <v>0</v>
      </c>
      <c r="C330" s="16">
        <v>0</v>
      </c>
      <c r="D330" s="16">
        <f t="shared" si="10"/>
        <v>0</v>
      </c>
      <c r="E330" s="18">
        <f t="shared" si="11"/>
        <v>0</v>
      </c>
      <c r="F330" s="30">
        <v>1.4588566261428699</v>
      </c>
      <c r="G330" s="17">
        <v>5.0807024339600995E-4</v>
      </c>
      <c r="H330" s="17">
        <v>0</v>
      </c>
      <c r="I330" s="18">
        <v>0</v>
      </c>
    </row>
    <row r="331" spans="1:9" x14ac:dyDescent="0.3">
      <c r="A331" s="25">
        <v>328</v>
      </c>
      <c r="B331" s="16">
        <v>0</v>
      </c>
      <c r="C331" s="16">
        <v>1</v>
      </c>
      <c r="D331" s="16">
        <f t="shared" si="10"/>
        <v>0.5</v>
      </c>
      <c r="E331" s="18">
        <f t="shared" si="11"/>
        <v>8.0645161290322578E-3</v>
      </c>
      <c r="F331" s="30">
        <v>0</v>
      </c>
      <c r="G331" s="17">
        <v>0</v>
      </c>
      <c r="H331" s="17">
        <v>3.5161855420339498</v>
      </c>
      <c r="I331" s="18">
        <v>3.33393253030037E-3</v>
      </c>
    </row>
    <row r="332" spans="1:9" x14ac:dyDescent="0.3">
      <c r="A332" s="25">
        <v>329</v>
      </c>
      <c r="B332" s="16">
        <v>1</v>
      </c>
      <c r="C332" s="16">
        <v>1</v>
      </c>
      <c r="D332" s="16">
        <f t="shared" si="10"/>
        <v>1</v>
      </c>
      <c r="E332" s="18">
        <f t="shared" si="11"/>
        <v>1.6129032258064516E-2</v>
      </c>
      <c r="F332" s="30">
        <v>2.6114038436154301</v>
      </c>
      <c r="G332" s="17">
        <v>9.0946331713136902E-4</v>
      </c>
      <c r="H332" s="17">
        <v>0</v>
      </c>
      <c r="I332" s="18">
        <v>0</v>
      </c>
    </row>
    <row r="333" spans="1:9" x14ac:dyDescent="0.3">
      <c r="A333" s="25">
        <v>330</v>
      </c>
      <c r="B333" s="16">
        <v>0</v>
      </c>
      <c r="C333" s="16">
        <v>1</v>
      </c>
      <c r="D333" s="16">
        <f t="shared" si="10"/>
        <v>0.5</v>
      </c>
      <c r="E333" s="18">
        <f t="shared" si="11"/>
        <v>8.0645161290322578E-3</v>
      </c>
      <c r="F333" s="30">
        <v>0</v>
      </c>
      <c r="G333" s="17">
        <v>0</v>
      </c>
      <c r="H333" s="17">
        <v>0</v>
      </c>
      <c r="I333" s="18">
        <v>0</v>
      </c>
    </row>
    <row r="334" spans="1:9" x14ac:dyDescent="0.3">
      <c r="A334" s="25">
        <v>331</v>
      </c>
      <c r="B334" s="16">
        <v>0</v>
      </c>
      <c r="C334" s="16">
        <v>0</v>
      </c>
      <c r="D334" s="16">
        <f t="shared" si="10"/>
        <v>0</v>
      </c>
      <c r="E334" s="18">
        <f t="shared" si="11"/>
        <v>0</v>
      </c>
      <c r="F334" s="30">
        <v>2.8769242800008898</v>
      </c>
      <c r="G334" s="17">
        <v>1.00193507228776E-3</v>
      </c>
      <c r="H334" s="17">
        <v>3.0457707334116799</v>
      </c>
      <c r="I334" s="18">
        <v>2.8879005406762899E-3</v>
      </c>
    </row>
    <row r="335" spans="1:9" x14ac:dyDescent="0.3">
      <c r="A335" s="25">
        <v>332</v>
      </c>
      <c r="B335" s="16">
        <v>0</v>
      </c>
      <c r="C335" s="16">
        <v>0</v>
      </c>
      <c r="D335" s="16">
        <f t="shared" si="10"/>
        <v>0</v>
      </c>
      <c r="E335" s="18">
        <f t="shared" si="11"/>
        <v>0</v>
      </c>
      <c r="F335" s="30">
        <v>0</v>
      </c>
      <c r="G335" s="17">
        <v>0</v>
      </c>
      <c r="H335" s="17">
        <v>1.30715146110907</v>
      </c>
      <c r="I335" s="18">
        <v>1.23939841232051E-3</v>
      </c>
    </row>
    <row r="336" spans="1:9" x14ac:dyDescent="0.3">
      <c r="A336" s="25">
        <v>333</v>
      </c>
      <c r="B336" s="16">
        <v>0</v>
      </c>
      <c r="C336" s="16">
        <v>0</v>
      </c>
      <c r="D336" s="16">
        <f t="shared" si="10"/>
        <v>0</v>
      </c>
      <c r="E336" s="18">
        <f t="shared" si="11"/>
        <v>0</v>
      </c>
      <c r="F336" s="30">
        <v>42.220559297977601</v>
      </c>
      <c r="G336" s="17">
        <v>1.4703987667077501E-2</v>
      </c>
      <c r="H336" s="17">
        <v>15.058371807363701</v>
      </c>
      <c r="I336" s="18">
        <v>1.4277857360418899E-2</v>
      </c>
    </row>
    <row r="337" spans="1:9" x14ac:dyDescent="0.3">
      <c r="A337" s="25">
        <v>334</v>
      </c>
      <c r="B337" s="16">
        <v>0</v>
      </c>
      <c r="C337" s="16">
        <v>0</v>
      </c>
      <c r="D337" s="16">
        <f t="shared" si="10"/>
        <v>0</v>
      </c>
      <c r="E337" s="18">
        <f t="shared" si="11"/>
        <v>0</v>
      </c>
      <c r="F337" s="30">
        <v>13.314397019741</v>
      </c>
      <c r="G337" s="17">
        <v>4.6369525375336397E-3</v>
      </c>
      <c r="H337" s="17">
        <v>18.156179735631898</v>
      </c>
      <c r="I337" s="18">
        <v>1.72150978732451E-2</v>
      </c>
    </row>
    <row r="338" spans="1:9" x14ac:dyDescent="0.3">
      <c r="A338" s="25">
        <v>335</v>
      </c>
      <c r="B338" s="16">
        <v>1</v>
      </c>
      <c r="C338" s="16">
        <v>0</v>
      </c>
      <c r="D338" s="16">
        <f t="shared" si="10"/>
        <v>0.5</v>
      </c>
      <c r="E338" s="18">
        <f t="shared" si="11"/>
        <v>8.0645161290322578E-3</v>
      </c>
      <c r="F338" s="30">
        <v>0</v>
      </c>
      <c r="G338" s="17">
        <v>0</v>
      </c>
      <c r="H338" s="17">
        <v>0</v>
      </c>
      <c r="I338" s="18">
        <v>0</v>
      </c>
    </row>
    <row r="339" spans="1:9" x14ac:dyDescent="0.3">
      <c r="A339" s="25">
        <v>336</v>
      </c>
      <c r="B339" s="16">
        <v>0</v>
      </c>
      <c r="C339" s="16">
        <v>0</v>
      </c>
      <c r="D339" s="16">
        <f t="shared" si="10"/>
        <v>0</v>
      </c>
      <c r="E339" s="18">
        <f t="shared" si="11"/>
        <v>0</v>
      </c>
      <c r="F339" s="30">
        <v>0</v>
      </c>
      <c r="G339" s="17">
        <v>0</v>
      </c>
      <c r="H339" s="17">
        <v>0</v>
      </c>
      <c r="I339" s="18">
        <v>0</v>
      </c>
    </row>
    <row r="340" spans="1:9" x14ac:dyDescent="0.3">
      <c r="A340" s="25">
        <v>337</v>
      </c>
      <c r="B340" s="16">
        <v>0</v>
      </c>
      <c r="C340" s="16">
        <v>0</v>
      </c>
      <c r="D340" s="16">
        <f t="shared" si="10"/>
        <v>0</v>
      </c>
      <c r="E340" s="18">
        <f t="shared" si="11"/>
        <v>0</v>
      </c>
      <c r="F340" s="30">
        <v>0</v>
      </c>
      <c r="G340" s="17">
        <v>0</v>
      </c>
      <c r="H340" s="17">
        <v>0</v>
      </c>
      <c r="I340" s="18">
        <v>0</v>
      </c>
    </row>
    <row r="341" spans="1:9" x14ac:dyDescent="0.3">
      <c r="A341" s="25">
        <v>338</v>
      </c>
      <c r="B341" s="16">
        <v>1</v>
      </c>
      <c r="C341" s="16">
        <v>1</v>
      </c>
      <c r="D341" s="16">
        <f t="shared" si="10"/>
        <v>1</v>
      </c>
      <c r="E341" s="18">
        <f t="shared" si="11"/>
        <v>1.6129032258064516E-2</v>
      </c>
      <c r="F341" s="30">
        <v>0</v>
      </c>
      <c r="G341" s="17">
        <v>0</v>
      </c>
      <c r="H341" s="17">
        <v>0</v>
      </c>
      <c r="I341" s="18">
        <v>0</v>
      </c>
    </row>
    <row r="342" spans="1:9" x14ac:dyDescent="0.3">
      <c r="A342" s="25">
        <v>339</v>
      </c>
      <c r="B342" s="16">
        <v>0</v>
      </c>
      <c r="C342" s="16">
        <v>2</v>
      </c>
      <c r="D342" s="16">
        <f t="shared" si="10"/>
        <v>1</v>
      </c>
      <c r="E342" s="18">
        <f t="shared" si="11"/>
        <v>1.6129032258064516E-2</v>
      </c>
      <c r="F342" s="30">
        <v>0</v>
      </c>
      <c r="G342" s="17">
        <v>0</v>
      </c>
      <c r="H342" s="17">
        <v>0</v>
      </c>
      <c r="I342" s="18">
        <v>0</v>
      </c>
    </row>
    <row r="343" spans="1:9" x14ac:dyDescent="0.3">
      <c r="A343" s="25">
        <v>340</v>
      </c>
      <c r="B343" s="16">
        <v>0</v>
      </c>
      <c r="C343" s="16">
        <v>0</v>
      </c>
      <c r="D343" s="16">
        <f t="shared" si="10"/>
        <v>0</v>
      </c>
      <c r="E343" s="18">
        <f t="shared" si="11"/>
        <v>0</v>
      </c>
      <c r="F343" s="30">
        <v>3.4685551110040298</v>
      </c>
      <c r="G343" s="17">
        <v>1.2079800083848E-3</v>
      </c>
      <c r="H343" s="17">
        <v>0</v>
      </c>
      <c r="I343" s="18">
        <v>0</v>
      </c>
    </row>
    <row r="344" spans="1:9" x14ac:dyDescent="0.3">
      <c r="A344" s="25">
        <v>341</v>
      </c>
      <c r="B344" s="16">
        <v>1</v>
      </c>
      <c r="C344" s="16">
        <v>1</v>
      </c>
      <c r="D344" s="16">
        <f t="shared" si="10"/>
        <v>1</v>
      </c>
      <c r="E344" s="18">
        <f t="shared" si="11"/>
        <v>1.6129032258064516E-2</v>
      </c>
      <c r="F344" s="30">
        <v>0</v>
      </c>
      <c r="G344" s="17">
        <v>0</v>
      </c>
      <c r="H344" s="17">
        <v>0</v>
      </c>
      <c r="I344" s="18">
        <v>0</v>
      </c>
    </row>
    <row r="345" spans="1:9" x14ac:dyDescent="0.3">
      <c r="A345" s="25">
        <v>342</v>
      </c>
      <c r="B345" s="16">
        <v>0</v>
      </c>
      <c r="C345" s="16">
        <v>1</v>
      </c>
      <c r="D345" s="16">
        <f t="shared" si="10"/>
        <v>0.5</v>
      </c>
      <c r="E345" s="18">
        <f t="shared" si="11"/>
        <v>8.0645161290322578E-3</v>
      </c>
      <c r="F345" s="30">
        <v>7.0105311566842401</v>
      </c>
      <c r="G345" s="17">
        <v>2.44153003611408E-3</v>
      </c>
      <c r="H345" s="17">
        <v>0</v>
      </c>
      <c r="I345" s="18">
        <v>0</v>
      </c>
    </row>
    <row r="346" spans="1:9" x14ac:dyDescent="0.3">
      <c r="A346" s="25">
        <v>343</v>
      </c>
      <c r="B346" s="16">
        <v>0</v>
      </c>
      <c r="C346" s="16">
        <v>0</v>
      </c>
      <c r="D346" s="16">
        <f t="shared" si="10"/>
        <v>0</v>
      </c>
      <c r="E346" s="18">
        <f t="shared" si="11"/>
        <v>0</v>
      </c>
      <c r="F346" s="30">
        <v>6.4119829524469498</v>
      </c>
      <c r="G346" s="17">
        <v>2.2330760137231902E-3</v>
      </c>
      <c r="H346" s="17">
        <v>8.3890202857580594</v>
      </c>
      <c r="I346" s="18">
        <v>7.9541956172938695E-3</v>
      </c>
    </row>
    <row r="347" spans="1:9" x14ac:dyDescent="0.3">
      <c r="A347" s="25">
        <v>344</v>
      </c>
      <c r="B347" s="16">
        <v>0</v>
      </c>
      <c r="C347" s="16">
        <v>0</v>
      </c>
      <c r="D347" s="16">
        <f t="shared" si="10"/>
        <v>0</v>
      </c>
      <c r="E347" s="18">
        <f t="shared" si="11"/>
        <v>0</v>
      </c>
      <c r="F347" s="30">
        <v>2.6580933743360302</v>
      </c>
      <c r="G347" s="17">
        <v>9.2572369584999399E-4</v>
      </c>
      <c r="H347" s="17">
        <v>4.3062518475618203</v>
      </c>
      <c r="I347" s="18">
        <v>4.0830476511053799E-3</v>
      </c>
    </row>
    <row r="348" spans="1:9" x14ac:dyDescent="0.3">
      <c r="A348" s="25">
        <v>345</v>
      </c>
      <c r="B348" s="16">
        <v>0</v>
      </c>
      <c r="C348" s="16">
        <v>1</v>
      </c>
      <c r="D348" s="16">
        <f t="shared" si="10"/>
        <v>0.5</v>
      </c>
      <c r="E348" s="18">
        <f t="shared" si="11"/>
        <v>8.0645161290322578E-3</v>
      </c>
      <c r="F348" s="30">
        <v>0</v>
      </c>
      <c r="G348" s="17">
        <v>0</v>
      </c>
      <c r="H348" s="17">
        <v>0</v>
      </c>
      <c r="I348" s="18">
        <v>0</v>
      </c>
    </row>
    <row r="349" spans="1:9" x14ac:dyDescent="0.3">
      <c r="A349" s="25">
        <v>346</v>
      </c>
      <c r="B349" s="16">
        <v>0</v>
      </c>
      <c r="C349" s="16">
        <v>1</v>
      </c>
      <c r="D349" s="16">
        <f t="shared" si="10"/>
        <v>0.5</v>
      </c>
      <c r="E349" s="18">
        <f t="shared" si="11"/>
        <v>8.0645161290322578E-3</v>
      </c>
      <c r="F349" s="30">
        <v>0</v>
      </c>
      <c r="G349" s="17">
        <v>0</v>
      </c>
      <c r="H349" s="17">
        <v>3.4602357296739101</v>
      </c>
      <c r="I349" s="18">
        <v>3.2808827417549601E-3</v>
      </c>
    </row>
    <row r="350" spans="1:9" x14ac:dyDescent="0.3">
      <c r="A350" s="25">
        <v>347</v>
      </c>
      <c r="B350" s="16">
        <v>0</v>
      </c>
      <c r="C350" s="16">
        <v>0</v>
      </c>
      <c r="D350" s="16">
        <f t="shared" si="10"/>
        <v>0</v>
      </c>
      <c r="E350" s="18">
        <f t="shared" si="11"/>
        <v>0</v>
      </c>
      <c r="F350" s="30">
        <v>0</v>
      </c>
      <c r="G350" s="17">
        <v>0</v>
      </c>
      <c r="H350" s="17">
        <v>7.2534115728167698</v>
      </c>
      <c r="I350" s="18">
        <v>6.87744844780933E-3</v>
      </c>
    </row>
    <row r="351" spans="1:9" x14ac:dyDescent="0.3">
      <c r="A351" s="25">
        <v>348</v>
      </c>
      <c r="B351" s="16">
        <v>0</v>
      </c>
      <c r="C351" s="16">
        <v>0</v>
      </c>
      <c r="D351" s="16">
        <f t="shared" si="10"/>
        <v>0</v>
      </c>
      <c r="E351" s="18">
        <f t="shared" si="11"/>
        <v>0</v>
      </c>
      <c r="F351" s="30">
        <v>6.1494972275994897</v>
      </c>
      <c r="G351" s="17">
        <v>2.1416611455851E-3</v>
      </c>
      <c r="H351" s="17">
        <v>0</v>
      </c>
      <c r="I351" s="18">
        <v>0</v>
      </c>
    </row>
    <row r="352" spans="1:9" x14ac:dyDescent="0.3">
      <c r="A352" s="25">
        <v>349</v>
      </c>
      <c r="B352" s="16">
        <v>0</v>
      </c>
      <c r="C352" s="16">
        <v>0</v>
      </c>
      <c r="D352" s="16">
        <f t="shared" si="10"/>
        <v>0</v>
      </c>
      <c r="E352" s="18">
        <f t="shared" si="11"/>
        <v>0</v>
      </c>
      <c r="F352" s="30">
        <v>0</v>
      </c>
      <c r="G352" s="17">
        <v>0</v>
      </c>
      <c r="H352" s="17">
        <v>0</v>
      </c>
      <c r="I352" s="18">
        <v>0</v>
      </c>
    </row>
    <row r="353" spans="1:9" x14ac:dyDescent="0.3">
      <c r="A353" s="25">
        <v>350</v>
      </c>
      <c r="B353" s="16">
        <v>0</v>
      </c>
      <c r="C353" s="16">
        <v>0</v>
      </c>
      <c r="D353" s="16">
        <f t="shared" si="10"/>
        <v>0</v>
      </c>
      <c r="E353" s="18">
        <f t="shared" si="11"/>
        <v>0</v>
      </c>
      <c r="F353" s="30">
        <v>0</v>
      </c>
      <c r="G353" s="17">
        <v>0</v>
      </c>
      <c r="H353" s="17">
        <v>0</v>
      </c>
      <c r="I353" s="18">
        <v>0</v>
      </c>
    </row>
    <row r="354" spans="1:9" x14ac:dyDescent="0.3">
      <c r="A354" s="25">
        <v>351</v>
      </c>
      <c r="B354" s="16">
        <v>0</v>
      </c>
      <c r="C354" s="16">
        <v>0</v>
      </c>
      <c r="D354" s="16">
        <f t="shared" si="10"/>
        <v>0</v>
      </c>
      <c r="E354" s="18">
        <f t="shared" si="11"/>
        <v>0</v>
      </c>
      <c r="F354" s="30">
        <v>0</v>
      </c>
      <c r="G354" s="17">
        <v>0</v>
      </c>
      <c r="H354" s="17">
        <v>0</v>
      </c>
      <c r="I354" s="18">
        <v>0</v>
      </c>
    </row>
    <row r="355" spans="1:9" x14ac:dyDescent="0.3">
      <c r="A355" s="25">
        <v>352</v>
      </c>
      <c r="B355" s="16">
        <v>0</v>
      </c>
      <c r="C355" s="16">
        <v>1</v>
      </c>
      <c r="D355" s="16">
        <f t="shared" si="10"/>
        <v>0.5</v>
      </c>
      <c r="E355" s="18">
        <f t="shared" si="11"/>
        <v>8.0645161290322578E-3</v>
      </c>
      <c r="F355" s="30">
        <v>0</v>
      </c>
      <c r="G355" s="17">
        <v>0</v>
      </c>
      <c r="H355" s="17">
        <v>5.7245387414306999</v>
      </c>
      <c r="I355" s="18">
        <v>5.4278210586067802E-3</v>
      </c>
    </row>
    <row r="356" spans="1:9" x14ac:dyDescent="0.3">
      <c r="A356" s="25">
        <v>353</v>
      </c>
      <c r="B356" s="16">
        <v>0</v>
      </c>
      <c r="C356" s="16">
        <v>0</v>
      </c>
      <c r="D356" s="16">
        <f t="shared" si="10"/>
        <v>0</v>
      </c>
      <c r="E356" s="18">
        <f t="shared" si="11"/>
        <v>0</v>
      </c>
      <c r="F356" s="30">
        <v>0</v>
      </c>
      <c r="G356" s="17">
        <v>0</v>
      </c>
      <c r="H356" s="17">
        <v>8.2427457247344709</v>
      </c>
      <c r="I356" s="18">
        <v>7.8155028459590895E-3</v>
      </c>
    </row>
    <row r="357" spans="1:9" x14ac:dyDescent="0.3">
      <c r="A357" s="25">
        <v>354</v>
      </c>
      <c r="B357" s="16">
        <v>0</v>
      </c>
      <c r="C357" s="16">
        <v>0</v>
      </c>
      <c r="D357" s="16">
        <f t="shared" si="10"/>
        <v>0</v>
      </c>
      <c r="E357" s="18">
        <f t="shared" si="11"/>
        <v>0</v>
      </c>
      <c r="F357" s="30">
        <v>4.8321446051716297</v>
      </c>
      <c r="G357" s="17">
        <v>1.6828719434652899E-3</v>
      </c>
      <c r="H357" s="17">
        <v>0</v>
      </c>
      <c r="I357" s="18">
        <v>0</v>
      </c>
    </row>
    <row r="358" spans="1:9" x14ac:dyDescent="0.3">
      <c r="A358" s="25">
        <v>355</v>
      </c>
      <c r="B358" s="16">
        <v>0</v>
      </c>
      <c r="C358" s="16">
        <v>1</v>
      </c>
      <c r="D358" s="16">
        <f t="shared" si="10"/>
        <v>0.5</v>
      </c>
      <c r="E358" s="18">
        <f t="shared" si="11"/>
        <v>8.0645161290322578E-3</v>
      </c>
      <c r="F358" s="30">
        <v>0</v>
      </c>
      <c r="G358" s="17">
        <v>0</v>
      </c>
      <c r="H358" s="17">
        <v>0</v>
      </c>
      <c r="I358" s="18">
        <v>0</v>
      </c>
    </row>
    <row r="359" spans="1:9" x14ac:dyDescent="0.3">
      <c r="A359" s="25">
        <v>356</v>
      </c>
      <c r="B359" s="16">
        <v>0</v>
      </c>
      <c r="C359" s="16">
        <v>0</v>
      </c>
      <c r="D359" s="16">
        <f t="shared" si="10"/>
        <v>0</v>
      </c>
      <c r="E359" s="18">
        <f t="shared" si="11"/>
        <v>0</v>
      </c>
      <c r="F359" s="30">
        <v>1.9555490200197401</v>
      </c>
      <c r="G359" s="17">
        <v>6.8105134443620103E-4</v>
      </c>
      <c r="H359" s="17">
        <v>3.7707818909175699</v>
      </c>
      <c r="I359" s="18">
        <v>3.5753324904252799E-3</v>
      </c>
    </row>
    <row r="360" spans="1:9" x14ac:dyDescent="0.3">
      <c r="A360" s="25">
        <v>357</v>
      </c>
      <c r="B360" s="16">
        <v>0</v>
      </c>
      <c r="C360" s="16">
        <v>0</v>
      </c>
      <c r="D360" s="16">
        <f t="shared" si="10"/>
        <v>0</v>
      </c>
      <c r="E360" s="18">
        <f t="shared" si="11"/>
        <v>0</v>
      </c>
      <c r="F360" s="30">
        <v>0</v>
      </c>
      <c r="G360" s="17">
        <v>0</v>
      </c>
      <c r="H360" s="17">
        <v>0</v>
      </c>
      <c r="I360" s="18">
        <v>0</v>
      </c>
    </row>
    <row r="361" spans="1:9" x14ac:dyDescent="0.3">
      <c r="A361" s="25">
        <v>358</v>
      </c>
      <c r="B361" s="16">
        <v>0</v>
      </c>
      <c r="C361" s="16">
        <v>0</v>
      </c>
      <c r="D361" s="16">
        <f t="shared" si="10"/>
        <v>0</v>
      </c>
      <c r="E361" s="18">
        <f t="shared" si="11"/>
        <v>0</v>
      </c>
      <c r="F361" s="30">
        <v>3.7406788142109102</v>
      </c>
      <c r="G361" s="17">
        <v>1.3027514572335401E-3</v>
      </c>
      <c r="H361" s="17">
        <v>0</v>
      </c>
      <c r="I361" s="18">
        <v>0</v>
      </c>
    </row>
    <row r="362" spans="1:9" x14ac:dyDescent="0.3">
      <c r="A362" s="25">
        <v>359</v>
      </c>
      <c r="B362" s="16">
        <v>0</v>
      </c>
      <c r="C362" s="16">
        <v>0</v>
      </c>
      <c r="D362" s="16">
        <f t="shared" si="10"/>
        <v>0</v>
      </c>
      <c r="E362" s="18">
        <f t="shared" si="11"/>
        <v>0</v>
      </c>
      <c r="F362" s="30">
        <v>11.417732327766</v>
      </c>
      <c r="G362" s="17">
        <v>3.97640860578336E-3</v>
      </c>
      <c r="H362" s="17">
        <v>0</v>
      </c>
      <c r="I362" s="18">
        <v>0</v>
      </c>
    </row>
    <row r="363" spans="1:9" x14ac:dyDescent="0.3">
      <c r="A363" s="25">
        <v>360</v>
      </c>
      <c r="B363" s="16">
        <v>0</v>
      </c>
      <c r="C363" s="16">
        <v>1</v>
      </c>
      <c r="D363" s="16">
        <f t="shared" si="10"/>
        <v>0.5</v>
      </c>
      <c r="E363" s="18">
        <f t="shared" si="11"/>
        <v>8.0645161290322578E-3</v>
      </c>
      <c r="F363" s="30">
        <v>349.33089279379999</v>
      </c>
      <c r="G363" s="17">
        <v>0.121660092257832</v>
      </c>
      <c r="H363" s="17">
        <v>250.375025962302</v>
      </c>
      <c r="I363" s="18">
        <v>0.23739743931364499</v>
      </c>
    </row>
    <row r="364" spans="1:9" x14ac:dyDescent="0.3">
      <c r="A364" s="25">
        <v>361</v>
      </c>
      <c r="B364" s="16">
        <v>0</v>
      </c>
      <c r="C364" s="16">
        <v>0</v>
      </c>
      <c r="D364" s="16">
        <f t="shared" si="10"/>
        <v>0</v>
      </c>
      <c r="E364" s="18">
        <f t="shared" si="11"/>
        <v>0</v>
      </c>
      <c r="F364" s="30">
        <v>268.72403130033803</v>
      </c>
      <c r="G364" s="17">
        <v>9.3587458522294303E-2</v>
      </c>
      <c r="H364" s="17">
        <v>261.74350034407598</v>
      </c>
      <c r="I364" s="18">
        <v>0.24817665619745</v>
      </c>
    </row>
    <row r="365" spans="1:9" x14ac:dyDescent="0.3">
      <c r="A365" s="25">
        <v>362</v>
      </c>
      <c r="B365" s="16">
        <v>0</v>
      </c>
      <c r="C365" s="16">
        <v>1</v>
      </c>
      <c r="D365" s="16">
        <f t="shared" si="10"/>
        <v>0.5</v>
      </c>
      <c r="E365" s="18">
        <f t="shared" si="11"/>
        <v>8.0645161290322578E-3</v>
      </c>
      <c r="F365" s="30">
        <v>57.1721089923618</v>
      </c>
      <c r="G365" s="17">
        <v>1.9911104909611399E-2</v>
      </c>
      <c r="H365" s="17">
        <v>79.632839526319799</v>
      </c>
      <c r="I365" s="18">
        <v>7.5505263019599603E-2</v>
      </c>
    </row>
    <row r="366" spans="1:9" x14ac:dyDescent="0.3">
      <c r="A366" s="25">
        <v>363</v>
      </c>
      <c r="B366" s="16">
        <v>0</v>
      </c>
      <c r="C366" s="16">
        <v>0</v>
      </c>
      <c r="D366" s="16">
        <f t="shared" si="10"/>
        <v>0</v>
      </c>
      <c r="E366" s="18">
        <f t="shared" si="11"/>
        <v>0</v>
      </c>
      <c r="F366" s="30">
        <v>4.45516902383984</v>
      </c>
      <c r="G366" s="17">
        <v>1.55158414456212E-3</v>
      </c>
      <c r="H366" s="17">
        <v>0</v>
      </c>
      <c r="I366" s="18">
        <v>0</v>
      </c>
    </row>
    <row r="367" spans="1:9" x14ac:dyDescent="0.3">
      <c r="A367" s="25">
        <v>364</v>
      </c>
      <c r="B367" s="16">
        <v>0</v>
      </c>
      <c r="C367" s="16">
        <v>0</v>
      </c>
      <c r="D367" s="16">
        <f t="shared" si="10"/>
        <v>0</v>
      </c>
      <c r="E367" s="18">
        <f t="shared" si="11"/>
        <v>0</v>
      </c>
      <c r="F367" s="30">
        <v>0</v>
      </c>
      <c r="G367" s="17">
        <v>0</v>
      </c>
      <c r="H367" s="17">
        <v>4.4057939538727897</v>
      </c>
      <c r="I367" s="18">
        <v>4.1774302320009204E-3</v>
      </c>
    </row>
    <row r="368" spans="1:9" x14ac:dyDescent="0.3">
      <c r="A368" s="25">
        <v>365</v>
      </c>
      <c r="B368" s="16">
        <v>0</v>
      </c>
      <c r="C368" s="16">
        <v>0</v>
      </c>
      <c r="D368" s="16">
        <f t="shared" si="10"/>
        <v>0</v>
      </c>
      <c r="E368" s="18">
        <f t="shared" si="11"/>
        <v>0</v>
      </c>
      <c r="F368" s="30">
        <v>0</v>
      </c>
      <c r="G368" s="17">
        <v>0</v>
      </c>
      <c r="H368" s="17">
        <v>2.8547469519000401</v>
      </c>
      <c r="I368" s="18">
        <v>2.70677801695582E-3</v>
      </c>
    </row>
    <row r="369" spans="1:9" x14ac:dyDescent="0.3">
      <c r="A369" s="25">
        <v>366</v>
      </c>
      <c r="B369" s="16">
        <v>0</v>
      </c>
      <c r="C369" s="16">
        <v>0</v>
      </c>
      <c r="D369" s="16">
        <f t="shared" si="10"/>
        <v>0</v>
      </c>
      <c r="E369" s="18">
        <f t="shared" si="11"/>
        <v>0</v>
      </c>
      <c r="F369" s="30">
        <v>0</v>
      </c>
      <c r="G369" s="17">
        <v>0</v>
      </c>
      <c r="H369" s="17">
        <v>0</v>
      </c>
      <c r="I369" s="18">
        <v>0</v>
      </c>
    </row>
    <row r="370" spans="1:9" x14ac:dyDescent="0.3">
      <c r="A370" s="25">
        <v>367</v>
      </c>
      <c r="B370" s="16">
        <v>0</v>
      </c>
      <c r="C370" s="16">
        <v>0</v>
      </c>
      <c r="D370" s="16">
        <f t="shared" si="10"/>
        <v>0</v>
      </c>
      <c r="E370" s="18">
        <f t="shared" si="11"/>
        <v>0</v>
      </c>
      <c r="F370" s="30">
        <v>0</v>
      </c>
      <c r="G370" s="17">
        <v>0</v>
      </c>
      <c r="H370" s="17">
        <v>0</v>
      </c>
      <c r="I370" s="18">
        <v>0</v>
      </c>
    </row>
    <row r="371" spans="1:9" x14ac:dyDescent="0.3">
      <c r="A371" s="25">
        <v>368</v>
      </c>
      <c r="B371" s="16">
        <v>0</v>
      </c>
      <c r="C371" s="16">
        <v>2</v>
      </c>
      <c r="D371" s="16">
        <f t="shared" si="10"/>
        <v>1</v>
      </c>
      <c r="E371" s="18">
        <f t="shared" si="11"/>
        <v>1.6129032258064516E-2</v>
      </c>
      <c r="F371" s="30">
        <v>10.3423502314093</v>
      </c>
      <c r="G371" s="17">
        <v>3.6018895244366101E-3</v>
      </c>
      <c r="H371" s="17">
        <v>5.46648682617292</v>
      </c>
      <c r="I371" s="18">
        <v>5.1831446430708203E-3</v>
      </c>
    </row>
    <row r="372" spans="1:9" x14ac:dyDescent="0.3">
      <c r="A372" s="25">
        <v>369</v>
      </c>
      <c r="B372" s="16">
        <v>0</v>
      </c>
      <c r="C372" s="16">
        <v>3</v>
      </c>
      <c r="D372" s="16">
        <f t="shared" si="10"/>
        <v>1.5</v>
      </c>
      <c r="E372" s="18">
        <f t="shared" si="11"/>
        <v>2.4193548387096774E-2</v>
      </c>
      <c r="F372" s="30">
        <v>5.0027597972803397</v>
      </c>
      <c r="G372" s="17">
        <v>1.74229142350763E-3</v>
      </c>
      <c r="H372" s="17">
        <v>0</v>
      </c>
      <c r="I372" s="18">
        <v>0</v>
      </c>
    </row>
    <row r="373" spans="1:9" x14ac:dyDescent="0.3">
      <c r="A373" s="25">
        <v>370</v>
      </c>
      <c r="B373" s="16">
        <v>1</v>
      </c>
      <c r="C373" s="16">
        <v>1</v>
      </c>
      <c r="D373" s="16">
        <f t="shared" si="10"/>
        <v>1</v>
      </c>
      <c r="E373" s="18">
        <f t="shared" si="11"/>
        <v>1.6129032258064516E-2</v>
      </c>
      <c r="F373" s="30">
        <v>0</v>
      </c>
      <c r="G373" s="17">
        <v>0</v>
      </c>
      <c r="H373" s="17">
        <v>0</v>
      </c>
      <c r="I373" s="18">
        <v>0</v>
      </c>
    </row>
    <row r="374" spans="1:9" x14ac:dyDescent="0.3">
      <c r="A374" s="25">
        <v>371</v>
      </c>
      <c r="B374" s="16">
        <v>0</v>
      </c>
      <c r="C374" s="16">
        <v>1</v>
      </c>
      <c r="D374" s="16">
        <f t="shared" si="10"/>
        <v>0.5</v>
      </c>
      <c r="E374" s="18">
        <f t="shared" si="11"/>
        <v>8.0645161290322578E-3</v>
      </c>
      <c r="F374" s="30">
        <v>3.9825239218955</v>
      </c>
      <c r="G374" s="17">
        <v>1.3869778990397599E-3</v>
      </c>
      <c r="H374" s="17">
        <v>0</v>
      </c>
      <c r="I374" s="18">
        <v>0</v>
      </c>
    </row>
    <row r="375" spans="1:9" x14ac:dyDescent="0.3">
      <c r="A375" s="25">
        <v>372</v>
      </c>
      <c r="B375" s="16">
        <v>0</v>
      </c>
      <c r="C375" s="16">
        <v>1</v>
      </c>
      <c r="D375" s="16">
        <f t="shared" si="10"/>
        <v>0.5</v>
      </c>
      <c r="E375" s="18">
        <f t="shared" si="11"/>
        <v>8.0645161290322578E-3</v>
      </c>
      <c r="F375" s="30">
        <v>0</v>
      </c>
      <c r="G375" s="17">
        <v>0</v>
      </c>
      <c r="H375" s="17">
        <v>0</v>
      </c>
      <c r="I375" s="18">
        <v>0</v>
      </c>
    </row>
    <row r="376" spans="1:9" x14ac:dyDescent="0.3">
      <c r="A376" s="25">
        <v>373</v>
      </c>
      <c r="B376" s="16">
        <v>0</v>
      </c>
      <c r="C376" s="16">
        <v>0</v>
      </c>
      <c r="D376" s="16">
        <f t="shared" si="10"/>
        <v>0</v>
      </c>
      <c r="E376" s="18">
        <f t="shared" si="11"/>
        <v>0</v>
      </c>
      <c r="F376" s="30">
        <v>0</v>
      </c>
      <c r="G376" s="17">
        <v>0</v>
      </c>
      <c r="H376" s="17">
        <v>0</v>
      </c>
      <c r="I376" s="18">
        <v>0</v>
      </c>
    </row>
    <row r="377" spans="1:9" x14ac:dyDescent="0.3">
      <c r="A377" s="25">
        <v>374</v>
      </c>
      <c r="B377" s="16">
        <v>0</v>
      </c>
      <c r="C377" s="16">
        <v>0</v>
      </c>
      <c r="D377" s="16">
        <f t="shared" si="10"/>
        <v>0</v>
      </c>
      <c r="E377" s="18">
        <f t="shared" si="11"/>
        <v>0</v>
      </c>
      <c r="F377" s="30">
        <v>0</v>
      </c>
      <c r="G377" s="17">
        <v>0</v>
      </c>
      <c r="H377" s="17">
        <v>0</v>
      </c>
      <c r="I377" s="18">
        <v>0</v>
      </c>
    </row>
    <row r="378" spans="1:9" x14ac:dyDescent="0.3">
      <c r="A378" s="25">
        <v>375</v>
      </c>
      <c r="B378" s="16">
        <v>0</v>
      </c>
      <c r="C378" s="16">
        <v>0</v>
      </c>
      <c r="D378" s="16">
        <f t="shared" si="10"/>
        <v>0</v>
      </c>
      <c r="E378" s="18">
        <f t="shared" si="11"/>
        <v>0</v>
      </c>
      <c r="F378" s="30">
        <v>26.279006844008698</v>
      </c>
      <c r="G378" s="17">
        <v>9.1520860680749296E-3</v>
      </c>
      <c r="H378" s="17">
        <v>0</v>
      </c>
      <c r="I378" s="18">
        <v>0</v>
      </c>
    </row>
    <row r="379" spans="1:9" x14ac:dyDescent="0.3">
      <c r="A379" s="25">
        <v>376</v>
      </c>
      <c r="B379" s="16">
        <v>0</v>
      </c>
      <c r="C379" s="16">
        <v>0</v>
      </c>
      <c r="D379" s="16">
        <f t="shared" si="10"/>
        <v>0</v>
      </c>
      <c r="E379" s="18">
        <f t="shared" si="11"/>
        <v>0</v>
      </c>
      <c r="F379" s="30">
        <v>34.9417449882162</v>
      </c>
      <c r="G379" s="17">
        <v>1.21690237153611E-2</v>
      </c>
      <c r="H379" s="17">
        <v>0</v>
      </c>
      <c r="I379" s="18">
        <v>0</v>
      </c>
    </row>
    <row r="380" spans="1:9" x14ac:dyDescent="0.3">
      <c r="A380" s="25">
        <v>377</v>
      </c>
      <c r="B380" s="16">
        <v>0</v>
      </c>
      <c r="C380" s="16">
        <v>0</v>
      </c>
      <c r="D380" s="16">
        <f t="shared" si="10"/>
        <v>0</v>
      </c>
      <c r="E380" s="18">
        <f t="shared" si="11"/>
        <v>0</v>
      </c>
      <c r="F380" s="30">
        <v>14.065362253431299</v>
      </c>
      <c r="G380" s="17">
        <v>4.8984882376330802E-3</v>
      </c>
      <c r="H380" s="17">
        <v>0</v>
      </c>
      <c r="I380" s="18">
        <v>0</v>
      </c>
    </row>
    <row r="381" spans="1:9" x14ac:dyDescent="0.3">
      <c r="A381" s="25">
        <v>378</v>
      </c>
      <c r="B381" s="16">
        <v>0</v>
      </c>
      <c r="C381" s="16">
        <v>0</v>
      </c>
      <c r="D381" s="16">
        <f t="shared" si="10"/>
        <v>0</v>
      </c>
      <c r="E381" s="18">
        <f t="shared" si="11"/>
        <v>0</v>
      </c>
      <c r="F381" s="30">
        <v>4.8857974708188401</v>
      </c>
      <c r="G381" s="17">
        <v>1.70155741537512E-3</v>
      </c>
      <c r="H381" s="17">
        <v>0</v>
      </c>
      <c r="I381" s="18">
        <v>0</v>
      </c>
    </row>
    <row r="382" spans="1:9" x14ac:dyDescent="0.3">
      <c r="A382" s="25">
        <v>379</v>
      </c>
      <c r="B382" s="16">
        <v>0</v>
      </c>
      <c r="C382" s="16">
        <v>0</v>
      </c>
      <c r="D382" s="16">
        <f t="shared" si="10"/>
        <v>0</v>
      </c>
      <c r="E382" s="18">
        <f t="shared" si="11"/>
        <v>0</v>
      </c>
      <c r="F382" s="30">
        <v>41.287861917621797</v>
      </c>
      <c r="G382" s="17">
        <v>1.4379160829018E-2</v>
      </c>
      <c r="H382" s="17">
        <v>5.3346845914199896</v>
      </c>
      <c r="I382" s="18">
        <v>5.05817405981915E-3</v>
      </c>
    </row>
    <row r="383" spans="1:9" x14ac:dyDescent="0.3">
      <c r="A383" s="25">
        <v>380</v>
      </c>
      <c r="B383" s="16">
        <v>0</v>
      </c>
      <c r="C383" s="16">
        <v>0</v>
      </c>
      <c r="D383" s="16">
        <f t="shared" si="10"/>
        <v>0</v>
      </c>
      <c r="E383" s="18">
        <f t="shared" si="11"/>
        <v>0</v>
      </c>
      <c r="F383" s="30">
        <v>23.808521234254901</v>
      </c>
      <c r="G383" s="17">
        <v>8.2916997884632197E-3</v>
      </c>
      <c r="H383" s="17">
        <v>0</v>
      </c>
      <c r="I383" s="18">
        <v>0</v>
      </c>
    </row>
    <row r="384" spans="1:9" x14ac:dyDescent="0.3">
      <c r="A384" s="25">
        <v>381</v>
      </c>
      <c r="B384" s="16">
        <v>0</v>
      </c>
      <c r="C384" s="16">
        <v>0</v>
      </c>
      <c r="D384" s="16">
        <f t="shared" si="10"/>
        <v>0</v>
      </c>
      <c r="E384" s="18">
        <f t="shared" si="11"/>
        <v>0</v>
      </c>
      <c r="F384" s="30">
        <v>3.9690990877914598</v>
      </c>
      <c r="G384" s="17">
        <v>1.38230248501445E-3</v>
      </c>
      <c r="H384" s="17">
        <v>0</v>
      </c>
      <c r="I384" s="18">
        <v>0</v>
      </c>
    </row>
    <row r="385" spans="1:9" x14ac:dyDescent="0.3">
      <c r="A385" s="25">
        <v>382</v>
      </c>
      <c r="B385" s="16">
        <v>0</v>
      </c>
      <c r="C385" s="16">
        <v>0</v>
      </c>
      <c r="D385" s="16">
        <f t="shared" si="10"/>
        <v>0</v>
      </c>
      <c r="E385" s="18">
        <f t="shared" si="11"/>
        <v>0</v>
      </c>
      <c r="F385" s="30">
        <v>0</v>
      </c>
      <c r="G385" s="17">
        <v>0</v>
      </c>
      <c r="H385" s="17">
        <v>0</v>
      </c>
      <c r="I385" s="18">
        <v>0</v>
      </c>
    </row>
    <row r="386" spans="1:9" x14ac:dyDescent="0.3">
      <c r="A386" s="25">
        <v>383</v>
      </c>
      <c r="B386" s="16">
        <v>0</v>
      </c>
      <c r="C386" s="16">
        <v>0</v>
      </c>
      <c r="D386" s="16">
        <f t="shared" si="10"/>
        <v>0</v>
      </c>
      <c r="E386" s="18">
        <f t="shared" si="11"/>
        <v>0</v>
      </c>
      <c r="F386" s="30">
        <v>0</v>
      </c>
      <c r="G386" s="17">
        <v>0</v>
      </c>
      <c r="H386" s="17">
        <v>0</v>
      </c>
      <c r="I386" s="18">
        <v>0</v>
      </c>
    </row>
    <row r="387" spans="1:9" x14ac:dyDescent="0.3">
      <c r="A387" s="25">
        <v>384</v>
      </c>
      <c r="B387" s="16">
        <v>0</v>
      </c>
      <c r="C387" s="16">
        <v>0</v>
      </c>
      <c r="D387" s="16">
        <f t="shared" ref="D387:D403" si="12">AVERAGE(B387:C387)</f>
        <v>0</v>
      </c>
      <c r="E387" s="18">
        <f t="shared" ref="E387:E403" si="13">D387/$D$136</f>
        <v>0</v>
      </c>
      <c r="F387" s="30">
        <v>0</v>
      </c>
      <c r="G387" s="17">
        <v>0</v>
      </c>
      <c r="H387" s="17">
        <v>0</v>
      </c>
      <c r="I387" s="18">
        <v>0</v>
      </c>
    </row>
    <row r="388" spans="1:9" x14ac:dyDescent="0.3">
      <c r="A388" s="25">
        <v>385</v>
      </c>
      <c r="B388" s="16">
        <v>0</v>
      </c>
      <c r="C388" s="16">
        <v>0</v>
      </c>
      <c r="D388" s="16">
        <f t="shared" si="12"/>
        <v>0</v>
      </c>
      <c r="E388" s="18">
        <f t="shared" si="13"/>
        <v>0</v>
      </c>
      <c r="F388" s="30">
        <v>0</v>
      </c>
      <c r="G388" s="17">
        <v>0</v>
      </c>
      <c r="H388" s="17">
        <v>3.5161855420339498</v>
      </c>
      <c r="I388" s="18">
        <v>3.33393253030037E-3</v>
      </c>
    </row>
    <row r="389" spans="1:9" x14ac:dyDescent="0.3">
      <c r="A389" s="25">
        <v>386</v>
      </c>
      <c r="B389" s="16">
        <v>0</v>
      </c>
      <c r="C389" s="16">
        <v>1</v>
      </c>
      <c r="D389" s="16">
        <f t="shared" si="12"/>
        <v>0.5</v>
      </c>
      <c r="E389" s="18">
        <f t="shared" si="13"/>
        <v>8.0645161290322578E-3</v>
      </c>
      <c r="F389" s="30">
        <v>0</v>
      </c>
      <c r="G389" s="17">
        <v>0</v>
      </c>
      <c r="H389" s="17">
        <v>0</v>
      </c>
      <c r="I389" s="18">
        <v>0</v>
      </c>
    </row>
    <row r="390" spans="1:9" x14ac:dyDescent="0.3">
      <c r="A390" s="25">
        <v>387</v>
      </c>
      <c r="B390" s="16">
        <v>0</v>
      </c>
      <c r="C390" s="16">
        <v>0</v>
      </c>
      <c r="D390" s="16">
        <f t="shared" si="12"/>
        <v>0</v>
      </c>
      <c r="E390" s="18">
        <f t="shared" si="13"/>
        <v>0</v>
      </c>
      <c r="F390" s="30">
        <v>0</v>
      </c>
      <c r="G390" s="17">
        <v>0</v>
      </c>
      <c r="H390" s="17">
        <v>0</v>
      </c>
      <c r="I390" s="18">
        <v>0</v>
      </c>
    </row>
    <row r="391" spans="1:9" x14ac:dyDescent="0.3">
      <c r="A391" s="25">
        <v>388</v>
      </c>
      <c r="B391" s="16">
        <v>0</v>
      </c>
      <c r="C391" s="16">
        <v>0</v>
      </c>
      <c r="D391" s="16">
        <f t="shared" si="12"/>
        <v>0</v>
      </c>
      <c r="E391" s="18">
        <f t="shared" si="13"/>
        <v>0</v>
      </c>
      <c r="F391" s="30">
        <v>0</v>
      </c>
      <c r="G391" s="17">
        <v>0</v>
      </c>
      <c r="H391" s="17">
        <v>2.6686009492471801</v>
      </c>
      <c r="I391" s="18">
        <v>2.5302804441710899E-3</v>
      </c>
    </row>
    <row r="392" spans="1:9" x14ac:dyDescent="0.3">
      <c r="A392" s="25">
        <v>389</v>
      </c>
      <c r="B392" s="16">
        <v>0</v>
      </c>
      <c r="C392" s="16">
        <v>0</v>
      </c>
      <c r="D392" s="16">
        <f t="shared" si="12"/>
        <v>0</v>
      </c>
      <c r="E392" s="18">
        <f t="shared" si="13"/>
        <v>0</v>
      </c>
      <c r="F392" s="30">
        <v>0</v>
      </c>
      <c r="G392" s="17">
        <v>0</v>
      </c>
      <c r="H392" s="17">
        <v>0</v>
      </c>
      <c r="I392" s="18">
        <v>0</v>
      </c>
    </row>
    <row r="393" spans="1:9" x14ac:dyDescent="0.3">
      <c r="A393" s="25">
        <v>390</v>
      </c>
      <c r="B393" s="16">
        <v>0</v>
      </c>
      <c r="C393" s="16">
        <v>0</v>
      </c>
      <c r="D393" s="16">
        <f t="shared" si="12"/>
        <v>0</v>
      </c>
      <c r="E393" s="18">
        <f t="shared" si="13"/>
        <v>0</v>
      </c>
      <c r="F393" s="30">
        <v>75.353429329187804</v>
      </c>
      <c r="G393" s="17">
        <v>2.6243041635439699E-2</v>
      </c>
      <c r="H393" s="17">
        <v>45.868067759157</v>
      </c>
      <c r="I393" s="18">
        <v>4.3490606902335797E-2</v>
      </c>
    </row>
    <row r="394" spans="1:9" x14ac:dyDescent="0.3">
      <c r="A394" s="25">
        <v>391</v>
      </c>
      <c r="B394" s="16">
        <v>0</v>
      </c>
      <c r="C394" s="16">
        <v>0</v>
      </c>
      <c r="D394" s="16">
        <f t="shared" si="12"/>
        <v>0</v>
      </c>
      <c r="E394" s="18">
        <f t="shared" si="13"/>
        <v>0</v>
      </c>
      <c r="F394" s="30">
        <v>25.162143034421099</v>
      </c>
      <c r="G394" s="17">
        <v>8.7631203140668204E-3</v>
      </c>
      <c r="H394" s="17">
        <v>38.0815120906503</v>
      </c>
      <c r="I394" s="18">
        <v>3.61076485993981E-2</v>
      </c>
    </row>
    <row r="395" spans="1:9" x14ac:dyDescent="0.3">
      <c r="A395" s="25">
        <v>392</v>
      </c>
      <c r="B395" s="16">
        <v>0</v>
      </c>
      <c r="C395" s="16">
        <v>0</v>
      </c>
      <c r="D395" s="16">
        <f t="shared" si="12"/>
        <v>0</v>
      </c>
      <c r="E395" s="18">
        <f t="shared" si="13"/>
        <v>0</v>
      </c>
      <c r="F395" s="30">
        <v>0</v>
      </c>
      <c r="G395" s="17">
        <v>0</v>
      </c>
      <c r="H395" s="17">
        <v>8.0855699047824601</v>
      </c>
      <c r="I395" s="18">
        <v>7.6664738562057496E-3</v>
      </c>
    </row>
    <row r="396" spans="1:9" x14ac:dyDescent="0.3">
      <c r="A396" s="25">
        <v>393</v>
      </c>
      <c r="B396" s="16">
        <v>1</v>
      </c>
      <c r="C396" s="16">
        <v>1</v>
      </c>
      <c r="D396" s="16">
        <f t="shared" si="12"/>
        <v>1</v>
      </c>
      <c r="E396" s="18">
        <f t="shared" si="13"/>
        <v>1.6129032258064516E-2</v>
      </c>
      <c r="F396" s="30">
        <v>9.8856438483224895</v>
      </c>
      <c r="G396" s="17">
        <v>3.4428341936677698E-3</v>
      </c>
      <c r="H396" s="17">
        <v>9.8353633890165799</v>
      </c>
      <c r="I396" s="18">
        <v>9.32557100812147E-3</v>
      </c>
    </row>
    <row r="397" spans="1:9" x14ac:dyDescent="0.3">
      <c r="A397" s="25">
        <v>394</v>
      </c>
      <c r="B397" s="16">
        <v>0</v>
      </c>
      <c r="C397" s="16">
        <v>1</v>
      </c>
      <c r="D397" s="16">
        <f t="shared" si="12"/>
        <v>0.5</v>
      </c>
      <c r="E397" s="18">
        <f t="shared" si="13"/>
        <v>8.0645161290322578E-3</v>
      </c>
      <c r="F397" s="30">
        <v>5.2064390934498403</v>
      </c>
      <c r="G397" s="17">
        <v>1.8132260086650199E-3</v>
      </c>
      <c r="H397" s="17">
        <v>9.6242134665387695</v>
      </c>
      <c r="I397" s="18">
        <v>9.1253655334945592E-3</v>
      </c>
    </row>
    <row r="398" spans="1:9" x14ac:dyDescent="0.3">
      <c r="A398" s="25">
        <v>395</v>
      </c>
      <c r="B398" s="16">
        <v>0</v>
      </c>
      <c r="C398" s="16">
        <v>0</v>
      </c>
      <c r="D398" s="16">
        <f t="shared" si="12"/>
        <v>0</v>
      </c>
      <c r="E398" s="18">
        <f t="shared" si="13"/>
        <v>0</v>
      </c>
      <c r="F398" s="30">
        <v>2.2974386110796101</v>
      </c>
      <c r="G398" s="17">
        <v>8.0011988388795704E-4</v>
      </c>
      <c r="H398" s="17">
        <v>0</v>
      </c>
      <c r="I398" s="18">
        <v>0</v>
      </c>
    </row>
    <row r="399" spans="1:9" x14ac:dyDescent="0.3">
      <c r="A399" s="25">
        <v>396</v>
      </c>
      <c r="B399" s="16">
        <v>1</v>
      </c>
      <c r="C399" s="16">
        <v>0</v>
      </c>
      <c r="D399" s="16">
        <f t="shared" si="12"/>
        <v>0.5</v>
      </c>
      <c r="E399" s="18">
        <f t="shared" si="13"/>
        <v>8.0645161290322578E-3</v>
      </c>
      <c r="F399" s="30">
        <v>0</v>
      </c>
      <c r="G399" s="17">
        <v>0</v>
      </c>
      <c r="H399" s="17">
        <v>0</v>
      </c>
      <c r="I399" s="18">
        <v>0</v>
      </c>
    </row>
    <row r="400" spans="1:9" x14ac:dyDescent="0.3">
      <c r="A400" s="25">
        <v>397</v>
      </c>
      <c r="B400" s="16">
        <v>0</v>
      </c>
      <c r="C400" s="16">
        <v>0</v>
      </c>
      <c r="D400" s="16">
        <f t="shared" si="12"/>
        <v>0</v>
      </c>
      <c r="E400" s="18">
        <f t="shared" si="13"/>
        <v>0</v>
      </c>
      <c r="F400" s="30">
        <v>10.114338283611501</v>
      </c>
      <c r="G400" s="17">
        <v>3.5224807026655799E-3</v>
      </c>
      <c r="H400" s="17">
        <v>0</v>
      </c>
      <c r="I400" s="18">
        <v>0</v>
      </c>
    </row>
    <row r="401" spans="1:9" x14ac:dyDescent="0.3">
      <c r="A401" s="25">
        <v>398</v>
      </c>
      <c r="B401" s="16">
        <v>0</v>
      </c>
      <c r="C401" s="16">
        <v>0</v>
      </c>
      <c r="D401" s="16">
        <f t="shared" si="12"/>
        <v>0</v>
      </c>
      <c r="E401" s="18">
        <f t="shared" si="13"/>
        <v>0</v>
      </c>
      <c r="F401" s="30">
        <v>0</v>
      </c>
      <c r="G401" s="17">
        <v>0</v>
      </c>
      <c r="H401" s="17">
        <v>0</v>
      </c>
      <c r="I401" s="18">
        <v>0</v>
      </c>
    </row>
    <row r="402" spans="1:9" x14ac:dyDescent="0.3">
      <c r="A402" s="25">
        <v>399</v>
      </c>
      <c r="B402" s="16">
        <v>0</v>
      </c>
      <c r="C402" s="16">
        <v>0</v>
      </c>
      <c r="D402" s="16">
        <f t="shared" si="12"/>
        <v>0</v>
      </c>
      <c r="E402" s="18">
        <f t="shared" si="13"/>
        <v>0</v>
      </c>
      <c r="F402" s="30">
        <v>0</v>
      </c>
      <c r="G402" s="17">
        <v>0</v>
      </c>
      <c r="H402" s="17">
        <v>6.6265440099769402</v>
      </c>
      <c r="I402" s="18">
        <v>6.2830730557949296E-3</v>
      </c>
    </row>
    <row r="403" spans="1:9" ht="17.25" thickBot="1" x14ac:dyDescent="0.35">
      <c r="A403" s="26">
        <v>400</v>
      </c>
      <c r="B403" s="20">
        <v>0</v>
      </c>
      <c r="C403" s="20">
        <v>0</v>
      </c>
      <c r="D403" s="20">
        <f t="shared" si="12"/>
        <v>0</v>
      </c>
      <c r="E403" s="22">
        <f t="shared" si="13"/>
        <v>0</v>
      </c>
      <c r="F403" s="31">
        <v>7.3204804902021401</v>
      </c>
      <c r="G403" s="21">
        <v>2.5494748680453898E-3</v>
      </c>
      <c r="H403" s="21">
        <v>4.27094624752917</v>
      </c>
      <c r="I403" s="22">
        <v>4.0495720318459499E-3</v>
      </c>
    </row>
  </sheetData>
  <mergeCells count="3">
    <mergeCell ref="B1:E1"/>
    <mergeCell ref="F1:I1"/>
    <mergeCell ref="A1:A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D17" sqref="D17"/>
    </sheetView>
  </sheetViews>
  <sheetFormatPr defaultRowHeight="14.25" x14ac:dyDescent="0.3"/>
  <cols>
    <col min="1" max="1" width="33.375" style="9" customWidth="1"/>
    <col min="2" max="4" width="10.375" style="9" customWidth="1"/>
    <col min="5" max="16384" width="9" style="9"/>
  </cols>
  <sheetData>
    <row r="1" spans="1:7" x14ac:dyDescent="0.3">
      <c r="A1" s="8" t="s">
        <v>1762</v>
      </c>
      <c r="B1" s="8" t="s">
        <v>13</v>
      </c>
      <c r="C1" s="8" t="s">
        <v>14</v>
      </c>
      <c r="D1" s="8" t="s">
        <v>1763</v>
      </c>
    </row>
    <row r="2" spans="1:7" x14ac:dyDescent="0.3">
      <c r="A2" s="9" t="s">
        <v>1772</v>
      </c>
      <c r="B2" s="9">
        <v>314</v>
      </c>
      <c r="C2" s="9">
        <v>637</v>
      </c>
      <c r="D2" s="9">
        <f>SUM(B2:C2)</f>
        <v>951</v>
      </c>
      <c r="G2" s="11"/>
    </row>
    <row r="3" spans="1:7" x14ac:dyDescent="0.3">
      <c r="A3" s="9" t="s">
        <v>1773</v>
      </c>
      <c r="B3" s="9">
        <v>289</v>
      </c>
      <c r="C3" s="9">
        <v>576</v>
      </c>
      <c r="D3" s="9">
        <f t="shared" ref="D3:D13" si="0">SUM(B3:C3)</f>
        <v>865</v>
      </c>
      <c r="G3" s="11"/>
    </row>
    <row r="4" spans="1:7" x14ac:dyDescent="0.3">
      <c r="A4" s="9" t="s">
        <v>1774</v>
      </c>
      <c r="B4" s="9">
        <f>SUM(B2:B3)/2</f>
        <v>301.5</v>
      </c>
      <c r="C4" s="9">
        <f>SUM(C2:C3)/2</f>
        <v>606.5</v>
      </c>
      <c r="D4" s="9">
        <f t="shared" si="0"/>
        <v>908</v>
      </c>
      <c r="G4" s="11"/>
    </row>
    <row r="5" spans="1:7" x14ac:dyDescent="0.3">
      <c r="A5" s="9" t="s">
        <v>1778</v>
      </c>
      <c r="B5" s="9">
        <v>337</v>
      </c>
      <c r="C5" s="9">
        <v>1640</v>
      </c>
      <c r="D5" s="9">
        <f t="shared" si="0"/>
        <v>1977</v>
      </c>
      <c r="G5" s="11"/>
    </row>
    <row r="6" spans="1:7" x14ac:dyDescent="0.3">
      <c r="A6" s="9" t="s">
        <v>1779</v>
      </c>
      <c r="B6" s="9">
        <v>307</v>
      </c>
      <c r="C6" s="9">
        <v>1593</v>
      </c>
      <c r="D6" s="9">
        <f t="shared" si="0"/>
        <v>1900</v>
      </c>
      <c r="G6" s="11"/>
    </row>
    <row r="7" spans="1:7" x14ac:dyDescent="0.3">
      <c r="A7" s="9" t="s">
        <v>1780</v>
      </c>
      <c r="B7" s="9">
        <f>SUM(B5:B6)/2</f>
        <v>322</v>
      </c>
      <c r="C7" s="9">
        <f>SUM(C5:C6)/2</f>
        <v>1616.5</v>
      </c>
      <c r="D7" s="9">
        <f t="shared" si="0"/>
        <v>1938.5</v>
      </c>
      <c r="G7" s="11"/>
    </row>
    <row r="8" spans="1:7" x14ac:dyDescent="0.3">
      <c r="A8" s="9" t="s">
        <v>1775</v>
      </c>
      <c r="B8" s="9">
        <v>50</v>
      </c>
      <c r="C8" s="9">
        <v>22</v>
      </c>
      <c r="D8" s="9">
        <f t="shared" si="0"/>
        <v>72</v>
      </c>
      <c r="G8" s="11"/>
    </row>
    <row r="9" spans="1:7" x14ac:dyDescent="0.3">
      <c r="A9" s="9" t="s">
        <v>1776</v>
      </c>
      <c r="B9" s="9">
        <v>60</v>
      </c>
      <c r="C9" s="9">
        <v>17</v>
      </c>
      <c r="D9" s="9">
        <f t="shared" si="0"/>
        <v>77</v>
      </c>
      <c r="G9" s="11"/>
    </row>
    <row r="10" spans="1:7" x14ac:dyDescent="0.3">
      <c r="A10" s="9" t="s">
        <v>1777</v>
      </c>
      <c r="B10" s="9">
        <f>SUM(B8:B9)/2</f>
        <v>55</v>
      </c>
      <c r="C10" s="9">
        <f>SUM(C8:C9)/2</f>
        <v>19.5</v>
      </c>
      <c r="D10" s="9">
        <f t="shared" si="0"/>
        <v>74.5</v>
      </c>
    </row>
    <row r="11" spans="1:7" x14ac:dyDescent="0.3">
      <c r="A11" s="9" t="s">
        <v>1781</v>
      </c>
      <c r="B11" s="9">
        <v>39</v>
      </c>
      <c r="C11" s="9">
        <v>52</v>
      </c>
      <c r="D11" s="9">
        <f t="shared" si="0"/>
        <v>91</v>
      </c>
    </row>
    <row r="12" spans="1:7" x14ac:dyDescent="0.3">
      <c r="A12" s="9" t="s">
        <v>1782</v>
      </c>
      <c r="B12" s="9">
        <v>64</v>
      </c>
      <c r="C12" s="9">
        <v>65</v>
      </c>
      <c r="D12" s="9">
        <f t="shared" si="0"/>
        <v>129</v>
      </c>
    </row>
    <row r="13" spans="1:7" x14ac:dyDescent="0.3">
      <c r="A13" s="9" t="s">
        <v>1783</v>
      </c>
      <c r="B13" s="9">
        <f>SUM(B11:B12)/2</f>
        <v>51.5</v>
      </c>
      <c r="C13" s="9">
        <f>SUM(C11:C12)/2</f>
        <v>58.5</v>
      </c>
      <c r="D13" s="9">
        <f t="shared" si="0"/>
        <v>110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75"/>
  <sheetViews>
    <sheetView workbookViewId="0">
      <selection activeCell="B29" sqref="B29"/>
    </sheetView>
  </sheetViews>
  <sheetFormatPr defaultRowHeight="16.5" x14ac:dyDescent="0.3"/>
  <cols>
    <col min="1" max="1" width="95.75" style="2" customWidth="1"/>
    <col min="2" max="5" width="37.75" style="1" customWidth="1"/>
  </cols>
  <sheetData>
    <row r="1" spans="1:5" x14ac:dyDescent="0.3">
      <c r="A1" s="7" t="s">
        <v>59</v>
      </c>
      <c r="B1" s="6" t="s">
        <v>60</v>
      </c>
      <c r="C1" s="6" t="s">
        <v>61</v>
      </c>
      <c r="D1" s="6" t="s">
        <v>1757</v>
      </c>
      <c r="E1" s="6" t="s">
        <v>62</v>
      </c>
    </row>
    <row r="2" spans="1:5" ht="16.5" customHeight="1" x14ac:dyDescent="0.3">
      <c r="A2" s="5" t="s">
        <v>63</v>
      </c>
      <c r="B2" s="3">
        <v>10901483</v>
      </c>
      <c r="C2" s="3">
        <v>0</v>
      </c>
      <c r="D2" s="3">
        <v>0</v>
      </c>
      <c r="E2" s="3">
        <v>0</v>
      </c>
    </row>
    <row r="3" spans="1:5" ht="16.5" customHeight="1" x14ac:dyDescent="0.3">
      <c r="A3" s="5" t="s">
        <v>64</v>
      </c>
      <c r="B3" s="3">
        <v>0</v>
      </c>
      <c r="C3" s="3">
        <v>15745862.25</v>
      </c>
      <c r="D3" s="3">
        <v>0</v>
      </c>
      <c r="E3" s="3">
        <v>0</v>
      </c>
    </row>
    <row r="4" spans="1:5" ht="16.5" customHeight="1" x14ac:dyDescent="0.3">
      <c r="A4" s="5" t="s">
        <v>65</v>
      </c>
      <c r="B4" s="3">
        <v>2933027.875</v>
      </c>
      <c r="C4" s="3">
        <v>3441859.625</v>
      </c>
      <c r="D4" s="3">
        <v>0</v>
      </c>
      <c r="E4" s="3">
        <v>0</v>
      </c>
    </row>
    <row r="5" spans="1:5" ht="16.5" customHeight="1" x14ac:dyDescent="0.3">
      <c r="A5" s="5" t="s">
        <v>66</v>
      </c>
      <c r="B5" s="3">
        <v>14274793</v>
      </c>
      <c r="C5" s="3">
        <v>26276890.5</v>
      </c>
      <c r="D5" s="3">
        <v>0</v>
      </c>
      <c r="E5" s="3">
        <v>0</v>
      </c>
    </row>
    <row r="6" spans="1:5" ht="16.5" customHeight="1" x14ac:dyDescent="0.3">
      <c r="A6" s="5" t="s">
        <v>67</v>
      </c>
      <c r="B6" s="3">
        <v>298475099.25</v>
      </c>
      <c r="C6" s="3">
        <v>343489942.875</v>
      </c>
      <c r="D6" s="3">
        <v>0</v>
      </c>
      <c r="E6" s="3">
        <v>31429865.382812999</v>
      </c>
    </row>
    <row r="7" spans="1:5" ht="16.5" customHeight="1" x14ac:dyDescent="0.3">
      <c r="A7" s="5" t="s">
        <v>68</v>
      </c>
      <c r="B7" s="3">
        <v>0</v>
      </c>
      <c r="C7" s="3">
        <v>10125903</v>
      </c>
      <c r="D7" s="3">
        <v>0</v>
      </c>
      <c r="E7" s="3">
        <v>0</v>
      </c>
    </row>
    <row r="8" spans="1:5" ht="16.5" customHeight="1" x14ac:dyDescent="0.3">
      <c r="A8" s="5" t="s">
        <v>69</v>
      </c>
      <c r="B8" s="3">
        <v>0</v>
      </c>
      <c r="C8" s="3">
        <v>5932672.75</v>
      </c>
      <c r="D8" s="3">
        <v>0</v>
      </c>
      <c r="E8" s="3">
        <v>0</v>
      </c>
    </row>
    <row r="9" spans="1:5" ht="16.5" customHeight="1" x14ac:dyDescent="0.3">
      <c r="A9" s="5" t="s">
        <v>70</v>
      </c>
      <c r="B9" s="3">
        <v>2949362.6875</v>
      </c>
      <c r="C9" s="3">
        <v>0</v>
      </c>
      <c r="D9" s="3">
        <v>0</v>
      </c>
      <c r="E9" s="3">
        <v>0</v>
      </c>
    </row>
    <row r="10" spans="1:5" ht="16.5" customHeight="1" x14ac:dyDescent="0.3">
      <c r="A10" s="5" t="s">
        <v>71</v>
      </c>
      <c r="B10" s="3">
        <v>19888818</v>
      </c>
      <c r="C10" s="3">
        <v>25784663.5</v>
      </c>
      <c r="D10" s="3">
        <v>0</v>
      </c>
      <c r="E10" s="3">
        <v>0</v>
      </c>
    </row>
    <row r="11" spans="1:5" ht="16.5" customHeight="1" x14ac:dyDescent="0.3">
      <c r="A11" s="5" t="s">
        <v>72</v>
      </c>
      <c r="B11" s="3">
        <v>34829808</v>
      </c>
      <c r="C11" s="3">
        <v>0</v>
      </c>
      <c r="D11" s="3">
        <v>0</v>
      </c>
      <c r="E11" s="3">
        <v>0</v>
      </c>
    </row>
    <row r="12" spans="1:5" ht="16.5" customHeight="1" x14ac:dyDescent="0.3">
      <c r="A12" s="5" t="s">
        <v>73</v>
      </c>
      <c r="B12" s="3">
        <v>5230288.25</v>
      </c>
      <c r="C12" s="3">
        <v>5853391.75</v>
      </c>
      <c r="D12" s="3">
        <v>0</v>
      </c>
      <c r="E12" s="3">
        <v>0</v>
      </c>
    </row>
    <row r="13" spans="1:5" ht="16.5" customHeight="1" x14ac:dyDescent="0.3">
      <c r="A13" s="5" t="s">
        <v>74</v>
      </c>
      <c r="B13" s="3">
        <v>0</v>
      </c>
      <c r="C13" s="3">
        <v>10767457.125</v>
      </c>
      <c r="D13" s="3">
        <v>0</v>
      </c>
      <c r="E13" s="3">
        <v>0</v>
      </c>
    </row>
    <row r="14" spans="1:5" ht="16.5" customHeight="1" x14ac:dyDescent="0.3">
      <c r="A14" s="5" t="s">
        <v>75</v>
      </c>
      <c r="B14" s="3">
        <v>20346201.5</v>
      </c>
      <c r="C14" s="3">
        <v>83404430</v>
      </c>
      <c r="D14" s="3">
        <v>0</v>
      </c>
      <c r="E14" s="3">
        <v>0</v>
      </c>
    </row>
    <row r="15" spans="1:5" ht="16.5" customHeight="1" x14ac:dyDescent="0.3">
      <c r="A15" s="5" t="s">
        <v>76</v>
      </c>
      <c r="B15" s="3">
        <v>45907189.9375</v>
      </c>
      <c r="C15" s="3">
        <v>37371281.75</v>
      </c>
      <c r="D15" s="3">
        <v>0</v>
      </c>
      <c r="E15" s="3">
        <v>0</v>
      </c>
    </row>
    <row r="16" spans="1:5" ht="16.5" customHeight="1" x14ac:dyDescent="0.3">
      <c r="A16" s="5" t="s">
        <v>77</v>
      </c>
      <c r="B16" s="3">
        <v>0</v>
      </c>
      <c r="C16" s="3">
        <v>253699896</v>
      </c>
      <c r="D16" s="3">
        <v>0</v>
      </c>
      <c r="E16" s="3">
        <v>0</v>
      </c>
    </row>
    <row r="17" spans="1:5" ht="16.5" customHeight="1" x14ac:dyDescent="0.3">
      <c r="A17" s="5" t="s">
        <v>78</v>
      </c>
      <c r="B17" s="3">
        <v>0</v>
      </c>
      <c r="C17" s="3">
        <v>7623686.25</v>
      </c>
      <c r="D17" s="3">
        <v>0</v>
      </c>
      <c r="E17" s="3">
        <v>0</v>
      </c>
    </row>
    <row r="18" spans="1:5" ht="16.5" customHeight="1" x14ac:dyDescent="0.3">
      <c r="A18" s="5" t="s">
        <v>79</v>
      </c>
      <c r="B18" s="3">
        <v>36538096.5</v>
      </c>
      <c r="C18" s="3">
        <v>37419218</v>
      </c>
      <c r="D18" s="3">
        <v>0</v>
      </c>
      <c r="E18" s="3">
        <v>0</v>
      </c>
    </row>
    <row r="19" spans="1:5" ht="16.5" customHeight="1" x14ac:dyDescent="0.3">
      <c r="A19" s="5" t="s">
        <v>80</v>
      </c>
      <c r="B19" s="3">
        <v>4711066.5</v>
      </c>
      <c r="C19" s="3">
        <v>5670654.875</v>
      </c>
      <c r="D19" s="3">
        <v>0</v>
      </c>
      <c r="E19" s="3">
        <v>0</v>
      </c>
    </row>
    <row r="20" spans="1:5" ht="16.5" customHeight="1" x14ac:dyDescent="0.3">
      <c r="A20" s="5" t="s">
        <v>81</v>
      </c>
      <c r="B20" s="3">
        <v>8734642</v>
      </c>
      <c r="C20" s="3">
        <v>0</v>
      </c>
      <c r="D20" s="3">
        <v>0</v>
      </c>
      <c r="E20" s="3">
        <v>0</v>
      </c>
    </row>
    <row r="21" spans="1:5" ht="16.5" customHeight="1" x14ac:dyDescent="0.3">
      <c r="A21" s="5" t="s">
        <v>82</v>
      </c>
      <c r="B21" s="3">
        <v>6916607.25</v>
      </c>
      <c r="C21" s="3">
        <v>0</v>
      </c>
      <c r="D21" s="3">
        <v>0</v>
      </c>
      <c r="E21" s="3">
        <v>0</v>
      </c>
    </row>
    <row r="22" spans="1:5" ht="16.5" customHeight="1" x14ac:dyDescent="0.3">
      <c r="A22" s="5" t="s">
        <v>83</v>
      </c>
      <c r="B22" s="3">
        <v>7774144.25</v>
      </c>
      <c r="C22" s="3">
        <v>7859364</v>
      </c>
      <c r="D22" s="3">
        <v>0</v>
      </c>
      <c r="E22" s="3">
        <v>0</v>
      </c>
    </row>
    <row r="23" spans="1:5" ht="16.5" customHeight="1" x14ac:dyDescent="0.3">
      <c r="A23" s="5" t="s">
        <v>84</v>
      </c>
      <c r="B23" s="3">
        <v>10308827</v>
      </c>
      <c r="C23" s="3">
        <v>16868024.25</v>
      </c>
      <c r="D23" s="3">
        <v>0</v>
      </c>
      <c r="E23" s="3">
        <v>0</v>
      </c>
    </row>
    <row r="24" spans="1:5" ht="16.5" customHeight="1" x14ac:dyDescent="0.3">
      <c r="A24" s="5" t="s">
        <v>85</v>
      </c>
      <c r="B24" s="3">
        <v>0</v>
      </c>
      <c r="C24" s="3">
        <v>0</v>
      </c>
      <c r="D24" s="3">
        <v>8591052.1875</v>
      </c>
      <c r="E24" s="3">
        <v>6693722.875</v>
      </c>
    </row>
    <row r="25" spans="1:5" ht="16.5" customHeight="1" x14ac:dyDescent="0.3">
      <c r="A25" s="5" t="s">
        <v>86</v>
      </c>
      <c r="B25" s="3">
        <v>51310896</v>
      </c>
      <c r="C25" s="3">
        <v>46839663.5</v>
      </c>
      <c r="D25" s="3">
        <v>0</v>
      </c>
      <c r="E25" s="3">
        <v>0</v>
      </c>
    </row>
    <row r="26" spans="1:5" ht="16.5" customHeight="1" x14ac:dyDescent="0.3">
      <c r="A26" s="5" t="s">
        <v>87</v>
      </c>
      <c r="B26" s="3">
        <v>5929872.5</v>
      </c>
      <c r="C26" s="3">
        <v>0</v>
      </c>
      <c r="D26" s="3">
        <v>0</v>
      </c>
      <c r="E26" s="3">
        <v>0</v>
      </c>
    </row>
    <row r="27" spans="1:5" ht="16.5" customHeight="1" x14ac:dyDescent="0.3">
      <c r="A27" s="5" t="s">
        <v>88</v>
      </c>
      <c r="B27" s="3">
        <v>7295649.25</v>
      </c>
      <c r="C27" s="3">
        <v>0</v>
      </c>
      <c r="D27" s="3">
        <v>0</v>
      </c>
      <c r="E27" s="3">
        <v>0</v>
      </c>
    </row>
    <row r="28" spans="1:5" ht="16.5" customHeight="1" x14ac:dyDescent="0.3">
      <c r="A28" s="5" t="s">
        <v>89</v>
      </c>
      <c r="B28" s="3">
        <v>0</v>
      </c>
      <c r="C28" s="3">
        <v>5161615.75</v>
      </c>
      <c r="D28" s="3">
        <v>0</v>
      </c>
      <c r="E28" s="3">
        <v>0</v>
      </c>
    </row>
    <row r="29" spans="1:5" ht="16.5" customHeight="1" x14ac:dyDescent="0.3">
      <c r="A29" s="5" t="s">
        <v>90</v>
      </c>
      <c r="B29" s="3">
        <v>5415827.75</v>
      </c>
      <c r="C29" s="3">
        <v>0</v>
      </c>
      <c r="D29" s="3">
        <v>0</v>
      </c>
      <c r="E29" s="3">
        <v>1686466.3125</v>
      </c>
    </row>
    <row r="30" spans="1:5" ht="16.5" customHeight="1" x14ac:dyDescent="0.3">
      <c r="A30" s="5" t="s">
        <v>91</v>
      </c>
      <c r="B30" s="3">
        <v>45020123.1875</v>
      </c>
      <c r="C30" s="3">
        <v>40379177.125</v>
      </c>
      <c r="D30" s="3">
        <v>1656132</v>
      </c>
      <c r="E30" s="3">
        <v>1986321.46875</v>
      </c>
    </row>
    <row r="31" spans="1:5" ht="16.5" customHeight="1" x14ac:dyDescent="0.3">
      <c r="A31" s="5" t="s">
        <v>92</v>
      </c>
      <c r="B31" s="3">
        <v>10397962.25</v>
      </c>
      <c r="C31" s="3">
        <v>12662729.5</v>
      </c>
      <c r="D31" s="3">
        <v>0</v>
      </c>
      <c r="E31" s="3">
        <v>0</v>
      </c>
    </row>
    <row r="32" spans="1:5" ht="16.5" customHeight="1" x14ac:dyDescent="0.3">
      <c r="A32" s="5" t="s">
        <v>93</v>
      </c>
      <c r="B32" s="3">
        <v>32071251</v>
      </c>
      <c r="C32" s="3">
        <v>32042914.5</v>
      </c>
      <c r="D32" s="3">
        <v>0</v>
      </c>
      <c r="E32" s="3">
        <v>0</v>
      </c>
    </row>
    <row r="33" spans="1:5" ht="16.5" customHeight="1" x14ac:dyDescent="0.3">
      <c r="A33" s="5" t="s">
        <v>94</v>
      </c>
      <c r="B33" s="3">
        <v>0</v>
      </c>
      <c r="C33" s="3">
        <v>11224889.5</v>
      </c>
      <c r="D33" s="3">
        <v>0</v>
      </c>
      <c r="E33" s="3">
        <v>0</v>
      </c>
    </row>
    <row r="34" spans="1:5" ht="16.5" customHeight="1" x14ac:dyDescent="0.3">
      <c r="A34" s="5" t="s">
        <v>95</v>
      </c>
      <c r="B34" s="3">
        <v>0</v>
      </c>
      <c r="C34" s="3">
        <v>4434671.25</v>
      </c>
      <c r="D34" s="3">
        <v>0</v>
      </c>
      <c r="E34" s="3">
        <v>0</v>
      </c>
    </row>
    <row r="35" spans="1:5" ht="16.5" customHeight="1" x14ac:dyDescent="0.3">
      <c r="A35" s="5" t="s">
        <v>96</v>
      </c>
      <c r="B35" s="3">
        <v>90365408</v>
      </c>
      <c r="C35" s="3">
        <v>7729978.875</v>
      </c>
      <c r="D35" s="3">
        <v>0</v>
      </c>
      <c r="E35" s="3">
        <v>0</v>
      </c>
    </row>
    <row r="36" spans="1:5" ht="16.5" customHeight="1" x14ac:dyDescent="0.3">
      <c r="A36" s="5" t="s">
        <v>97</v>
      </c>
      <c r="B36" s="3">
        <v>57707281</v>
      </c>
      <c r="C36" s="3">
        <v>0</v>
      </c>
      <c r="D36" s="3">
        <v>0</v>
      </c>
      <c r="E36" s="3">
        <v>0</v>
      </c>
    </row>
    <row r="37" spans="1:5" ht="16.5" customHeight="1" x14ac:dyDescent="0.3">
      <c r="A37" s="5" t="s">
        <v>98</v>
      </c>
      <c r="B37" s="3">
        <v>0</v>
      </c>
      <c r="C37" s="3">
        <v>35953816</v>
      </c>
      <c r="D37" s="3">
        <v>0</v>
      </c>
      <c r="E37" s="3">
        <v>0</v>
      </c>
    </row>
    <row r="38" spans="1:5" ht="16.5" customHeight="1" x14ac:dyDescent="0.3">
      <c r="A38" s="5" t="s">
        <v>99</v>
      </c>
      <c r="B38" s="3">
        <v>8670930.25</v>
      </c>
      <c r="C38" s="3">
        <v>13312448.625</v>
      </c>
      <c r="D38" s="3">
        <v>0</v>
      </c>
      <c r="E38" s="3">
        <v>0</v>
      </c>
    </row>
    <row r="39" spans="1:5" ht="16.5" customHeight="1" x14ac:dyDescent="0.3">
      <c r="A39" s="5" t="s">
        <v>100</v>
      </c>
      <c r="B39" s="3">
        <v>4138926.625</v>
      </c>
      <c r="C39" s="3">
        <v>8417720</v>
      </c>
      <c r="D39" s="3">
        <v>0</v>
      </c>
      <c r="E39" s="3">
        <v>0</v>
      </c>
    </row>
    <row r="40" spans="1:5" ht="16.5" customHeight="1" x14ac:dyDescent="0.3">
      <c r="A40" s="5" t="s">
        <v>101</v>
      </c>
      <c r="B40" s="3">
        <v>0</v>
      </c>
      <c r="C40" s="3">
        <v>16115197.5</v>
      </c>
      <c r="D40" s="3">
        <v>0</v>
      </c>
      <c r="E40" s="3">
        <v>0</v>
      </c>
    </row>
    <row r="41" spans="1:5" ht="16.5" customHeight="1" x14ac:dyDescent="0.3">
      <c r="A41" s="5" t="s">
        <v>102</v>
      </c>
      <c r="B41" s="3">
        <v>33013900.5</v>
      </c>
      <c r="C41" s="3">
        <v>46933076.1875</v>
      </c>
      <c r="D41" s="3">
        <v>0</v>
      </c>
      <c r="E41" s="3">
        <v>0</v>
      </c>
    </row>
    <row r="42" spans="1:5" ht="16.5" customHeight="1" x14ac:dyDescent="0.3">
      <c r="A42" s="5" t="s">
        <v>103</v>
      </c>
      <c r="B42" s="3">
        <v>0</v>
      </c>
      <c r="C42" s="3">
        <v>13924517.5</v>
      </c>
      <c r="D42" s="3">
        <v>0</v>
      </c>
      <c r="E42" s="3">
        <v>0</v>
      </c>
    </row>
    <row r="43" spans="1:5" ht="16.5" customHeight="1" x14ac:dyDescent="0.3">
      <c r="A43" s="5" t="s">
        <v>104</v>
      </c>
      <c r="B43" s="3">
        <v>0</v>
      </c>
      <c r="C43" s="3">
        <v>0</v>
      </c>
      <c r="D43" s="3">
        <v>0</v>
      </c>
      <c r="E43" s="3">
        <v>927233.5625</v>
      </c>
    </row>
    <row r="44" spans="1:5" ht="16.5" customHeight="1" x14ac:dyDescent="0.3">
      <c r="A44" s="5" t="s">
        <v>105</v>
      </c>
      <c r="B44" s="3">
        <v>91118810</v>
      </c>
      <c r="C44" s="3">
        <v>0</v>
      </c>
      <c r="D44" s="3">
        <v>0</v>
      </c>
      <c r="E44" s="3">
        <v>0</v>
      </c>
    </row>
    <row r="45" spans="1:5" ht="16.5" customHeight="1" x14ac:dyDescent="0.3">
      <c r="A45" s="5" t="s">
        <v>106</v>
      </c>
      <c r="B45" s="3">
        <v>8899212.5</v>
      </c>
      <c r="C45" s="3">
        <v>0</v>
      </c>
      <c r="D45" s="3">
        <v>0</v>
      </c>
      <c r="E45" s="3">
        <v>0</v>
      </c>
    </row>
    <row r="46" spans="1:5" ht="16.5" customHeight="1" x14ac:dyDescent="0.3">
      <c r="A46" s="5" t="s">
        <v>107</v>
      </c>
      <c r="B46" s="3">
        <v>628282140.25</v>
      </c>
      <c r="C46" s="3">
        <v>477353422.75</v>
      </c>
      <c r="D46" s="3">
        <v>3218260.5625</v>
      </c>
      <c r="E46" s="3">
        <v>3373821.546875</v>
      </c>
    </row>
    <row r="47" spans="1:5" ht="16.5" customHeight="1" x14ac:dyDescent="0.3">
      <c r="A47" s="5" t="s">
        <v>108</v>
      </c>
      <c r="B47" s="3">
        <v>23545508.75</v>
      </c>
      <c r="C47" s="3">
        <v>0</v>
      </c>
      <c r="D47" s="3">
        <v>0</v>
      </c>
      <c r="E47" s="3">
        <v>0</v>
      </c>
    </row>
    <row r="48" spans="1:5" ht="16.5" customHeight="1" x14ac:dyDescent="0.3">
      <c r="A48" s="5" t="s">
        <v>109</v>
      </c>
      <c r="B48" s="3">
        <v>7824855.125</v>
      </c>
      <c r="C48" s="3">
        <v>0</v>
      </c>
      <c r="D48" s="3">
        <v>0</v>
      </c>
      <c r="E48" s="3">
        <v>0</v>
      </c>
    </row>
    <row r="49" spans="1:5" ht="16.5" customHeight="1" x14ac:dyDescent="0.3">
      <c r="A49" s="5" t="s">
        <v>110</v>
      </c>
      <c r="B49" s="3">
        <v>114995439.25</v>
      </c>
      <c r="C49" s="3">
        <v>143999905</v>
      </c>
      <c r="D49" s="3">
        <v>0</v>
      </c>
      <c r="E49" s="3">
        <v>0</v>
      </c>
    </row>
    <row r="50" spans="1:5" ht="16.5" customHeight="1" x14ac:dyDescent="0.3">
      <c r="A50" s="5" t="s">
        <v>111</v>
      </c>
      <c r="B50" s="3">
        <v>4001267.875</v>
      </c>
      <c r="C50" s="3">
        <v>0</v>
      </c>
      <c r="D50" s="3">
        <v>0</v>
      </c>
      <c r="E50" s="3">
        <v>0</v>
      </c>
    </row>
    <row r="51" spans="1:5" ht="16.5" customHeight="1" x14ac:dyDescent="0.3">
      <c r="A51" s="5" t="s">
        <v>112</v>
      </c>
      <c r="B51" s="3">
        <v>29493844.5</v>
      </c>
      <c r="C51" s="3">
        <v>36223266.5</v>
      </c>
      <c r="D51" s="3">
        <v>0</v>
      </c>
      <c r="E51" s="3">
        <v>0</v>
      </c>
    </row>
    <row r="52" spans="1:5" ht="16.5" customHeight="1" x14ac:dyDescent="0.3">
      <c r="A52" s="5" t="s">
        <v>113</v>
      </c>
      <c r="B52" s="3">
        <v>0</v>
      </c>
      <c r="C52" s="3">
        <v>9209352.3125</v>
      </c>
      <c r="D52" s="3">
        <v>0</v>
      </c>
      <c r="E52" s="3">
        <v>0</v>
      </c>
    </row>
    <row r="53" spans="1:5" ht="16.5" customHeight="1" x14ac:dyDescent="0.3">
      <c r="A53" s="5" t="s">
        <v>114</v>
      </c>
      <c r="B53" s="3">
        <v>17949051</v>
      </c>
      <c r="C53" s="3">
        <v>30481231.75</v>
      </c>
      <c r="D53" s="3">
        <v>0</v>
      </c>
      <c r="E53" s="3">
        <v>0</v>
      </c>
    </row>
    <row r="54" spans="1:5" ht="16.5" customHeight="1" x14ac:dyDescent="0.3">
      <c r="A54" s="5" t="s">
        <v>115</v>
      </c>
      <c r="B54" s="3">
        <v>2548291.5</v>
      </c>
      <c r="C54" s="3">
        <v>4118008.375</v>
      </c>
      <c r="D54" s="3">
        <v>0</v>
      </c>
      <c r="E54" s="3">
        <v>0</v>
      </c>
    </row>
    <row r="55" spans="1:5" ht="16.5" customHeight="1" x14ac:dyDescent="0.3">
      <c r="A55" s="5" t="s">
        <v>116</v>
      </c>
      <c r="B55" s="3">
        <v>283763404.125</v>
      </c>
      <c r="C55" s="3">
        <v>251550564.875</v>
      </c>
      <c r="D55" s="3">
        <v>0</v>
      </c>
      <c r="E55" s="3">
        <v>0</v>
      </c>
    </row>
    <row r="56" spans="1:5" ht="16.5" customHeight="1" x14ac:dyDescent="0.3">
      <c r="A56" s="5" t="s">
        <v>117</v>
      </c>
      <c r="B56" s="3">
        <v>15068885.625</v>
      </c>
      <c r="C56" s="3">
        <v>11223510</v>
      </c>
      <c r="D56" s="3">
        <v>0</v>
      </c>
      <c r="E56" s="3">
        <v>6892855.25</v>
      </c>
    </row>
    <row r="57" spans="1:5" ht="16.5" customHeight="1" x14ac:dyDescent="0.3">
      <c r="A57" s="5" t="s">
        <v>118</v>
      </c>
      <c r="B57" s="3">
        <v>15401246.625</v>
      </c>
      <c r="C57" s="3">
        <v>0</v>
      </c>
      <c r="D57" s="3">
        <v>0</v>
      </c>
      <c r="E57" s="3">
        <v>0</v>
      </c>
    </row>
    <row r="58" spans="1:5" ht="16.5" customHeight="1" x14ac:dyDescent="0.3">
      <c r="A58" s="5" t="s">
        <v>119</v>
      </c>
      <c r="B58" s="3">
        <v>37048350.25</v>
      </c>
      <c r="C58" s="3">
        <v>70011439</v>
      </c>
      <c r="D58" s="3">
        <v>0</v>
      </c>
      <c r="E58" s="3">
        <v>0</v>
      </c>
    </row>
    <row r="59" spans="1:5" ht="16.5" customHeight="1" x14ac:dyDescent="0.3">
      <c r="A59" s="5" t="s">
        <v>120</v>
      </c>
      <c r="B59" s="3">
        <v>7528394.25</v>
      </c>
      <c r="C59" s="3">
        <v>0</v>
      </c>
      <c r="D59" s="3">
        <v>0</v>
      </c>
      <c r="E59" s="3">
        <v>0</v>
      </c>
    </row>
    <row r="60" spans="1:5" ht="16.5" customHeight="1" x14ac:dyDescent="0.3">
      <c r="A60" s="5" t="s">
        <v>121</v>
      </c>
      <c r="B60" s="3">
        <v>5778521.375</v>
      </c>
      <c r="C60" s="3">
        <v>15086549.5</v>
      </c>
      <c r="D60" s="3">
        <v>0</v>
      </c>
      <c r="E60" s="3">
        <v>0</v>
      </c>
    </row>
    <row r="61" spans="1:5" ht="16.5" customHeight="1" x14ac:dyDescent="0.3">
      <c r="A61" s="5" t="s">
        <v>122</v>
      </c>
      <c r="B61" s="3">
        <v>4123480.875</v>
      </c>
      <c r="C61" s="3">
        <v>0</v>
      </c>
      <c r="D61" s="3">
        <v>0</v>
      </c>
      <c r="E61" s="3">
        <v>0</v>
      </c>
    </row>
    <row r="62" spans="1:5" ht="16.5" customHeight="1" x14ac:dyDescent="0.3">
      <c r="A62" s="5" t="s">
        <v>123</v>
      </c>
      <c r="B62" s="3">
        <v>33611381.25</v>
      </c>
      <c r="C62" s="3">
        <v>11699210.5</v>
      </c>
      <c r="D62" s="3">
        <v>0</v>
      </c>
      <c r="E62" s="3">
        <v>0</v>
      </c>
    </row>
    <row r="63" spans="1:5" ht="16.5" customHeight="1" x14ac:dyDescent="0.3">
      <c r="A63" s="5" t="s">
        <v>124</v>
      </c>
      <c r="B63" s="3">
        <v>21396667</v>
      </c>
      <c r="C63" s="3">
        <v>23770631.625</v>
      </c>
      <c r="D63" s="3">
        <v>0</v>
      </c>
      <c r="E63" s="3">
        <v>0</v>
      </c>
    </row>
    <row r="64" spans="1:5" ht="16.5" customHeight="1" x14ac:dyDescent="0.3">
      <c r="A64" s="5" t="s">
        <v>125</v>
      </c>
      <c r="B64" s="3">
        <v>0</v>
      </c>
      <c r="C64" s="3">
        <v>25963387.5</v>
      </c>
      <c r="D64" s="3">
        <v>0</v>
      </c>
      <c r="E64" s="3">
        <v>0</v>
      </c>
    </row>
    <row r="65" spans="1:5" ht="16.5" customHeight="1" x14ac:dyDescent="0.3">
      <c r="A65" s="5" t="s">
        <v>126</v>
      </c>
      <c r="B65" s="3">
        <v>9471260.25</v>
      </c>
      <c r="C65" s="3">
        <v>32504543.75</v>
      </c>
      <c r="D65" s="3">
        <v>0</v>
      </c>
      <c r="E65" s="3">
        <v>0</v>
      </c>
    </row>
    <row r="66" spans="1:5" ht="16.5" customHeight="1" x14ac:dyDescent="0.3">
      <c r="A66" s="5" t="s">
        <v>127</v>
      </c>
      <c r="B66" s="3">
        <v>5870321.5</v>
      </c>
      <c r="C66" s="3">
        <v>0</v>
      </c>
      <c r="D66" s="3">
        <v>0</v>
      </c>
      <c r="E66" s="3">
        <v>0</v>
      </c>
    </row>
    <row r="67" spans="1:5" ht="16.5" customHeight="1" x14ac:dyDescent="0.3">
      <c r="A67" s="5" t="s">
        <v>128</v>
      </c>
      <c r="B67" s="3">
        <v>23121495</v>
      </c>
      <c r="C67" s="3">
        <v>0</v>
      </c>
      <c r="D67" s="3">
        <v>0</v>
      </c>
      <c r="E67" s="3">
        <v>0</v>
      </c>
    </row>
    <row r="68" spans="1:5" ht="16.5" customHeight="1" x14ac:dyDescent="0.3">
      <c r="A68" s="5" t="s">
        <v>129</v>
      </c>
      <c r="B68" s="3">
        <v>0</v>
      </c>
      <c r="C68" s="3">
        <v>10212306.25</v>
      </c>
      <c r="D68" s="3">
        <v>0</v>
      </c>
      <c r="E68" s="3">
        <v>0</v>
      </c>
    </row>
    <row r="69" spans="1:5" ht="16.5" customHeight="1" x14ac:dyDescent="0.3">
      <c r="A69" s="5" t="s">
        <v>130</v>
      </c>
      <c r="B69" s="3">
        <v>0</v>
      </c>
      <c r="C69" s="3">
        <v>17177874.5</v>
      </c>
      <c r="D69" s="3">
        <v>0</v>
      </c>
      <c r="E69" s="3">
        <v>0</v>
      </c>
    </row>
    <row r="70" spans="1:5" ht="16.5" customHeight="1" x14ac:dyDescent="0.3">
      <c r="A70" s="5" t="s">
        <v>131</v>
      </c>
      <c r="B70" s="3">
        <v>45115213.5</v>
      </c>
      <c r="C70" s="3">
        <v>59568489</v>
      </c>
      <c r="D70" s="3">
        <v>0</v>
      </c>
      <c r="E70" s="3">
        <v>0</v>
      </c>
    </row>
    <row r="71" spans="1:5" ht="16.5" customHeight="1" x14ac:dyDescent="0.3">
      <c r="A71" s="5" t="s">
        <v>132</v>
      </c>
      <c r="B71" s="3">
        <v>4878674.25</v>
      </c>
      <c r="C71" s="3">
        <v>9069102</v>
      </c>
      <c r="D71" s="3">
        <v>0</v>
      </c>
      <c r="E71" s="3">
        <v>0</v>
      </c>
    </row>
    <row r="72" spans="1:5" ht="16.5" customHeight="1" x14ac:dyDescent="0.3">
      <c r="A72" s="5" t="s">
        <v>133</v>
      </c>
      <c r="B72" s="3">
        <v>0</v>
      </c>
      <c r="C72" s="3">
        <v>27038320</v>
      </c>
      <c r="D72" s="3">
        <v>0</v>
      </c>
      <c r="E72" s="3">
        <v>0</v>
      </c>
    </row>
    <row r="73" spans="1:5" ht="16.5" customHeight="1" x14ac:dyDescent="0.3">
      <c r="A73" s="5" t="s">
        <v>134</v>
      </c>
      <c r="B73" s="3">
        <v>9764501.5</v>
      </c>
      <c r="C73" s="3">
        <v>9279578.125</v>
      </c>
      <c r="D73" s="3">
        <v>0</v>
      </c>
      <c r="E73" s="3">
        <v>0</v>
      </c>
    </row>
    <row r="74" spans="1:5" ht="16.5" customHeight="1" x14ac:dyDescent="0.3">
      <c r="A74" s="5" t="s">
        <v>135</v>
      </c>
      <c r="B74" s="3">
        <v>7584884</v>
      </c>
      <c r="C74" s="3">
        <v>0</v>
      </c>
      <c r="D74" s="3">
        <v>0</v>
      </c>
      <c r="E74" s="3">
        <v>0</v>
      </c>
    </row>
    <row r="75" spans="1:5" ht="16.5" customHeight="1" x14ac:dyDescent="0.3">
      <c r="A75" s="5" t="s">
        <v>136</v>
      </c>
      <c r="B75" s="3">
        <v>6384626</v>
      </c>
      <c r="C75" s="3">
        <v>0</v>
      </c>
      <c r="D75" s="3">
        <v>0</v>
      </c>
      <c r="E75" s="3">
        <v>0</v>
      </c>
    </row>
    <row r="76" spans="1:5" ht="16.5" customHeight="1" x14ac:dyDescent="0.3">
      <c r="A76" s="5" t="s">
        <v>137</v>
      </c>
      <c r="B76" s="3">
        <v>4054536.25</v>
      </c>
      <c r="C76" s="3">
        <v>12954634.625</v>
      </c>
      <c r="D76" s="3">
        <v>0</v>
      </c>
      <c r="E76" s="3">
        <v>0</v>
      </c>
    </row>
    <row r="77" spans="1:5" ht="16.5" customHeight="1" x14ac:dyDescent="0.3">
      <c r="A77" s="5" t="s">
        <v>138</v>
      </c>
      <c r="B77" s="3">
        <v>0</v>
      </c>
      <c r="C77" s="3">
        <v>0</v>
      </c>
      <c r="D77" s="3">
        <v>26422468</v>
      </c>
      <c r="E77" s="3">
        <v>4708045.25</v>
      </c>
    </row>
    <row r="78" spans="1:5" ht="16.5" customHeight="1" x14ac:dyDescent="0.3">
      <c r="A78" s="5" t="s">
        <v>139</v>
      </c>
      <c r="B78" s="3">
        <v>119958998</v>
      </c>
      <c r="C78" s="3">
        <v>89087902</v>
      </c>
      <c r="D78" s="3">
        <v>0</v>
      </c>
      <c r="E78" s="3">
        <v>0</v>
      </c>
    </row>
    <row r="79" spans="1:5" ht="16.5" customHeight="1" x14ac:dyDescent="0.3">
      <c r="A79" s="5" t="s">
        <v>140</v>
      </c>
      <c r="B79" s="3">
        <v>5418190.25</v>
      </c>
      <c r="C79" s="3">
        <v>0</v>
      </c>
      <c r="D79" s="3">
        <v>0</v>
      </c>
      <c r="E79" s="3">
        <v>0</v>
      </c>
    </row>
    <row r="80" spans="1:5" ht="16.5" customHeight="1" x14ac:dyDescent="0.3">
      <c r="A80" s="5" t="s">
        <v>141</v>
      </c>
      <c r="B80" s="3">
        <v>0</v>
      </c>
      <c r="C80" s="3">
        <v>4120284.125</v>
      </c>
      <c r="D80" s="3">
        <v>0</v>
      </c>
      <c r="E80" s="3">
        <v>0</v>
      </c>
    </row>
    <row r="81" spans="1:5" ht="16.5" customHeight="1" x14ac:dyDescent="0.3">
      <c r="A81" s="5" t="s">
        <v>142</v>
      </c>
      <c r="B81" s="3">
        <v>9136027.75</v>
      </c>
      <c r="C81" s="3">
        <v>6075594.25</v>
      </c>
      <c r="D81" s="3">
        <v>0</v>
      </c>
      <c r="E81" s="3">
        <v>0</v>
      </c>
    </row>
    <row r="82" spans="1:5" ht="16.5" customHeight="1" x14ac:dyDescent="0.3">
      <c r="A82" s="5" t="s">
        <v>143</v>
      </c>
      <c r="B82" s="3">
        <v>4356967.5</v>
      </c>
      <c r="C82" s="3">
        <v>0</v>
      </c>
      <c r="D82" s="3">
        <v>0</v>
      </c>
      <c r="E82" s="3">
        <v>0</v>
      </c>
    </row>
    <row r="83" spans="1:5" ht="16.5" customHeight="1" x14ac:dyDescent="0.3">
      <c r="A83" s="5" t="s">
        <v>144</v>
      </c>
      <c r="B83" s="3">
        <v>6278584.25</v>
      </c>
      <c r="C83" s="3">
        <v>5993264.25</v>
      </c>
      <c r="D83" s="3">
        <v>0</v>
      </c>
      <c r="E83" s="3">
        <v>0</v>
      </c>
    </row>
    <row r="84" spans="1:5" ht="16.5" customHeight="1" x14ac:dyDescent="0.3">
      <c r="A84" s="5" t="s">
        <v>145</v>
      </c>
      <c r="B84" s="3">
        <v>41898408.625</v>
      </c>
      <c r="C84" s="3">
        <v>39192108.25</v>
      </c>
      <c r="D84" s="3">
        <v>0</v>
      </c>
      <c r="E84" s="3">
        <v>0</v>
      </c>
    </row>
    <row r="85" spans="1:5" ht="16.5" customHeight="1" x14ac:dyDescent="0.3">
      <c r="A85" s="5" t="s">
        <v>146</v>
      </c>
      <c r="B85" s="3">
        <v>178230356</v>
      </c>
      <c r="C85" s="3">
        <v>0</v>
      </c>
      <c r="D85" s="3">
        <v>0</v>
      </c>
      <c r="E85" s="3">
        <v>0</v>
      </c>
    </row>
    <row r="86" spans="1:5" ht="16.5" customHeight="1" x14ac:dyDescent="0.3">
      <c r="A86" s="5" t="s">
        <v>147</v>
      </c>
      <c r="B86" s="3">
        <v>34724771</v>
      </c>
      <c r="C86" s="3">
        <v>24710173</v>
      </c>
      <c r="D86" s="3">
        <v>0</v>
      </c>
      <c r="E86" s="3">
        <v>0</v>
      </c>
    </row>
    <row r="87" spans="1:5" ht="16.5" customHeight="1" x14ac:dyDescent="0.3">
      <c r="A87" s="5" t="s">
        <v>148</v>
      </c>
      <c r="B87" s="3">
        <v>17673686</v>
      </c>
      <c r="C87" s="3">
        <v>12606742.25</v>
      </c>
      <c r="D87" s="3">
        <v>0</v>
      </c>
      <c r="E87" s="3">
        <v>0</v>
      </c>
    </row>
    <row r="88" spans="1:5" ht="16.5" customHeight="1" x14ac:dyDescent="0.3">
      <c r="A88" s="5" t="s">
        <v>149</v>
      </c>
      <c r="B88" s="3">
        <v>16300794.5</v>
      </c>
      <c r="C88" s="3">
        <v>13806493.25</v>
      </c>
      <c r="D88" s="3">
        <v>0</v>
      </c>
      <c r="E88" s="3">
        <v>0</v>
      </c>
    </row>
    <row r="89" spans="1:5" ht="16.5" customHeight="1" x14ac:dyDescent="0.3">
      <c r="A89" s="5" t="s">
        <v>150</v>
      </c>
      <c r="B89" s="3">
        <v>7681965</v>
      </c>
      <c r="C89" s="3">
        <v>17803202.625</v>
      </c>
      <c r="D89" s="3">
        <v>0</v>
      </c>
      <c r="E89" s="3">
        <v>0</v>
      </c>
    </row>
    <row r="90" spans="1:5" ht="16.5" customHeight="1" x14ac:dyDescent="0.3">
      <c r="A90" s="5" t="s">
        <v>151</v>
      </c>
      <c r="B90" s="3">
        <v>20508795.75</v>
      </c>
      <c r="C90" s="3">
        <v>13093314.5</v>
      </c>
      <c r="D90" s="3">
        <v>0</v>
      </c>
      <c r="E90" s="3">
        <v>0</v>
      </c>
    </row>
    <row r="91" spans="1:5" ht="16.5" customHeight="1" x14ac:dyDescent="0.3">
      <c r="A91" s="5" t="s">
        <v>152</v>
      </c>
      <c r="B91" s="3">
        <v>42320289.3125</v>
      </c>
      <c r="C91" s="3">
        <v>37340521</v>
      </c>
      <c r="D91" s="3">
        <v>0</v>
      </c>
      <c r="E91" s="3">
        <v>0</v>
      </c>
    </row>
    <row r="92" spans="1:5" ht="16.5" customHeight="1" x14ac:dyDescent="0.3">
      <c r="A92" s="5" t="s">
        <v>153</v>
      </c>
      <c r="B92" s="3">
        <v>10503618.75</v>
      </c>
      <c r="C92" s="3">
        <v>8457943.625</v>
      </c>
      <c r="D92" s="3">
        <v>0</v>
      </c>
      <c r="E92" s="3">
        <v>0</v>
      </c>
    </row>
    <row r="93" spans="1:5" ht="16.5" customHeight="1" x14ac:dyDescent="0.3">
      <c r="A93" s="5" t="s">
        <v>154</v>
      </c>
      <c r="B93" s="3">
        <v>0</v>
      </c>
      <c r="C93" s="3">
        <v>6886357.625</v>
      </c>
      <c r="D93" s="3">
        <v>0</v>
      </c>
      <c r="E93" s="3">
        <v>0</v>
      </c>
    </row>
    <row r="94" spans="1:5" ht="16.5" customHeight="1" x14ac:dyDescent="0.3">
      <c r="A94" s="5" t="s">
        <v>155</v>
      </c>
      <c r="B94" s="3">
        <v>38377001</v>
      </c>
      <c r="C94" s="3">
        <v>45844110.5</v>
      </c>
      <c r="D94" s="3">
        <v>0</v>
      </c>
      <c r="E94" s="3">
        <v>0</v>
      </c>
    </row>
    <row r="95" spans="1:5" ht="16.5" customHeight="1" x14ac:dyDescent="0.3">
      <c r="A95" s="5" t="s">
        <v>156</v>
      </c>
      <c r="B95" s="3">
        <v>0</v>
      </c>
      <c r="C95" s="3">
        <v>18915714.5</v>
      </c>
      <c r="D95" s="3">
        <v>0</v>
      </c>
      <c r="E95" s="3">
        <v>0</v>
      </c>
    </row>
    <row r="96" spans="1:5" ht="16.5" customHeight="1" x14ac:dyDescent="0.3">
      <c r="A96" s="5" t="s">
        <v>157</v>
      </c>
      <c r="B96" s="3">
        <v>2557334.75</v>
      </c>
      <c r="C96" s="3">
        <v>0</v>
      </c>
      <c r="D96" s="3">
        <v>0</v>
      </c>
      <c r="E96" s="3">
        <v>0</v>
      </c>
    </row>
    <row r="97" spans="1:5" ht="16.5" customHeight="1" x14ac:dyDescent="0.3">
      <c r="A97" s="5" t="s">
        <v>158</v>
      </c>
      <c r="B97" s="3">
        <v>8913975.5</v>
      </c>
      <c r="C97" s="3">
        <v>16986017.25</v>
      </c>
      <c r="D97" s="3">
        <v>0</v>
      </c>
      <c r="E97" s="3">
        <v>0</v>
      </c>
    </row>
    <row r="98" spans="1:5" ht="16.5" customHeight="1" x14ac:dyDescent="0.3">
      <c r="A98" s="5" t="s">
        <v>159</v>
      </c>
      <c r="B98" s="3">
        <v>27487555</v>
      </c>
      <c r="C98" s="3">
        <v>0</v>
      </c>
      <c r="D98" s="3">
        <v>0</v>
      </c>
      <c r="E98" s="3">
        <v>0</v>
      </c>
    </row>
    <row r="99" spans="1:5" ht="16.5" customHeight="1" x14ac:dyDescent="0.3">
      <c r="A99" s="5" t="s">
        <v>160</v>
      </c>
      <c r="B99" s="3">
        <v>0</v>
      </c>
      <c r="C99" s="3">
        <v>9451277.125</v>
      </c>
      <c r="D99" s="3">
        <v>0</v>
      </c>
      <c r="E99" s="3">
        <v>0</v>
      </c>
    </row>
    <row r="100" spans="1:5" ht="16.5" customHeight="1" x14ac:dyDescent="0.3">
      <c r="A100" s="5" t="s">
        <v>161</v>
      </c>
      <c r="B100" s="3">
        <v>0</v>
      </c>
      <c r="C100" s="3">
        <v>3281276.1875</v>
      </c>
      <c r="D100" s="3">
        <v>0</v>
      </c>
      <c r="E100" s="3">
        <v>0</v>
      </c>
    </row>
    <row r="101" spans="1:5" ht="16.5" customHeight="1" x14ac:dyDescent="0.3">
      <c r="A101" s="5" t="s">
        <v>162</v>
      </c>
      <c r="B101" s="3">
        <v>5090931.625</v>
      </c>
      <c r="C101" s="3">
        <v>0</v>
      </c>
      <c r="D101" s="3">
        <v>0</v>
      </c>
      <c r="E101" s="3">
        <v>0</v>
      </c>
    </row>
    <row r="102" spans="1:5" ht="16.5" customHeight="1" x14ac:dyDescent="0.3">
      <c r="A102" s="5" t="s">
        <v>163</v>
      </c>
      <c r="B102" s="3">
        <v>8138457.5</v>
      </c>
      <c r="C102" s="3">
        <v>0</v>
      </c>
      <c r="D102" s="3">
        <v>0</v>
      </c>
      <c r="E102" s="3">
        <v>0</v>
      </c>
    </row>
    <row r="103" spans="1:5" ht="16.5" customHeight="1" x14ac:dyDescent="0.3">
      <c r="A103" s="5" t="s">
        <v>164</v>
      </c>
      <c r="B103" s="3">
        <v>0</v>
      </c>
      <c r="C103" s="3">
        <v>2797844.375</v>
      </c>
      <c r="D103" s="3">
        <v>0</v>
      </c>
      <c r="E103" s="3">
        <v>0</v>
      </c>
    </row>
    <row r="104" spans="1:5" ht="16.5" customHeight="1" x14ac:dyDescent="0.3">
      <c r="A104" s="5" t="s">
        <v>165</v>
      </c>
      <c r="B104" s="3">
        <v>11724754.5</v>
      </c>
      <c r="C104" s="3">
        <v>0</v>
      </c>
      <c r="D104" s="3">
        <v>0</v>
      </c>
      <c r="E104" s="3">
        <v>0</v>
      </c>
    </row>
    <row r="105" spans="1:5" ht="16.5" customHeight="1" x14ac:dyDescent="0.3">
      <c r="A105" s="5" t="s">
        <v>166</v>
      </c>
      <c r="B105" s="3">
        <v>37672338.96875</v>
      </c>
      <c r="C105" s="3">
        <v>71630421.125</v>
      </c>
      <c r="D105" s="3">
        <v>0</v>
      </c>
      <c r="E105" s="3">
        <v>0</v>
      </c>
    </row>
    <row r="106" spans="1:5" ht="16.5" customHeight="1" x14ac:dyDescent="0.3">
      <c r="A106" s="5" t="s">
        <v>167</v>
      </c>
      <c r="B106" s="3">
        <v>11369816.25</v>
      </c>
      <c r="C106" s="3">
        <v>0</v>
      </c>
      <c r="D106" s="3">
        <v>0</v>
      </c>
      <c r="E106" s="3">
        <v>0</v>
      </c>
    </row>
    <row r="107" spans="1:5" ht="16.5" customHeight="1" x14ac:dyDescent="0.3">
      <c r="A107" s="5" t="s">
        <v>168</v>
      </c>
      <c r="B107" s="3">
        <v>0</v>
      </c>
      <c r="C107" s="3">
        <v>9002046.125</v>
      </c>
      <c r="D107" s="3">
        <v>0</v>
      </c>
      <c r="E107" s="3">
        <v>0</v>
      </c>
    </row>
    <row r="108" spans="1:5" ht="16.5" customHeight="1" x14ac:dyDescent="0.3">
      <c r="A108" s="5" t="s">
        <v>169</v>
      </c>
      <c r="B108" s="3">
        <v>36705995.25</v>
      </c>
      <c r="C108" s="3">
        <v>36863970.5</v>
      </c>
      <c r="D108" s="3">
        <v>0</v>
      </c>
      <c r="E108" s="3">
        <v>0</v>
      </c>
    </row>
    <row r="109" spans="1:5" ht="16.5" customHeight="1" x14ac:dyDescent="0.3">
      <c r="A109" s="5" t="s">
        <v>170</v>
      </c>
      <c r="B109" s="3">
        <v>0</v>
      </c>
      <c r="C109" s="3">
        <v>7434012</v>
      </c>
      <c r="D109" s="3">
        <v>0</v>
      </c>
      <c r="E109" s="3">
        <v>0</v>
      </c>
    </row>
    <row r="110" spans="1:5" ht="16.5" customHeight="1" x14ac:dyDescent="0.3">
      <c r="A110" s="5" t="s">
        <v>171</v>
      </c>
      <c r="B110" s="3">
        <v>18373919</v>
      </c>
      <c r="C110" s="3">
        <v>0</v>
      </c>
      <c r="D110" s="3">
        <v>0</v>
      </c>
      <c r="E110" s="3">
        <v>0</v>
      </c>
    </row>
    <row r="111" spans="1:5" ht="16.5" customHeight="1" x14ac:dyDescent="0.3">
      <c r="A111" s="5" t="s">
        <v>172</v>
      </c>
      <c r="B111" s="3">
        <v>73080182.5</v>
      </c>
      <c r="C111" s="3">
        <v>41639396.75</v>
      </c>
      <c r="D111" s="3">
        <v>0</v>
      </c>
      <c r="E111" s="3">
        <v>0</v>
      </c>
    </row>
    <row r="112" spans="1:5" ht="16.5" customHeight="1" x14ac:dyDescent="0.3">
      <c r="A112" s="5" t="s">
        <v>173</v>
      </c>
      <c r="B112" s="3">
        <v>5712714.875</v>
      </c>
      <c r="C112" s="3">
        <v>7749755</v>
      </c>
      <c r="D112" s="3">
        <v>0</v>
      </c>
      <c r="E112" s="3">
        <v>0</v>
      </c>
    </row>
    <row r="113" spans="1:5" ht="16.5" customHeight="1" x14ac:dyDescent="0.3">
      <c r="A113" s="5" t="s">
        <v>174</v>
      </c>
      <c r="B113" s="3">
        <v>8794688</v>
      </c>
      <c r="C113" s="3">
        <v>0</v>
      </c>
      <c r="D113" s="3">
        <v>0</v>
      </c>
      <c r="E113" s="3">
        <v>0</v>
      </c>
    </row>
    <row r="114" spans="1:5" ht="16.5" customHeight="1" x14ac:dyDescent="0.3">
      <c r="A114" s="5" t="s">
        <v>175</v>
      </c>
      <c r="B114" s="3">
        <v>4040651.625</v>
      </c>
      <c r="C114" s="3">
        <v>0</v>
      </c>
      <c r="D114" s="3">
        <v>0</v>
      </c>
      <c r="E114" s="3">
        <v>0</v>
      </c>
    </row>
    <row r="115" spans="1:5" ht="16.5" customHeight="1" x14ac:dyDescent="0.3">
      <c r="A115" s="5" t="s">
        <v>176</v>
      </c>
      <c r="B115" s="3">
        <v>50985144</v>
      </c>
      <c r="C115" s="3">
        <v>0</v>
      </c>
      <c r="D115" s="3">
        <v>0</v>
      </c>
      <c r="E115" s="3">
        <v>0</v>
      </c>
    </row>
    <row r="116" spans="1:5" ht="16.5" customHeight="1" x14ac:dyDescent="0.3">
      <c r="A116" s="5" t="s">
        <v>177</v>
      </c>
      <c r="B116" s="3">
        <v>48837922</v>
      </c>
      <c r="C116" s="3">
        <v>0</v>
      </c>
      <c r="D116" s="3">
        <v>0</v>
      </c>
      <c r="E116" s="3">
        <v>0</v>
      </c>
    </row>
    <row r="117" spans="1:5" ht="16.5" customHeight="1" x14ac:dyDescent="0.3">
      <c r="A117" s="5" t="s">
        <v>178</v>
      </c>
      <c r="B117" s="3">
        <v>0</v>
      </c>
      <c r="C117" s="3">
        <v>7511109</v>
      </c>
      <c r="D117" s="3">
        <v>0</v>
      </c>
      <c r="E117" s="3">
        <v>0</v>
      </c>
    </row>
    <row r="118" spans="1:5" ht="16.5" customHeight="1" x14ac:dyDescent="0.3">
      <c r="A118" s="5" t="s">
        <v>179</v>
      </c>
      <c r="B118" s="3">
        <v>12530625.75</v>
      </c>
      <c r="C118" s="3">
        <v>30957048.875</v>
      </c>
      <c r="D118" s="3">
        <v>0</v>
      </c>
      <c r="E118" s="3">
        <v>0</v>
      </c>
    </row>
    <row r="119" spans="1:5" ht="16.5" customHeight="1" x14ac:dyDescent="0.3">
      <c r="A119" s="5" t="s">
        <v>180</v>
      </c>
      <c r="B119" s="3">
        <v>34603107</v>
      </c>
      <c r="C119" s="3">
        <v>29924211</v>
      </c>
      <c r="D119" s="3">
        <v>0</v>
      </c>
      <c r="E119" s="3">
        <v>0</v>
      </c>
    </row>
    <row r="120" spans="1:5" ht="16.5" customHeight="1" x14ac:dyDescent="0.3">
      <c r="A120" s="5" t="s">
        <v>181</v>
      </c>
      <c r="B120" s="3">
        <v>390948225</v>
      </c>
      <c r="C120" s="3">
        <v>766057190</v>
      </c>
      <c r="D120" s="3">
        <v>0</v>
      </c>
      <c r="E120" s="3">
        <v>0</v>
      </c>
    </row>
    <row r="121" spans="1:5" ht="16.5" customHeight="1" x14ac:dyDescent="0.3">
      <c r="A121" s="5" t="s">
        <v>182</v>
      </c>
      <c r="B121" s="3">
        <v>14800690</v>
      </c>
      <c r="C121" s="3">
        <v>0</v>
      </c>
      <c r="D121" s="3">
        <v>0</v>
      </c>
      <c r="E121" s="3">
        <v>0</v>
      </c>
    </row>
    <row r="122" spans="1:5" ht="16.5" customHeight="1" x14ac:dyDescent="0.3">
      <c r="A122" s="5" t="s">
        <v>183</v>
      </c>
      <c r="B122" s="3">
        <v>5404903.25</v>
      </c>
      <c r="C122" s="3">
        <v>4637719.25</v>
      </c>
      <c r="D122" s="3">
        <v>0</v>
      </c>
      <c r="E122" s="3">
        <v>0</v>
      </c>
    </row>
    <row r="123" spans="1:5" ht="16.5" customHeight="1" x14ac:dyDescent="0.3">
      <c r="A123" s="5" t="s">
        <v>184</v>
      </c>
      <c r="B123" s="3">
        <v>2940168.25</v>
      </c>
      <c r="C123" s="3">
        <v>0</v>
      </c>
      <c r="D123" s="3">
        <v>0</v>
      </c>
      <c r="E123" s="3">
        <v>0</v>
      </c>
    </row>
    <row r="124" spans="1:5" ht="16.5" customHeight="1" x14ac:dyDescent="0.3">
      <c r="A124" s="5" t="s">
        <v>185</v>
      </c>
      <c r="B124" s="3">
        <v>0</v>
      </c>
      <c r="C124" s="3">
        <v>6887902.625</v>
      </c>
      <c r="D124" s="3">
        <v>0</v>
      </c>
      <c r="E124" s="3">
        <v>0</v>
      </c>
    </row>
    <row r="125" spans="1:5" ht="16.5" customHeight="1" x14ac:dyDescent="0.3">
      <c r="A125" s="5" t="s">
        <v>186</v>
      </c>
      <c r="B125" s="3">
        <v>0</v>
      </c>
      <c r="C125" s="3">
        <v>0</v>
      </c>
      <c r="D125" s="3">
        <v>0</v>
      </c>
      <c r="E125" s="3">
        <v>215807.050781</v>
      </c>
    </row>
    <row r="126" spans="1:5" ht="16.5" customHeight="1" x14ac:dyDescent="0.3">
      <c r="A126" s="5" t="s">
        <v>187</v>
      </c>
      <c r="B126" s="3">
        <v>10950351.875</v>
      </c>
      <c r="C126" s="3">
        <v>0</v>
      </c>
      <c r="D126" s="3">
        <v>0</v>
      </c>
      <c r="E126" s="3">
        <v>0</v>
      </c>
    </row>
    <row r="127" spans="1:5" ht="16.5" customHeight="1" x14ac:dyDescent="0.3">
      <c r="A127" s="5" t="s">
        <v>188</v>
      </c>
      <c r="B127" s="3">
        <v>53106126.25</v>
      </c>
      <c r="C127" s="3">
        <v>66810148.5</v>
      </c>
      <c r="D127" s="3">
        <v>0</v>
      </c>
      <c r="E127" s="3">
        <v>0</v>
      </c>
    </row>
    <row r="128" spans="1:5" ht="16.5" customHeight="1" x14ac:dyDescent="0.3">
      <c r="A128" s="5" t="s">
        <v>189</v>
      </c>
      <c r="B128" s="3">
        <v>7259525</v>
      </c>
      <c r="C128" s="3">
        <v>21289587</v>
      </c>
      <c r="D128" s="3">
        <v>0</v>
      </c>
      <c r="E128" s="3">
        <v>0</v>
      </c>
    </row>
    <row r="129" spans="1:5" ht="16.5" customHeight="1" x14ac:dyDescent="0.3">
      <c r="A129" s="5" t="s">
        <v>190</v>
      </c>
      <c r="B129" s="3">
        <v>228356860.25</v>
      </c>
      <c r="C129" s="3">
        <v>310982491.5</v>
      </c>
      <c r="D129" s="3">
        <v>0</v>
      </c>
      <c r="E129" s="3">
        <v>0</v>
      </c>
    </row>
    <row r="130" spans="1:5" ht="16.5" customHeight="1" x14ac:dyDescent="0.3">
      <c r="A130" s="5" t="s">
        <v>191</v>
      </c>
      <c r="B130" s="3">
        <v>5303252.75</v>
      </c>
      <c r="C130" s="3">
        <v>0</v>
      </c>
      <c r="D130" s="3">
        <v>0</v>
      </c>
      <c r="E130" s="3">
        <v>0</v>
      </c>
    </row>
    <row r="131" spans="1:5" ht="16.5" customHeight="1" x14ac:dyDescent="0.3">
      <c r="A131" s="5" t="s">
        <v>192</v>
      </c>
      <c r="B131" s="3">
        <v>15475680</v>
      </c>
      <c r="C131" s="3">
        <v>24777385</v>
      </c>
      <c r="D131" s="3">
        <v>0</v>
      </c>
      <c r="E131" s="3">
        <v>0</v>
      </c>
    </row>
    <row r="132" spans="1:5" ht="16.5" customHeight="1" x14ac:dyDescent="0.3">
      <c r="A132" s="5" t="s">
        <v>193</v>
      </c>
      <c r="B132" s="3">
        <v>5760121.5</v>
      </c>
      <c r="C132" s="3">
        <v>0</v>
      </c>
      <c r="D132" s="3">
        <v>0</v>
      </c>
      <c r="E132" s="3">
        <v>0</v>
      </c>
    </row>
    <row r="133" spans="1:5" ht="16.5" customHeight="1" x14ac:dyDescent="0.3">
      <c r="A133" s="5" t="s">
        <v>194</v>
      </c>
      <c r="B133" s="3">
        <v>0</v>
      </c>
      <c r="C133" s="3">
        <v>18342839.5</v>
      </c>
      <c r="D133" s="3">
        <v>0</v>
      </c>
      <c r="E133" s="3">
        <v>0</v>
      </c>
    </row>
    <row r="134" spans="1:5" ht="16.5" customHeight="1" x14ac:dyDescent="0.3">
      <c r="A134" s="5" t="s">
        <v>195</v>
      </c>
      <c r="B134" s="3">
        <v>9204913.5</v>
      </c>
      <c r="C134" s="3">
        <v>0</v>
      </c>
      <c r="D134" s="3">
        <v>0</v>
      </c>
      <c r="E134" s="3">
        <v>0</v>
      </c>
    </row>
    <row r="135" spans="1:5" ht="16.5" customHeight="1" x14ac:dyDescent="0.3">
      <c r="A135" s="5" t="s">
        <v>196</v>
      </c>
      <c r="B135" s="3">
        <v>485625704.25</v>
      </c>
      <c r="C135" s="3">
        <v>317326966.84375</v>
      </c>
      <c r="D135" s="3">
        <v>0</v>
      </c>
      <c r="E135" s="3">
        <v>0</v>
      </c>
    </row>
    <row r="136" spans="1:5" ht="16.5" customHeight="1" x14ac:dyDescent="0.3">
      <c r="A136" s="5" t="s">
        <v>197</v>
      </c>
      <c r="B136" s="3">
        <v>5002366.5</v>
      </c>
      <c r="C136" s="3">
        <v>6320664.75</v>
      </c>
      <c r="D136" s="3">
        <v>0</v>
      </c>
      <c r="E136" s="3">
        <v>0</v>
      </c>
    </row>
    <row r="137" spans="1:5" ht="16.5" customHeight="1" x14ac:dyDescent="0.3">
      <c r="A137" s="5" t="s">
        <v>198</v>
      </c>
      <c r="B137" s="3">
        <v>6099207.25</v>
      </c>
      <c r="C137" s="3">
        <v>5503222.625</v>
      </c>
      <c r="D137" s="3">
        <v>0</v>
      </c>
      <c r="E137" s="3">
        <v>0</v>
      </c>
    </row>
    <row r="138" spans="1:5" ht="16.5" customHeight="1" x14ac:dyDescent="0.3">
      <c r="A138" s="5" t="s">
        <v>199</v>
      </c>
      <c r="B138" s="3">
        <v>71005544</v>
      </c>
      <c r="C138" s="3">
        <v>101473786</v>
      </c>
      <c r="D138" s="3">
        <v>0</v>
      </c>
      <c r="E138" s="3">
        <v>0</v>
      </c>
    </row>
    <row r="139" spans="1:5" ht="16.5" customHeight="1" x14ac:dyDescent="0.3">
      <c r="A139" s="5" t="s">
        <v>200</v>
      </c>
      <c r="B139" s="3">
        <v>267787642</v>
      </c>
      <c r="C139" s="3">
        <v>250024311</v>
      </c>
      <c r="D139" s="3">
        <v>0</v>
      </c>
      <c r="E139" s="3">
        <v>0</v>
      </c>
    </row>
    <row r="140" spans="1:5" ht="16.5" customHeight="1" x14ac:dyDescent="0.3">
      <c r="A140" s="5" t="s">
        <v>201</v>
      </c>
      <c r="B140" s="3">
        <v>0</v>
      </c>
      <c r="C140" s="3">
        <v>0</v>
      </c>
      <c r="D140" s="3">
        <v>0</v>
      </c>
      <c r="E140" s="3">
        <v>1062013.59375</v>
      </c>
    </row>
    <row r="141" spans="1:5" ht="16.5" customHeight="1" x14ac:dyDescent="0.3">
      <c r="A141" s="5" t="s">
        <v>202</v>
      </c>
      <c r="B141" s="3">
        <v>24397923.125</v>
      </c>
      <c r="C141" s="3">
        <v>10780148.75</v>
      </c>
      <c r="D141" s="3">
        <v>0</v>
      </c>
      <c r="E141" s="3">
        <v>0</v>
      </c>
    </row>
    <row r="142" spans="1:5" ht="16.5" customHeight="1" x14ac:dyDescent="0.3">
      <c r="A142" s="5" t="s">
        <v>203</v>
      </c>
      <c r="B142" s="3">
        <v>16837153</v>
      </c>
      <c r="C142" s="3">
        <v>26342955.25</v>
      </c>
      <c r="D142" s="3">
        <v>0</v>
      </c>
      <c r="E142" s="3">
        <v>0</v>
      </c>
    </row>
    <row r="143" spans="1:5" ht="16.5" customHeight="1" x14ac:dyDescent="0.3">
      <c r="A143" s="5" t="s">
        <v>204</v>
      </c>
      <c r="B143" s="3">
        <v>0</v>
      </c>
      <c r="C143" s="3">
        <v>16832158.5</v>
      </c>
      <c r="D143" s="3">
        <v>0</v>
      </c>
      <c r="E143" s="3">
        <v>0</v>
      </c>
    </row>
    <row r="144" spans="1:5" ht="16.5" customHeight="1" x14ac:dyDescent="0.3">
      <c r="A144" s="5" t="s">
        <v>205</v>
      </c>
      <c r="B144" s="3">
        <v>32435442.625</v>
      </c>
      <c r="C144" s="3">
        <v>30924970</v>
      </c>
      <c r="D144" s="3">
        <v>0</v>
      </c>
      <c r="E144" s="3">
        <v>0</v>
      </c>
    </row>
    <row r="145" spans="1:5" ht="16.5" customHeight="1" x14ac:dyDescent="0.3">
      <c r="A145" s="5" t="s">
        <v>206</v>
      </c>
      <c r="B145" s="3">
        <v>104621101.75</v>
      </c>
      <c r="C145" s="3">
        <v>115156645.25</v>
      </c>
      <c r="D145" s="3">
        <v>0</v>
      </c>
      <c r="E145" s="3">
        <v>0</v>
      </c>
    </row>
    <row r="146" spans="1:5" ht="16.5" customHeight="1" x14ac:dyDescent="0.3">
      <c r="A146" s="5" t="s">
        <v>207</v>
      </c>
      <c r="B146" s="3">
        <v>0</v>
      </c>
      <c r="C146" s="3">
        <v>15413866.625</v>
      </c>
      <c r="D146" s="3">
        <v>0</v>
      </c>
      <c r="E146" s="3">
        <v>0</v>
      </c>
    </row>
    <row r="147" spans="1:5" ht="16.5" customHeight="1" x14ac:dyDescent="0.3">
      <c r="A147" s="5" t="s">
        <v>208</v>
      </c>
      <c r="B147" s="3">
        <v>0</v>
      </c>
      <c r="C147" s="3">
        <v>25506765</v>
      </c>
      <c r="D147" s="3">
        <v>0</v>
      </c>
      <c r="E147" s="3">
        <v>0</v>
      </c>
    </row>
    <row r="148" spans="1:5" ht="16.5" customHeight="1" x14ac:dyDescent="0.3">
      <c r="A148" s="5" t="s">
        <v>209</v>
      </c>
      <c r="B148" s="3">
        <v>0</v>
      </c>
      <c r="C148" s="3">
        <v>6836572.5</v>
      </c>
      <c r="D148" s="3">
        <v>0</v>
      </c>
      <c r="E148" s="3">
        <v>0</v>
      </c>
    </row>
    <row r="149" spans="1:5" ht="16.5" customHeight="1" x14ac:dyDescent="0.3">
      <c r="A149" s="5" t="s">
        <v>210</v>
      </c>
      <c r="B149" s="3">
        <v>9782464.5</v>
      </c>
      <c r="C149" s="3">
        <v>0</v>
      </c>
      <c r="D149" s="3">
        <v>0</v>
      </c>
      <c r="E149" s="3">
        <v>0</v>
      </c>
    </row>
    <row r="150" spans="1:5" ht="16.5" customHeight="1" x14ac:dyDescent="0.3">
      <c r="A150" s="5" t="s">
        <v>211</v>
      </c>
      <c r="B150" s="3">
        <v>4527706.625</v>
      </c>
      <c r="C150" s="3">
        <v>0</v>
      </c>
      <c r="D150" s="3">
        <v>0</v>
      </c>
      <c r="E150" s="3">
        <v>0</v>
      </c>
    </row>
    <row r="151" spans="1:5" ht="16.5" customHeight="1" x14ac:dyDescent="0.3">
      <c r="A151" s="5" t="s">
        <v>212</v>
      </c>
      <c r="B151" s="3">
        <v>19298343</v>
      </c>
      <c r="C151" s="3">
        <v>18514227.5</v>
      </c>
      <c r="D151" s="3">
        <v>0</v>
      </c>
      <c r="E151" s="3">
        <v>0</v>
      </c>
    </row>
    <row r="152" spans="1:5" ht="16.5" customHeight="1" x14ac:dyDescent="0.3">
      <c r="A152" s="5" t="s">
        <v>213</v>
      </c>
      <c r="B152" s="3">
        <v>483155312</v>
      </c>
      <c r="C152" s="3">
        <v>0</v>
      </c>
      <c r="D152" s="3">
        <v>0</v>
      </c>
      <c r="E152" s="3">
        <v>0</v>
      </c>
    </row>
    <row r="153" spans="1:5" ht="16.5" customHeight="1" x14ac:dyDescent="0.3">
      <c r="A153" s="5" t="s">
        <v>214</v>
      </c>
      <c r="B153" s="3">
        <v>0</v>
      </c>
      <c r="C153" s="3">
        <v>4387544.375</v>
      </c>
      <c r="D153" s="3">
        <v>0</v>
      </c>
      <c r="E153" s="3">
        <v>0</v>
      </c>
    </row>
    <row r="154" spans="1:5" ht="16.5" customHeight="1" x14ac:dyDescent="0.3">
      <c r="A154" s="5" t="s">
        <v>215</v>
      </c>
      <c r="B154" s="3">
        <v>112179243.75</v>
      </c>
      <c r="C154" s="3">
        <v>100506926</v>
      </c>
      <c r="D154" s="3">
        <v>0</v>
      </c>
      <c r="E154" s="3">
        <v>0</v>
      </c>
    </row>
    <row r="155" spans="1:5" ht="16.5" customHeight="1" x14ac:dyDescent="0.3">
      <c r="A155" s="5" t="s">
        <v>216</v>
      </c>
      <c r="B155" s="3">
        <v>51882949.5</v>
      </c>
      <c r="C155" s="3">
        <v>76658821</v>
      </c>
      <c r="D155" s="3">
        <v>0</v>
      </c>
      <c r="E155" s="3">
        <v>0</v>
      </c>
    </row>
    <row r="156" spans="1:5" ht="16.5" customHeight="1" x14ac:dyDescent="0.3">
      <c r="A156" s="5" t="s">
        <v>217</v>
      </c>
      <c r="B156" s="3">
        <v>27474657.25</v>
      </c>
      <c r="C156" s="3">
        <v>38206822.125</v>
      </c>
      <c r="D156" s="3">
        <v>0</v>
      </c>
      <c r="E156" s="3">
        <v>0</v>
      </c>
    </row>
    <row r="157" spans="1:5" ht="16.5" customHeight="1" x14ac:dyDescent="0.3">
      <c r="A157" s="5" t="s">
        <v>218</v>
      </c>
      <c r="B157" s="3">
        <v>14457981.5</v>
      </c>
      <c r="C157" s="3">
        <v>0</v>
      </c>
      <c r="D157" s="3">
        <v>0</v>
      </c>
      <c r="E157" s="3">
        <v>0</v>
      </c>
    </row>
    <row r="158" spans="1:5" ht="16.5" customHeight="1" x14ac:dyDescent="0.3">
      <c r="A158" s="5" t="s">
        <v>219</v>
      </c>
      <c r="B158" s="3">
        <v>28669186.5</v>
      </c>
      <c r="C158" s="3">
        <v>28921463.25</v>
      </c>
      <c r="D158" s="3">
        <v>0</v>
      </c>
      <c r="E158" s="3">
        <v>0</v>
      </c>
    </row>
    <row r="159" spans="1:5" ht="16.5" customHeight="1" x14ac:dyDescent="0.3">
      <c r="A159" s="5" t="s">
        <v>220</v>
      </c>
      <c r="B159" s="3">
        <v>14883147.25</v>
      </c>
      <c r="C159" s="3">
        <v>0</v>
      </c>
      <c r="D159" s="3">
        <v>0</v>
      </c>
      <c r="E159" s="3">
        <v>0</v>
      </c>
    </row>
    <row r="160" spans="1:5" ht="16.5" customHeight="1" x14ac:dyDescent="0.3">
      <c r="A160" s="5" t="s">
        <v>221</v>
      </c>
      <c r="B160" s="3">
        <v>14437749</v>
      </c>
      <c r="C160" s="3">
        <v>0</v>
      </c>
      <c r="D160" s="3">
        <v>0</v>
      </c>
      <c r="E160" s="3">
        <v>0</v>
      </c>
    </row>
    <row r="161" spans="1:5" ht="16.5" customHeight="1" x14ac:dyDescent="0.3">
      <c r="A161" s="5" t="s">
        <v>222</v>
      </c>
      <c r="B161" s="3">
        <v>8940526.875</v>
      </c>
      <c r="C161" s="3">
        <v>7492987</v>
      </c>
      <c r="D161" s="3">
        <v>0</v>
      </c>
      <c r="E161" s="3">
        <v>0</v>
      </c>
    </row>
    <row r="162" spans="1:5" ht="16.5" customHeight="1" x14ac:dyDescent="0.3">
      <c r="A162" s="5" t="s">
        <v>223</v>
      </c>
      <c r="B162" s="3">
        <v>110585221.5</v>
      </c>
      <c r="C162" s="3">
        <v>94894542.125</v>
      </c>
      <c r="D162" s="3">
        <v>0</v>
      </c>
      <c r="E162" s="3">
        <v>0</v>
      </c>
    </row>
    <row r="163" spans="1:5" ht="16.5" customHeight="1" x14ac:dyDescent="0.3">
      <c r="A163" s="5" t="s">
        <v>224</v>
      </c>
      <c r="B163" s="3">
        <v>14367946.5</v>
      </c>
      <c r="C163" s="3">
        <v>0</v>
      </c>
      <c r="D163" s="3">
        <v>0</v>
      </c>
      <c r="E163" s="3">
        <v>0</v>
      </c>
    </row>
    <row r="164" spans="1:5" ht="16.5" customHeight="1" x14ac:dyDescent="0.3">
      <c r="A164" s="5" t="s">
        <v>225</v>
      </c>
      <c r="B164" s="3">
        <v>9373966.25</v>
      </c>
      <c r="C164" s="3">
        <v>7884779</v>
      </c>
      <c r="D164" s="3">
        <v>0</v>
      </c>
      <c r="E164" s="3">
        <v>0</v>
      </c>
    </row>
    <row r="165" spans="1:5" ht="16.5" customHeight="1" x14ac:dyDescent="0.3">
      <c r="A165" s="5" t="s">
        <v>226</v>
      </c>
      <c r="B165" s="3">
        <v>5840055.75</v>
      </c>
      <c r="C165" s="3">
        <v>5412980.125</v>
      </c>
      <c r="D165" s="3">
        <v>0</v>
      </c>
      <c r="E165" s="3">
        <v>0</v>
      </c>
    </row>
    <row r="166" spans="1:5" ht="16.5" customHeight="1" x14ac:dyDescent="0.3">
      <c r="A166" s="5" t="s">
        <v>227</v>
      </c>
      <c r="B166" s="3">
        <v>15009708</v>
      </c>
      <c r="C166" s="3">
        <v>2483852</v>
      </c>
      <c r="D166" s="3">
        <v>0</v>
      </c>
      <c r="E166" s="3">
        <v>0</v>
      </c>
    </row>
    <row r="167" spans="1:5" ht="16.5" customHeight="1" x14ac:dyDescent="0.3">
      <c r="A167" s="5" t="s">
        <v>228</v>
      </c>
      <c r="B167" s="3">
        <v>25244039.25</v>
      </c>
      <c r="C167" s="3">
        <v>32139796.5</v>
      </c>
      <c r="D167" s="3">
        <v>0</v>
      </c>
      <c r="E167" s="3">
        <v>0</v>
      </c>
    </row>
    <row r="168" spans="1:5" ht="16.5" customHeight="1" x14ac:dyDescent="0.3">
      <c r="A168" s="5" t="s">
        <v>229</v>
      </c>
      <c r="B168" s="3">
        <v>64478708.75</v>
      </c>
      <c r="C168" s="3">
        <v>67010885.5</v>
      </c>
      <c r="D168" s="3">
        <v>0</v>
      </c>
      <c r="E168" s="3">
        <v>0</v>
      </c>
    </row>
    <row r="169" spans="1:5" ht="16.5" customHeight="1" x14ac:dyDescent="0.3">
      <c r="A169" s="5" t="s">
        <v>230</v>
      </c>
      <c r="B169" s="3">
        <v>1087375.359375</v>
      </c>
      <c r="C169" s="3">
        <v>0</v>
      </c>
      <c r="D169" s="3">
        <v>0</v>
      </c>
      <c r="E169" s="3">
        <v>0</v>
      </c>
    </row>
    <row r="170" spans="1:5" ht="16.5" customHeight="1" x14ac:dyDescent="0.3">
      <c r="A170" s="5" t="s">
        <v>231</v>
      </c>
      <c r="B170" s="3">
        <v>0</v>
      </c>
      <c r="C170" s="3">
        <v>6823749.75</v>
      </c>
      <c r="D170" s="3">
        <v>0</v>
      </c>
      <c r="E170" s="3">
        <v>0</v>
      </c>
    </row>
    <row r="171" spans="1:5" ht="16.5" customHeight="1" x14ac:dyDescent="0.3">
      <c r="A171" s="5" t="s">
        <v>232</v>
      </c>
      <c r="B171" s="3">
        <v>58880959.5625</v>
      </c>
      <c r="C171" s="3">
        <v>65475948.625</v>
      </c>
      <c r="D171" s="3">
        <v>0</v>
      </c>
      <c r="E171" s="3">
        <v>0</v>
      </c>
    </row>
    <row r="172" spans="1:5" ht="16.5" customHeight="1" x14ac:dyDescent="0.3">
      <c r="A172" s="5" t="s">
        <v>233</v>
      </c>
      <c r="B172" s="3">
        <v>105119925.375</v>
      </c>
      <c r="C172" s="3">
        <v>80729237.5</v>
      </c>
      <c r="D172" s="3">
        <v>0</v>
      </c>
      <c r="E172" s="3">
        <v>0</v>
      </c>
    </row>
    <row r="173" spans="1:5" ht="16.5" customHeight="1" x14ac:dyDescent="0.3">
      <c r="A173" s="5" t="s">
        <v>234</v>
      </c>
      <c r="B173" s="3">
        <v>10474095.125</v>
      </c>
      <c r="C173" s="3">
        <v>0</v>
      </c>
      <c r="D173" s="3">
        <v>0</v>
      </c>
      <c r="E173" s="3">
        <v>0</v>
      </c>
    </row>
    <row r="174" spans="1:5" ht="16.5" customHeight="1" x14ac:dyDescent="0.3">
      <c r="A174" s="5" t="s">
        <v>235</v>
      </c>
      <c r="B174" s="3">
        <v>6981551.5</v>
      </c>
      <c r="C174" s="3">
        <v>0</v>
      </c>
      <c r="D174" s="3">
        <v>0</v>
      </c>
      <c r="E174" s="3">
        <v>0</v>
      </c>
    </row>
    <row r="175" spans="1:5" ht="16.5" customHeight="1" x14ac:dyDescent="0.3">
      <c r="A175" s="5" t="s">
        <v>236</v>
      </c>
      <c r="B175" s="3">
        <v>3117307.125</v>
      </c>
      <c r="C175" s="3">
        <v>10491850.625</v>
      </c>
      <c r="D175" s="3">
        <v>0</v>
      </c>
      <c r="E175" s="3">
        <v>0</v>
      </c>
    </row>
    <row r="176" spans="1:5" ht="16.5" customHeight="1" x14ac:dyDescent="0.3">
      <c r="A176" s="5" t="s">
        <v>237</v>
      </c>
      <c r="B176" s="3">
        <v>0</v>
      </c>
      <c r="C176" s="3">
        <v>5673373.125</v>
      </c>
      <c r="D176" s="3">
        <v>0</v>
      </c>
      <c r="E176" s="3">
        <v>0</v>
      </c>
    </row>
    <row r="177" spans="1:5" ht="16.5" customHeight="1" x14ac:dyDescent="0.3">
      <c r="A177" s="5" t="s">
        <v>238</v>
      </c>
      <c r="B177" s="3">
        <v>28936461.5</v>
      </c>
      <c r="C177" s="3">
        <v>0</v>
      </c>
      <c r="D177" s="3">
        <v>0</v>
      </c>
      <c r="E177" s="3">
        <v>0</v>
      </c>
    </row>
    <row r="178" spans="1:5" ht="16.5" customHeight="1" x14ac:dyDescent="0.3">
      <c r="A178" s="5" t="s">
        <v>239</v>
      </c>
      <c r="B178" s="3">
        <v>0</v>
      </c>
      <c r="C178" s="3">
        <v>6247535</v>
      </c>
      <c r="D178" s="3">
        <v>0</v>
      </c>
      <c r="E178" s="3">
        <v>0</v>
      </c>
    </row>
    <row r="179" spans="1:5" ht="16.5" customHeight="1" x14ac:dyDescent="0.3">
      <c r="A179" s="5" t="s">
        <v>240</v>
      </c>
      <c r="B179" s="3">
        <v>0</v>
      </c>
      <c r="C179" s="3">
        <v>7443606</v>
      </c>
      <c r="D179" s="3">
        <v>0</v>
      </c>
      <c r="E179" s="3">
        <v>0</v>
      </c>
    </row>
    <row r="180" spans="1:5" ht="16.5" customHeight="1" x14ac:dyDescent="0.3">
      <c r="A180" s="5" t="s">
        <v>241</v>
      </c>
      <c r="B180" s="3">
        <v>0</v>
      </c>
      <c r="C180" s="3">
        <v>15535290.25</v>
      </c>
      <c r="D180" s="3">
        <v>0</v>
      </c>
      <c r="E180" s="3">
        <v>0</v>
      </c>
    </row>
    <row r="181" spans="1:5" ht="16.5" customHeight="1" x14ac:dyDescent="0.3">
      <c r="A181" s="5" t="s">
        <v>242</v>
      </c>
      <c r="B181" s="3">
        <v>12507889.375</v>
      </c>
      <c r="C181" s="3">
        <v>0</v>
      </c>
      <c r="D181" s="3">
        <v>0</v>
      </c>
      <c r="E181" s="3">
        <v>0</v>
      </c>
    </row>
    <row r="182" spans="1:5" ht="16.5" customHeight="1" x14ac:dyDescent="0.3">
      <c r="A182" s="5" t="s">
        <v>243</v>
      </c>
      <c r="B182" s="3">
        <v>0</v>
      </c>
      <c r="C182" s="3">
        <v>55319680</v>
      </c>
      <c r="D182" s="3">
        <v>0</v>
      </c>
      <c r="E182" s="3">
        <v>0</v>
      </c>
    </row>
    <row r="183" spans="1:5" ht="16.5" customHeight="1" x14ac:dyDescent="0.3">
      <c r="A183" s="5" t="s">
        <v>244</v>
      </c>
      <c r="B183" s="3">
        <v>8100161</v>
      </c>
      <c r="C183" s="3">
        <v>0</v>
      </c>
      <c r="D183" s="3">
        <v>0</v>
      </c>
      <c r="E183" s="3">
        <v>0</v>
      </c>
    </row>
    <row r="184" spans="1:5" ht="16.5" customHeight="1" x14ac:dyDescent="0.3">
      <c r="A184" s="5" t="s">
        <v>245</v>
      </c>
      <c r="B184" s="3">
        <v>91420215.46875</v>
      </c>
      <c r="C184" s="3">
        <v>17043694.75</v>
      </c>
      <c r="D184" s="3">
        <v>6031481.15625</v>
      </c>
      <c r="E184" s="3">
        <v>3105389.90625</v>
      </c>
    </row>
    <row r="185" spans="1:5" ht="16.5" customHeight="1" x14ac:dyDescent="0.3">
      <c r="A185" s="5" t="s">
        <v>246</v>
      </c>
      <c r="B185" s="3">
        <v>49824548.25</v>
      </c>
      <c r="C185" s="3">
        <v>14451920</v>
      </c>
      <c r="D185" s="3">
        <v>0</v>
      </c>
      <c r="E185" s="3">
        <v>0</v>
      </c>
    </row>
    <row r="186" spans="1:5" ht="16.5" customHeight="1" x14ac:dyDescent="0.3">
      <c r="A186" s="5" t="s">
        <v>247</v>
      </c>
      <c r="B186" s="3">
        <v>15854865.5</v>
      </c>
      <c r="C186" s="3">
        <v>9877044.5</v>
      </c>
      <c r="D186" s="3">
        <v>0</v>
      </c>
      <c r="E186" s="3">
        <v>0</v>
      </c>
    </row>
    <row r="187" spans="1:5" ht="16.5" customHeight="1" x14ac:dyDescent="0.3">
      <c r="A187" s="5" t="s">
        <v>248</v>
      </c>
      <c r="B187" s="3">
        <v>565072016.125</v>
      </c>
      <c r="C187" s="3">
        <v>451858349.75</v>
      </c>
      <c r="D187" s="3">
        <v>0</v>
      </c>
      <c r="E187" s="3">
        <v>0</v>
      </c>
    </row>
    <row r="188" spans="1:5" ht="16.5" customHeight="1" x14ac:dyDescent="0.3">
      <c r="A188" s="5" t="s">
        <v>249</v>
      </c>
      <c r="B188" s="3">
        <v>5239695.875</v>
      </c>
      <c r="C188" s="3">
        <v>5183235.375</v>
      </c>
      <c r="D188" s="3">
        <v>0</v>
      </c>
      <c r="E188" s="3">
        <v>0</v>
      </c>
    </row>
    <row r="189" spans="1:5" ht="16.5" customHeight="1" x14ac:dyDescent="0.3">
      <c r="A189" s="5" t="s">
        <v>250</v>
      </c>
      <c r="B189" s="3">
        <v>45485160</v>
      </c>
      <c r="C189" s="3">
        <v>90810762</v>
      </c>
      <c r="D189" s="3">
        <v>0</v>
      </c>
      <c r="E189" s="3">
        <v>0</v>
      </c>
    </row>
    <row r="190" spans="1:5" ht="16.5" customHeight="1" x14ac:dyDescent="0.3">
      <c r="A190" s="5" t="s">
        <v>251</v>
      </c>
      <c r="B190" s="3">
        <v>10630069.25</v>
      </c>
      <c r="C190" s="3">
        <v>0</v>
      </c>
      <c r="D190" s="3">
        <v>0</v>
      </c>
      <c r="E190" s="3">
        <v>0</v>
      </c>
    </row>
    <row r="191" spans="1:5" ht="16.5" customHeight="1" x14ac:dyDescent="0.3">
      <c r="A191" s="5" t="s">
        <v>252</v>
      </c>
      <c r="B191" s="3">
        <v>0</v>
      </c>
      <c r="C191" s="3">
        <v>6891894.875</v>
      </c>
      <c r="D191" s="3">
        <v>0</v>
      </c>
      <c r="E191" s="3">
        <v>0</v>
      </c>
    </row>
    <row r="192" spans="1:5" ht="16.5" customHeight="1" x14ac:dyDescent="0.3">
      <c r="A192" s="5" t="s">
        <v>253</v>
      </c>
      <c r="B192" s="3">
        <v>21008587.375</v>
      </c>
      <c r="C192" s="3">
        <v>22864787.875</v>
      </c>
      <c r="D192" s="3">
        <v>0</v>
      </c>
      <c r="E192" s="3">
        <v>0</v>
      </c>
    </row>
    <row r="193" spans="1:5" ht="16.5" customHeight="1" x14ac:dyDescent="0.3">
      <c r="A193" s="5" t="s">
        <v>254</v>
      </c>
      <c r="B193" s="3">
        <v>0</v>
      </c>
      <c r="C193" s="3">
        <v>14233681.75</v>
      </c>
      <c r="D193" s="3">
        <v>0</v>
      </c>
      <c r="E193" s="3">
        <v>0</v>
      </c>
    </row>
    <row r="194" spans="1:5" ht="16.5" customHeight="1" x14ac:dyDescent="0.3">
      <c r="A194" s="5" t="s">
        <v>255</v>
      </c>
      <c r="B194" s="3">
        <v>6663932.5</v>
      </c>
      <c r="C194" s="3">
        <v>8630172.625</v>
      </c>
      <c r="D194" s="3">
        <v>0</v>
      </c>
      <c r="E194" s="3">
        <v>0</v>
      </c>
    </row>
    <row r="195" spans="1:5" ht="16.5" customHeight="1" x14ac:dyDescent="0.3">
      <c r="A195" s="5" t="s">
        <v>256</v>
      </c>
      <c r="B195" s="3">
        <v>0</v>
      </c>
      <c r="C195" s="3">
        <v>7757233.625</v>
      </c>
      <c r="D195" s="3">
        <v>0</v>
      </c>
      <c r="E195" s="3">
        <v>0</v>
      </c>
    </row>
    <row r="196" spans="1:5" ht="16.5" customHeight="1" x14ac:dyDescent="0.3">
      <c r="A196" s="5" t="s">
        <v>257</v>
      </c>
      <c r="B196" s="3">
        <v>3488280.75</v>
      </c>
      <c r="C196" s="3">
        <v>0</v>
      </c>
      <c r="D196" s="3">
        <v>0</v>
      </c>
      <c r="E196" s="3">
        <v>0</v>
      </c>
    </row>
    <row r="197" spans="1:5" ht="16.5" customHeight="1" x14ac:dyDescent="0.3">
      <c r="A197" s="5" t="s">
        <v>258</v>
      </c>
      <c r="B197" s="3">
        <v>0</v>
      </c>
      <c r="C197" s="3">
        <v>16026120.5</v>
      </c>
      <c r="D197" s="3">
        <v>0</v>
      </c>
      <c r="E197" s="3">
        <v>0</v>
      </c>
    </row>
    <row r="198" spans="1:5" ht="16.5" customHeight="1" x14ac:dyDescent="0.3">
      <c r="A198" s="5" t="s">
        <v>259</v>
      </c>
      <c r="B198" s="3">
        <v>11229440.125</v>
      </c>
      <c r="C198" s="3">
        <v>0</v>
      </c>
      <c r="D198" s="3">
        <v>0</v>
      </c>
      <c r="E198" s="3">
        <v>0</v>
      </c>
    </row>
    <row r="199" spans="1:5" ht="16.5" customHeight="1" x14ac:dyDescent="0.3">
      <c r="A199" s="5" t="s">
        <v>260</v>
      </c>
      <c r="B199" s="3">
        <v>208134670.5</v>
      </c>
      <c r="C199" s="3">
        <v>124824350</v>
      </c>
      <c r="D199" s="3">
        <v>9759322.765625</v>
      </c>
      <c r="E199" s="3">
        <v>10484108.75</v>
      </c>
    </row>
    <row r="200" spans="1:5" ht="16.5" customHeight="1" x14ac:dyDescent="0.3">
      <c r="A200" s="5" t="s">
        <v>261</v>
      </c>
      <c r="B200" s="3">
        <v>181287510.5</v>
      </c>
      <c r="C200" s="3">
        <v>236802526</v>
      </c>
      <c r="D200" s="3">
        <v>0</v>
      </c>
      <c r="E200" s="3">
        <v>0</v>
      </c>
    </row>
    <row r="201" spans="1:5" ht="16.5" customHeight="1" x14ac:dyDescent="0.3">
      <c r="A201" s="5" t="s">
        <v>262</v>
      </c>
      <c r="B201" s="3">
        <v>16796244.625</v>
      </c>
      <c r="C201" s="3">
        <v>20813595.625</v>
      </c>
      <c r="D201" s="3">
        <v>0</v>
      </c>
      <c r="E201" s="3">
        <v>0</v>
      </c>
    </row>
    <row r="202" spans="1:5" ht="16.5" customHeight="1" x14ac:dyDescent="0.3">
      <c r="A202" s="5" t="s">
        <v>263</v>
      </c>
      <c r="B202" s="3">
        <v>309338195.375</v>
      </c>
      <c r="C202" s="3">
        <v>343961208</v>
      </c>
      <c r="D202" s="3">
        <v>0</v>
      </c>
      <c r="E202" s="3">
        <v>0</v>
      </c>
    </row>
    <row r="203" spans="1:5" ht="16.5" customHeight="1" x14ac:dyDescent="0.3">
      <c r="A203" s="5" t="s">
        <v>264</v>
      </c>
      <c r="B203" s="3">
        <v>11565385.5</v>
      </c>
      <c r="C203" s="3">
        <v>13735697.5</v>
      </c>
      <c r="D203" s="3">
        <v>0</v>
      </c>
      <c r="E203" s="3">
        <v>0</v>
      </c>
    </row>
    <row r="204" spans="1:5" ht="16.5" customHeight="1" x14ac:dyDescent="0.3">
      <c r="A204" s="5" t="s">
        <v>265</v>
      </c>
      <c r="B204" s="3">
        <v>23890871.5</v>
      </c>
      <c r="C204" s="3">
        <v>27224191.5</v>
      </c>
      <c r="D204" s="3">
        <v>0</v>
      </c>
      <c r="E204" s="3">
        <v>0</v>
      </c>
    </row>
    <row r="205" spans="1:5" ht="16.5" customHeight="1" x14ac:dyDescent="0.3">
      <c r="A205" s="5" t="s">
        <v>266</v>
      </c>
      <c r="B205" s="3">
        <v>15399228.875</v>
      </c>
      <c r="C205" s="3">
        <v>14684025</v>
      </c>
      <c r="D205" s="3">
        <v>0</v>
      </c>
      <c r="E205" s="3">
        <v>0</v>
      </c>
    </row>
    <row r="206" spans="1:5" ht="16.5" customHeight="1" x14ac:dyDescent="0.3">
      <c r="A206" s="5" t="s">
        <v>267</v>
      </c>
      <c r="B206" s="3">
        <v>21535899</v>
      </c>
      <c r="C206" s="3">
        <v>0</v>
      </c>
      <c r="D206" s="3">
        <v>0</v>
      </c>
      <c r="E206" s="3">
        <v>0</v>
      </c>
    </row>
    <row r="207" spans="1:5" ht="16.5" customHeight="1" x14ac:dyDescent="0.3">
      <c r="A207" s="5" t="s">
        <v>268</v>
      </c>
      <c r="B207" s="3">
        <v>49059258.5</v>
      </c>
      <c r="C207" s="3">
        <v>43902827.125</v>
      </c>
      <c r="D207" s="3">
        <v>0</v>
      </c>
      <c r="E207" s="3">
        <v>0</v>
      </c>
    </row>
    <row r="208" spans="1:5" ht="16.5" customHeight="1" x14ac:dyDescent="0.3">
      <c r="A208" s="5" t="s">
        <v>269</v>
      </c>
      <c r="B208" s="3">
        <v>0</v>
      </c>
      <c r="C208" s="3">
        <v>0</v>
      </c>
      <c r="D208" s="3">
        <v>0</v>
      </c>
      <c r="E208" s="3">
        <v>219412.484375</v>
      </c>
    </row>
    <row r="209" spans="1:5" ht="16.5" customHeight="1" x14ac:dyDescent="0.3">
      <c r="A209" s="5" t="s">
        <v>270</v>
      </c>
      <c r="B209" s="3">
        <v>5881181.5</v>
      </c>
      <c r="C209" s="3">
        <v>6570437.375</v>
      </c>
      <c r="D209" s="3">
        <v>0</v>
      </c>
      <c r="E209" s="3">
        <v>0</v>
      </c>
    </row>
    <row r="210" spans="1:5" ht="16.5" customHeight="1" x14ac:dyDescent="0.3">
      <c r="A210" s="5" t="s">
        <v>271</v>
      </c>
      <c r="B210" s="3">
        <v>0</v>
      </c>
      <c r="C210" s="3">
        <v>7835799.25</v>
      </c>
      <c r="D210" s="3">
        <v>0</v>
      </c>
      <c r="E210" s="3">
        <v>0</v>
      </c>
    </row>
    <row r="211" spans="1:5" ht="16.5" customHeight="1" x14ac:dyDescent="0.3">
      <c r="A211" s="5" t="s">
        <v>272</v>
      </c>
      <c r="B211" s="3">
        <v>19842654.625</v>
      </c>
      <c r="C211" s="3">
        <v>41578716</v>
      </c>
      <c r="D211" s="3">
        <v>0</v>
      </c>
      <c r="E211" s="3">
        <v>0</v>
      </c>
    </row>
    <row r="212" spans="1:5" ht="16.5" customHeight="1" x14ac:dyDescent="0.3">
      <c r="A212" s="5" t="s">
        <v>273</v>
      </c>
      <c r="B212" s="3">
        <v>12698682.125</v>
      </c>
      <c r="C212" s="3">
        <v>10512093</v>
      </c>
      <c r="D212" s="3">
        <v>0</v>
      </c>
      <c r="E212" s="3">
        <v>0</v>
      </c>
    </row>
    <row r="213" spans="1:5" ht="16.5" customHeight="1" x14ac:dyDescent="0.3">
      <c r="A213" s="5" t="s">
        <v>274</v>
      </c>
      <c r="B213" s="3">
        <v>7881945.75</v>
      </c>
      <c r="C213" s="3">
        <v>0</v>
      </c>
      <c r="D213" s="3">
        <v>0</v>
      </c>
      <c r="E213" s="3">
        <v>0</v>
      </c>
    </row>
    <row r="214" spans="1:5" ht="16.5" customHeight="1" x14ac:dyDescent="0.3">
      <c r="A214" s="5" t="s">
        <v>275</v>
      </c>
      <c r="B214" s="3">
        <v>0</v>
      </c>
      <c r="C214" s="3">
        <v>5389706.9375</v>
      </c>
      <c r="D214" s="3">
        <v>0</v>
      </c>
      <c r="E214" s="3">
        <v>0</v>
      </c>
    </row>
    <row r="215" spans="1:5" ht="16.5" customHeight="1" x14ac:dyDescent="0.3">
      <c r="A215" s="5" t="s">
        <v>276</v>
      </c>
      <c r="B215" s="3">
        <v>17792454.875</v>
      </c>
      <c r="C215" s="3">
        <v>7171183.875</v>
      </c>
      <c r="D215" s="3">
        <v>583102.125</v>
      </c>
      <c r="E215" s="3">
        <v>2741608.078125</v>
      </c>
    </row>
    <row r="216" spans="1:5" ht="16.5" customHeight="1" x14ac:dyDescent="0.3">
      <c r="A216" s="5" t="s">
        <v>277</v>
      </c>
      <c r="B216" s="3">
        <v>145635551.75</v>
      </c>
      <c r="C216" s="3">
        <v>114315946.5</v>
      </c>
      <c r="D216" s="3">
        <v>0</v>
      </c>
      <c r="E216" s="3">
        <v>0</v>
      </c>
    </row>
    <row r="217" spans="1:5" ht="16.5" customHeight="1" x14ac:dyDescent="0.3">
      <c r="A217" s="5" t="s">
        <v>278</v>
      </c>
      <c r="B217" s="3">
        <v>60038296.75</v>
      </c>
      <c r="C217" s="3">
        <v>92400286.5</v>
      </c>
      <c r="D217" s="3">
        <v>0</v>
      </c>
      <c r="E217" s="3">
        <v>0</v>
      </c>
    </row>
    <row r="218" spans="1:5" ht="16.5" customHeight="1" x14ac:dyDescent="0.3">
      <c r="A218" s="5" t="s">
        <v>279</v>
      </c>
      <c r="B218" s="3">
        <v>8586801.75</v>
      </c>
      <c r="C218" s="3">
        <v>12825755.25</v>
      </c>
      <c r="D218" s="3">
        <v>20680569.9375</v>
      </c>
      <c r="E218" s="3">
        <v>21603004.84375</v>
      </c>
    </row>
    <row r="219" spans="1:5" ht="16.5" customHeight="1" x14ac:dyDescent="0.3">
      <c r="A219" s="5" t="s">
        <v>280</v>
      </c>
      <c r="B219" s="3">
        <v>15043448.25</v>
      </c>
      <c r="C219" s="3">
        <v>15260543.25</v>
      </c>
      <c r="D219" s="3">
        <v>0</v>
      </c>
      <c r="E219" s="3">
        <v>0</v>
      </c>
    </row>
    <row r="220" spans="1:5" ht="16.5" customHeight="1" x14ac:dyDescent="0.3">
      <c r="A220" s="5" t="s">
        <v>281</v>
      </c>
      <c r="B220" s="3">
        <v>22143722.5</v>
      </c>
      <c r="C220" s="3">
        <v>0</v>
      </c>
      <c r="D220" s="3">
        <v>0</v>
      </c>
      <c r="E220" s="3">
        <v>0</v>
      </c>
    </row>
    <row r="221" spans="1:5" ht="16.5" customHeight="1" x14ac:dyDescent="0.3">
      <c r="A221" s="5" t="s">
        <v>282</v>
      </c>
      <c r="B221" s="3">
        <v>11781825.5</v>
      </c>
      <c r="C221" s="3">
        <v>0</v>
      </c>
      <c r="D221" s="3">
        <v>0</v>
      </c>
      <c r="E221" s="3">
        <v>0</v>
      </c>
    </row>
    <row r="222" spans="1:5" ht="16.5" customHeight="1" x14ac:dyDescent="0.3">
      <c r="A222" s="5" t="s">
        <v>283</v>
      </c>
      <c r="B222" s="3">
        <v>129553742</v>
      </c>
      <c r="C222" s="3">
        <v>0</v>
      </c>
      <c r="D222" s="3">
        <v>0</v>
      </c>
      <c r="E222" s="3">
        <v>0</v>
      </c>
    </row>
    <row r="223" spans="1:5" ht="16.5" customHeight="1" x14ac:dyDescent="0.3">
      <c r="A223" s="5" t="s">
        <v>284</v>
      </c>
      <c r="B223" s="3">
        <v>0</v>
      </c>
      <c r="C223" s="3">
        <v>39657845</v>
      </c>
      <c r="D223" s="3">
        <v>0</v>
      </c>
      <c r="E223" s="3">
        <v>0</v>
      </c>
    </row>
    <row r="224" spans="1:5" ht="16.5" customHeight="1" x14ac:dyDescent="0.3">
      <c r="A224" s="5" t="s">
        <v>285</v>
      </c>
      <c r="B224" s="3">
        <v>0</v>
      </c>
      <c r="C224" s="3">
        <v>8034881</v>
      </c>
      <c r="D224" s="3">
        <v>0</v>
      </c>
      <c r="E224" s="3">
        <v>0</v>
      </c>
    </row>
    <row r="225" spans="1:5" ht="16.5" customHeight="1" x14ac:dyDescent="0.3">
      <c r="A225" s="5" t="s">
        <v>286</v>
      </c>
      <c r="B225" s="3">
        <v>26287920.5</v>
      </c>
      <c r="C225" s="3">
        <v>0</v>
      </c>
      <c r="D225" s="3">
        <v>0</v>
      </c>
      <c r="E225" s="3">
        <v>0</v>
      </c>
    </row>
    <row r="226" spans="1:5" ht="16.5" customHeight="1" x14ac:dyDescent="0.3">
      <c r="A226" s="5" t="s">
        <v>287</v>
      </c>
      <c r="B226" s="3">
        <v>0</v>
      </c>
      <c r="C226" s="3">
        <v>6041934</v>
      </c>
      <c r="D226" s="3">
        <v>0</v>
      </c>
      <c r="E226" s="3">
        <v>0</v>
      </c>
    </row>
    <row r="227" spans="1:5" ht="16.5" customHeight="1" x14ac:dyDescent="0.3">
      <c r="A227" s="5" t="s">
        <v>288</v>
      </c>
      <c r="B227" s="3">
        <v>11374695.25</v>
      </c>
      <c r="C227" s="3">
        <v>26995480.5</v>
      </c>
      <c r="D227" s="3">
        <v>0</v>
      </c>
      <c r="E227" s="3">
        <v>0</v>
      </c>
    </row>
    <row r="228" spans="1:5" ht="16.5" customHeight="1" x14ac:dyDescent="0.3">
      <c r="A228" s="5" t="s">
        <v>289</v>
      </c>
      <c r="B228" s="3">
        <v>49833320</v>
      </c>
      <c r="C228" s="3">
        <v>99185986</v>
      </c>
      <c r="D228" s="3">
        <v>0</v>
      </c>
      <c r="E228" s="3">
        <v>0</v>
      </c>
    </row>
    <row r="229" spans="1:5" ht="16.5" customHeight="1" x14ac:dyDescent="0.3">
      <c r="A229" s="5" t="s">
        <v>290</v>
      </c>
      <c r="B229" s="3">
        <v>25350447.25</v>
      </c>
      <c r="C229" s="3">
        <v>8776444.125</v>
      </c>
      <c r="D229" s="3">
        <v>0</v>
      </c>
      <c r="E229" s="3">
        <v>0</v>
      </c>
    </row>
    <row r="230" spans="1:5" ht="16.5" customHeight="1" x14ac:dyDescent="0.3">
      <c r="A230" s="5" t="s">
        <v>291</v>
      </c>
      <c r="B230" s="3">
        <v>168405159.25</v>
      </c>
      <c r="C230" s="3">
        <v>209342664</v>
      </c>
      <c r="D230" s="3">
        <v>0</v>
      </c>
      <c r="E230" s="3">
        <v>0</v>
      </c>
    </row>
    <row r="231" spans="1:5" ht="16.5" customHeight="1" x14ac:dyDescent="0.3">
      <c r="A231" s="5" t="s">
        <v>292</v>
      </c>
      <c r="B231" s="3">
        <v>10366779.5</v>
      </c>
      <c r="C231" s="3">
        <v>0</v>
      </c>
      <c r="D231" s="3">
        <v>0</v>
      </c>
      <c r="E231" s="3">
        <v>0</v>
      </c>
    </row>
    <row r="232" spans="1:5" ht="16.5" customHeight="1" x14ac:dyDescent="0.3">
      <c r="A232" s="5" t="s">
        <v>293</v>
      </c>
      <c r="B232" s="3">
        <v>356757370.5</v>
      </c>
      <c r="C232" s="3">
        <v>296434440.625</v>
      </c>
      <c r="D232" s="3">
        <v>0</v>
      </c>
      <c r="E232" s="3">
        <v>0</v>
      </c>
    </row>
    <row r="233" spans="1:5" ht="16.5" customHeight="1" x14ac:dyDescent="0.3">
      <c r="A233" s="5" t="s">
        <v>294</v>
      </c>
      <c r="B233" s="3">
        <v>32521946.625</v>
      </c>
      <c r="C233" s="3">
        <v>25237250.25</v>
      </c>
      <c r="D233" s="3">
        <v>0</v>
      </c>
      <c r="E233" s="3">
        <v>0</v>
      </c>
    </row>
    <row r="234" spans="1:5" ht="16.5" customHeight="1" x14ac:dyDescent="0.3">
      <c r="A234" s="5" t="s">
        <v>295</v>
      </c>
      <c r="B234" s="3">
        <v>15356784</v>
      </c>
      <c r="C234" s="3">
        <v>15295707.5</v>
      </c>
      <c r="D234" s="3">
        <v>0</v>
      </c>
      <c r="E234" s="3">
        <v>0</v>
      </c>
    </row>
    <row r="235" spans="1:5" ht="16.5" customHeight="1" x14ac:dyDescent="0.3">
      <c r="A235" s="5" t="s">
        <v>296</v>
      </c>
      <c r="B235" s="3">
        <v>612546556</v>
      </c>
      <c r="C235" s="3">
        <v>293689319.125</v>
      </c>
      <c r="D235" s="3">
        <v>0</v>
      </c>
      <c r="E235" s="3">
        <v>0</v>
      </c>
    </row>
    <row r="236" spans="1:5" ht="16.5" customHeight="1" x14ac:dyDescent="0.3">
      <c r="A236" s="5" t="s">
        <v>297</v>
      </c>
      <c r="B236" s="3">
        <v>6309782.25</v>
      </c>
      <c r="C236" s="3">
        <v>0</v>
      </c>
      <c r="D236" s="3">
        <v>0</v>
      </c>
      <c r="E236" s="3">
        <v>0</v>
      </c>
    </row>
    <row r="237" spans="1:5" ht="16.5" customHeight="1" x14ac:dyDescent="0.3">
      <c r="A237" s="5" t="s">
        <v>298</v>
      </c>
      <c r="B237" s="3">
        <v>0</v>
      </c>
      <c r="C237" s="3">
        <v>3583185.375</v>
      </c>
      <c r="D237" s="3">
        <v>0</v>
      </c>
      <c r="E237" s="3">
        <v>0</v>
      </c>
    </row>
    <row r="238" spans="1:5" ht="16.5" customHeight="1" x14ac:dyDescent="0.3">
      <c r="A238" s="5" t="s">
        <v>299</v>
      </c>
      <c r="B238" s="3">
        <v>8698153.75</v>
      </c>
      <c r="C238" s="3">
        <v>10186811.25</v>
      </c>
      <c r="D238" s="3">
        <v>0</v>
      </c>
      <c r="E238" s="3">
        <v>0</v>
      </c>
    </row>
    <row r="239" spans="1:5" ht="16.5" customHeight="1" x14ac:dyDescent="0.3">
      <c r="A239" s="5" t="s">
        <v>300</v>
      </c>
      <c r="B239" s="3">
        <v>54606502</v>
      </c>
      <c r="C239" s="3">
        <v>55434684</v>
      </c>
      <c r="D239" s="3">
        <v>0</v>
      </c>
      <c r="E239" s="3">
        <v>0</v>
      </c>
    </row>
    <row r="240" spans="1:5" ht="16.5" customHeight="1" x14ac:dyDescent="0.3">
      <c r="A240" s="5" t="s">
        <v>301</v>
      </c>
      <c r="B240" s="3">
        <v>0</v>
      </c>
      <c r="C240" s="3">
        <v>29792745</v>
      </c>
      <c r="D240" s="3">
        <v>0</v>
      </c>
      <c r="E240" s="3">
        <v>0</v>
      </c>
    </row>
    <row r="241" spans="1:5" ht="16.5" customHeight="1" x14ac:dyDescent="0.3">
      <c r="A241" s="5" t="s">
        <v>302</v>
      </c>
      <c r="B241" s="3">
        <v>0</v>
      </c>
      <c r="C241" s="3">
        <v>6651260.625</v>
      </c>
      <c r="D241" s="3">
        <v>0</v>
      </c>
      <c r="E241" s="3">
        <v>0</v>
      </c>
    </row>
    <row r="242" spans="1:5" ht="16.5" customHeight="1" x14ac:dyDescent="0.3">
      <c r="A242" s="5" t="s">
        <v>303</v>
      </c>
      <c r="B242" s="3">
        <v>6322718</v>
      </c>
      <c r="C242" s="3">
        <v>4976770.5</v>
      </c>
      <c r="D242" s="3">
        <v>0</v>
      </c>
      <c r="E242" s="3">
        <v>0</v>
      </c>
    </row>
    <row r="243" spans="1:5" ht="16.5" customHeight="1" x14ac:dyDescent="0.3">
      <c r="A243" s="5" t="s">
        <v>304</v>
      </c>
      <c r="B243" s="3">
        <v>0</v>
      </c>
      <c r="C243" s="3">
        <v>5732209.75</v>
      </c>
      <c r="D243" s="3">
        <v>0</v>
      </c>
      <c r="E243" s="3">
        <v>0</v>
      </c>
    </row>
    <row r="244" spans="1:5" ht="16.5" customHeight="1" x14ac:dyDescent="0.3">
      <c r="A244" s="5" t="s">
        <v>305</v>
      </c>
      <c r="B244" s="3">
        <v>0</v>
      </c>
      <c r="C244" s="3">
        <v>48182754</v>
      </c>
      <c r="D244" s="3">
        <v>0</v>
      </c>
      <c r="E244" s="3">
        <v>0</v>
      </c>
    </row>
    <row r="245" spans="1:5" ht="16.5" customHeight="1" x14ac:dyDescent="0.3">
      <c r="A245" s="5" t="s">
        <v>306</v>
      </c>
      <c r="B245" s="3">
        <v>0</v>
      </c>
      <c r="C245" s="3">
        <v>19499243.25</v>
      </c>
      <c r="D245" s="3">
        <v>0</v>
      </c>
      <c r="E245" s="3">
        <v>0</v>
      </c>
    </row>
    <row r="246" spans="1:5" ht="16.5" customHeight="1" x14ac:dyDescent="0.3">
      <c r="A246" s="5" t="s">
        <v>307</v>
      </c>
      <c r="B246" s="3">
        <v>0</v>
      </c>
      <c r="C246" s="3">
        <v>5068572</v>
      </c>
      <c r="D246" s="3">
        <v>0</v>
      </c>
      <c r="E246" s="3">
        <v>0</v>
      </c>
    </row>
    <row r="247" spans="1:5" ht="16.5" customHeight="1" x14ac:dyDescent="0.3">
      <c r="A247" s="5" t="s">
        <v>308</v>
      </c>
      <c r="B247" s="3">
        <v>11326620.875</v>
      </c>
      <c r="C247" s="3">
        <v>9282465.75</v>
      </c>
      <c r="D247" s="3">
        <v>0</v>
      </c>
      <c r="E247" s="3">
        <v>0</v>
      </c>
    </row>
    <row r="248" spans="1:5" ht="16.5" customHeight="1" x14ac:dyDescent="0.3">
      <c r="A248" s="5" t="s">
        <v>309</v>
      </c>
      <c r="B248" s="3">
        <v>7411837.25</v>
      </c>
      <c r="C248" s="3">
        <v>0</v>
      </c>
      <c r="D248" s="3">
        <v>0</v>
      </c>
      <c r="E248" s="3">
        <v>0</v>
      </c>
    </row>
    <row r="249" spans="1:5" ht="16.5" customHeight="1" x14ac:dyDescent="0.3">
      <c r="A249" s="5" t="s">
        <v>310</v>
      </c>
      <c r="B249" s="3">
        <v>27925932.5</v>
      </c>
      <c r="C249" s="3">
        <v>2858900.375</v>
      </c>
      <c r="D249" s="3">
        <v>0</v>
      </c>
      <c r="E249" s="3">
        <v>0</v>
      </c>
    </row>
    <row r="250" spans="1:5" ht="16.5" customHeight="1" x14ac:dyDescent="0.3">
      <c r="A250" s="5" t="s">
        <v>311</v>
      </c>
      <c r="B250" s="3">
        <v>4725474.375</v>
      </c>
      <c r="C250" s="3">
        <v>4927381.875</v>
      </c>
      <c r="D250" s="3">
        <v>0</v>
      </c>
      <c r="E250" s="3">
        <v>0</v>
      </c>
    </row>
    <row r="251" spans="1:5" ht="16.5" customHeight="1" x14ac:dyDescent="0.3">
      <c r="A251" s="5" t="s">
        <v>312</v>
      </c>
      <c r="B251" s="3">
        <v>11981413.5</v>
      </c>
      <c r="C251" s="3">
        <v>11010157</v>
      </c>
      <c r="D251" s="3">
        <v>1560507.6875</v>
      </c>
      <c r="E251" s="3">
        <v>0</v>
      </c>
    </row>
    <row r="252" spans="1:5" ht="16.5" customHeight="1" x14ac:dyDescent="0.3">
      <c r="A252" s="5" t="s">
        <v>313</v>
      </c>
      <c r="B252" s="3">
        <v>0</v>
      </c>
      <c r="C252" s="3">
        <v>11926483</v>
      </c>
      <c r="D252" s="3">
        <v>0</v>
      </c>
      <c r="E252" s="3">
        <v>0</v>
      </c>
    </row>
    <row r="253" spans="1:5" ht="16.5" customHeight="1" x14ac:dyDescent="0.3">
      <c r="A253" s="5" t="s">
        <v>314</v>
      </c>
      <c r="B253" s="3">
        <v>4490807.8125</v>
      </c>
      <c r="C253" s="3">
        <v>6269555.625</v>
      </c>
      <c r="D253" s="3">
        <v>0</v>
      </c>
      <c r="E253" s="3">
        <v>0</v>
      </c>
    </row>
    <row r="254" spans="1:5" ht="16.5" customHeight="1" x14ac:dyDescent="0.3">
      <c r="A254" s="5" t="s">
        <v>315</v>
      </c>
      <c r="B254" s="3">
        <v>33061850.5</v>
      </c>
      <c r="C254" s="3">
        <v>41712780</v>
      </c>
      <c r="D254" s="3">
        <v>0</v>
      </c>
      <c r="E254" s="3">
        <v>0</v>
      </c>
    </row>
    <row r="255" spans="1:5" ht="16.5" customHeight="1" x14ac:dyDescent="0.3">
      <c r="A255" s="5" t="s">
        <v>316</v>
      </c>
      <c r="B255" s="3">
        <v>6137961.75</v>
      </c>
      <c r="C255" s="3">
        <v>0</v>
      </c>
      <c r="D255" s="3">
        <v>0</v>
      </c>
      <c r="E255" s="3">
        <v>0</v>
      </c>
    </row>
    <row r="256" spans="1:5" ht="16.5" customHeight="1" x14ac:dyDescent="0.3">
      <c r="A256" s="5" t="s">
        <v>317</v>
      </c>
      <c r="B256" s="3">
        <v>19180474</v>
      </c>
      <c r="C256" s="3">
        <v>26933883.5</v>
      </c>
      <c r="D256" s="3">
        <v>0</v>
      </c>
      <c r="E256" s="3">
        <v>0</v>
      </c>
    </row>
    <row r="257" spans="1:5" ht="16.5" customHeight="1" x14ac:dyDescent="0.3">
      <c r="A257" s="5" t="s">
        <v>318</v>
      </c>
      <c r="B257" s="3">
        <v>34136581</v>
      </c>
      <c r="C257" s="3">
        <v>139062528</v>
      </c>
      <c r="D257" s="3">
        <v>0</v>
      </c>
      <c r="E257" s="3">
        <v>0</v>
      </c>
    </row>
    <row r="258" spans="1:5" ht="16.5" customHeight="1" x14ac:dyDescent="0.3">
      <c r="A258" s="5" t="s">
        <v>319</v>
      </c>
      <c r="B258" s="3">
        <v>0</v>
      </c>
      <c r="C258" s="3">
        <v>3796251.25</v>
      </c>
      <c r="D258" s="3">
        <v>0</v>
      </c>
      <c r="E258" s="3">
        <v>0</v>
      </c>
    </row>
    <row r="259" spans="1:5" ht="16.5" customHeight="1" x14ac:dyDescent="0.3">
      <c r="A259" s="5" t="s">
        <v>320</v>
      </c>
      <c r="B259" s="3">
        <v>19255169</v>
      </c>
      <c r="C259" s="3">
        <v>0</v>
      </c>
      <c r="D259" s="3">
        <v>0</v>
      </c>
      <c r="E259" s="3">
        <v>0</v>
      </c>
    </row>
    <row r="260" spans="1:5" ht="16.5" customHeight="1" x14ac:dyDescent="0.3">
      <c r="A260" s="5" t="s">
        <v>321</v>
      </c>
      <c r="B260" s="3">
        <v>44526871</v>
      </c>
      <c r="C260" s="3">
        <v>0</v>
      </c>
      <c r="D260" s="3">
        <v>0</v>
      </c>
      <c r="E260" s="3">
        <v>0</v>
      </c>
    </row>
    <row r="261" spans="1:5" ht="16.5" customHeight="1" x14ac:dyDescent="0.3">
      <c r="A261" s="5" t="s">
        <v>322</v>
      </c>
      <c r="B261" s="3">
        <v>14344704.25</v>
      </c>
      <c r="C261" s="3">
        <v>15227371.75</v>
      </c>
      <c r="D261" s="3">
        <v>0</v>
      </c>
      <c r="E261" s="3">
        <v>0</v>
      </c>
    </row>
    <row r="262" spans="1:5" ht="16.5" customHeight="1" x14ac:dyDescent="0.3">
      <c r="A262" s="5" t="s">
        <v>323</v>
      </c>
      <c r="B262" s="3">
        <v>29193163.5</v>
      </c>
      <c r="C262" s="3">
        <v>0</v>
      </c>
      <c r="D262" s="3">
        <v>0</v>
      </c>
      <c r="E262" s="3">
        <v>0</v>
      </c>
    </row>
    <row r="263" spans="1:5" ht="16.5" customHeight="1" x14ac:dyDescent="0.3">
      <c r="A263" s="5" t="s">
        <v>324</v>
      </c>
      <c r="B263" s="3">
        <v>2542447.3125</v>
      </c>
      <c r="C263" s="3">
        <v>0</v>
      </c>
      <c r="D263" s="3">
        <v>0</v>
      </c>
      <c r="E263" s="3">
        <v>0</v>
      </c>
    </row>
    <row r="264" spans="1:5" ht="16.5" customHeight="1" x14ac:dyDescent="0.3">
      <c r="A264" s="5" t="s">
        <v>325</v>
      </c>
      <c r="B264" s="3">
        <v>9699863.5</v>
      </c>
      <c r="C264" s="3">
        <v>13649565.25</v>
      </c>
      <c r="D264" s="3">
        <v>0</v>
      </c>
      <c r="E264" s="3">
        <v>0</v>
      </c>
    </row>
    <row r="265" spans="1:5" ht="16.5" customHeight="1" x14ac:dyDescent="0.3">
      <c r="A265" s="5" t="s">
        <v>326</v>
      </c>
      <c r="B265" s="3">
        <v>1470351.9375</v>
      </c>
      <c r="C265" s="3">
        <v>0</v>
      </c>
      <c r="D265" s="3">
        <v>0</v>
      </c>
      <c r="E265" s="3">
        <v>0</v>
      </c>
    </row>
    <row r="266" spans="1:5" ht="16.5" customHeight="1" x14ac:dyDescent="0.3">
      <c r="A266" s="5" t="s">
        <v>327</v>
      </c>
      <c r="B266" s="3">
        <v>16040275.5</v>
      </c>
      <c r="C266" s="3">
        <v>15670317.5</v>
      </c>
      <c r="D266" s="3">
        <v>0</v>
      </c>
      <c r="E266" s="3">
        <v>0</v>
      </c>
    </row>
    <row r="267" spans="1:5" ht="16.5" customHeight="1" x14ac:dyDescent="0.3">
      <c r="A267" s="5" t="s">
        <v>328</v>
      </c>
      <c r="B267" s="3">
        <v>35774206.125</v>
      </c>
      <c r="C267" s="3">
        <v>0</v>
      </c>
      <c r="D267" s="3">
        <v>0</v>
      </c>
      <c r="E267" s="3">
        <v>0</v>
      </c>
    </row>
    <row r="268" spans="1:5" ht="16.5" customHeight="1" x14ac:dyDescent="0.3">
      <c r="A268" s="5" t="s">
        <v>329</v>
      </c>
      <c r="B268" s="3">
        <v>5636149.5625</v>
      </c>
      <c r="C268" s="3">
        <v>6445809.75</v>
      </c>
      <c r="D268" s="3">
        <v>0</v>
      </c>
      <c r="E268" s="3">
        <v>0</v>
      </c>
    </row>
    <row r="269" spans="1:5" ht="16.5" customHeight="1" x14ac:dyDescent="0.3">
      <c r="A269" s="5" t="s">
        <v>330</v>
      </c>
      <c r="B269" s="3">
        <v>7409103.75</v>
      </c>
      <c r="C269" s="3">
        <v>6536321</v>
      </c>
      <c r="D269" s="3">
        <v>0</v>
      </c>
      <c r="E269" s="3">
        <v>0</v>
      </c>
    </row>
    <row r="270" spans="1:5" ht="16.5" customHeight="1" x14ac:dyDescent="0.3">
      <c r="A270" s="5" t="s">
        <v>331</v>
      </c>
      <c r="B270" s="3">
        <v>0</v>
      </c>
      <c r="C270" s="3">
        <v>9756691.25</v>
      </c>
      <c r="D270" s="3">
        <v>0</v>
      </c>
      <c r="E270" s="3">
        <v>0</v>
      </c>
    </row>
    <row r="271" spans="1:5" ht="16.5" customHeight="1" x14ac:dyDescent="0.3">
      <c r="A271" s="5" t="s">
        <v>332</v>
      </c>
      <c r="B271" s="3">
        <v>102085316.5</v>
      </c>
      <c r="C271" s="3">
        <v>95557404</v>
      </c>
      <c r="D271" s="3">
        <v>0</v>
      </c>
      <c r="E271" s="3">
        <v>0</v>
      </c>
    </row>
    <row r="272" spans="1:5" ht="16.5" customHeight="1" x14ac:dyDescent="0.3">
      <c r="A272" s="5" t="s">
        <v>333</v>
      </c>
      <c r="B272" s="3">
        <v>13420444.5</v>
      </c>
      <c r="C272" s="3">
        <v>13469822.75</v>
      </c>
      <c r="D272" s="3">
        <v>0</v>
      </c>
      <c r="E272" s="3">
        <v>0</v>
      </c>
    </row>
    <row r="273" spans="1:5" ht="16.5" customHeight="1" x14ac:dyDescent="0.3">
      <c r="A273" s="5" t="s">
        <v>334</v>
      </c>
      <c r="B273" s="3">
        <v>0</v>
      </c>
      <c r="C273" s="3">
        <v>11736958.5</v>
      </c>
      <c r="D273" s="3">
        <v>0</v>
      </c>
      <c r="E273" s="3">
        <v>0</v>
      </c>
    </row>
    <row r="274" spans="1:5" ht="16.5" customHeight="1" x14ac:dyDescent="0.3">
      <c r="A274" s="5" t="s">
        <v>335</v>
      </c>
      <c r="B274" s="3">
        <v>74702967.8125</v>
      </c>
      <c r="C274" s="3">
        <v>77293784.125</v>
      </c>
      <c r="D274" s="3">
        <v>0</v>
      </c>
      <c r="E274" s="3">
        <v>0</v>
      </c>
    </row>
    <row r="275" spans="1:5" ht="16.5" customHeight="1" x14ac:dyDescent="0.3">
      <c r="A275" s="5" t="s">
        <v>336</v>
      </c>
      <c r="B275" s="3">
        <v>11663230</v>
      </c>
      <c r="C275" s="3">
        <v>0</v>
      </c>
      <c r="D275" s="3">
        <v>0</v>
      </c>
      <c r="E275" s="3">
        <v>0</v>
      </c>
    </row>
    <row r="276" spans="1:5" ht="16.5" customHeight="1" x14ac:dyDescent="0.3">
      <c r="A276" s="5" t="s">
        <v>337</v>
      </c>
      <c r="B276" s="3">
        <v>0</v>
      </c>
      <c r="C276" s="3">
        <v>12463790.5</v>
      </c>
      <c r="D276" s="3">
        <v>0</v>
      </c>
      <c r="E276" s="3">
        <v>0</v>
      </c>
    </row>
    <row r="277" spans="1:5" ht="16.5" customHeight="1" x14ac:dyDescent="0.3">
      <c r="A277" s="5" t="s">
        <v>338</v>
      </c>
      <c r="B277" s="3">
        <v>98862628</v>
      </c>
      <c r="C277" s="3">
        <v>179017581.125</v>
      </c>
      <c r="D277" s="3">
        <v>0</v>
      </c>
      <c r="E277" s="3">
        <v>0</v>
      </c>
    </row>
    <row r="278" spans="1:5" ht="16.5" customHeight="1" x14ac:dyDescent="0.3">
      <c r="A278" s="5" t="s">
        <v>339</v>
      </c>
      <c r="B278" s="3">
        <v>8903970</v>
      </c>
      <c r="C278" s="3">
        <v>11218550.5</v>
      </c>
      <c r="D278" s="3">
        <v>0</v>
      </c>
      <c r="E278" s="3">
        <v>0</v>
      </c>
    </row>
    <row r="279" spans="1:5" ht="16.5" customHeight="1" x14ac:dyDescent="0.3">
      <c r="A279" s="5" t="s">
        <v>340</v>
      </c>
      <c r="B279" s="3">
        <v>0</v>
      </c>
      <c r="C279" s="3">
        <v>11402623.5</v>
      </c>
      <c r="D279" s="3">
        <v>0</v>
      </c>
      <c r="E279" s="3">
        <v>0</v>
      </c>
    </row>
    <row r="280" spans="1:5" ht="16.5" customHeight="1" x14ac:dyDescent="0.3">
      <c r="A280" s="5" t="s">
        <v>341</v>
      </c>
      <c r="B280" s="3">
        <v>191911902</v>
      </c>
      <c r="C280" s="3">
        <v>168714546.5</v>
      </c>
      <c r="D280" s="3">
        <v>0</v>
      </c>
      <c r="E280" s="3">
        <v>0</v>
      </c>
    </row>
    <row r="281" spans="1:5" ht="16.5" customHeight="1" x14ac:dyDescent="0.3">
      <c r="A281" s="5" t="s">
        <v>342</v>
      </c>
      <c r="B281" s="3">
        <v>30982806.25</v>
      </c>
      <c r="C281" s="3">
        <v>41742667</v>
      </c>
      <c r="D281" s="3">
        <v>0</v>
      </c>
      <c r="E281" s="3">
        <v>0</v>
      </c>
    </row>
    <row r="282" spans="1:5" ht="16.5" customHeight="1" x14ac:dyDescent="0.3">
      <c r="A282" s="5" t="s">
        <v>343</v>
      </c>
      <c r="B282" s="3">
        <v>100857631</v>
      </c>
      <c r="C282" s="3">
        <v>110034215.5</v>
      </c>
      <c r="D282" s="3">
        <v>0</v>
      </c>
      <c r="E282" s="3">
        <v>0</v>
      </c>
    </row>
    <row r="283" spans="1:5" ht="16.5" customHeight="1" x14ac:dyDescent="0.3">
      <c r="A283" s="5" t="s">
        <v>344</v>
      </c>
      <c r="B283" s="3">
        <v>396275318</v>
      </c>
      <c r="C283" s="3">
        <v>474915638.5</v>
      </c>
      <c r="D283" s="3">
        <v>0</v>
      </c>
      <c r="E283" s="3">
        <v>0</v>
      </c>
    </row>
    <row r="284" spans="1:5" ht="16.5" customHeight="1" x14ac:dyDescent="0.3">
      <c r="A284" s="5" t="s">
        <v>345</v>
      </c>
      <c r="B284" s="3">
        <v>13073602.375</v>
      </c>
      <c r="C284" s="3">
        <v>24888949</v>
      </c>
      <c r="D284" s="3">
        <v>0</v>
      </c>
      <c r="E284" s="3">
        <v>0</v>
      </c>
    </row>
    <row r="285" spans="1:5" ht="16.5" customHeight="1" x14ac:dyDescent="0.3">
      <c r="A285" s="5" t="s">
        <v>346</v>
      </c>
      <c r="B285" s="3">
        <v>6632366.25</v>
      </c>
      <c r="C285" s="3">
        <v>0</v>
      </c>
      <c r="D285" s="3">
        <v>0</v>
      </c>
      <c r="E285" s="3">
        <v>0</v>
      </c>
    </row>
    <row r="286" spans="1:5" ht="16.5" customHeight="1" x14ac:dyDescent="0.3">
      <c r="A286" s="5" t="s">
        <v>347</v>
      </c>
      <c r="B286" s="3">
        <v>27138348</v>
      </c>
      <c r="C286" s="3">
        <v>0</v>
      </c>
      <c r="D286" s="3">
        <v>0</v>
      </c>
      <c r="E286" s="3">
        <v>0</v>
      </c>
    </row>
    <row r="287" spans="1:5" ht="16.5" customHeight="1" x14ac:dyDescent="0.3">
      <c r="A287" s="5" t="s">
        <v>348</v>
      </c>
      <c r="B287" s="3">
        <v>25256413</v>
      </c>
      <c r="C287" s="3">
        <v>0</v>
      </c>
      <c r="D287" s="3">
        <v>0</v>
      </c>
      <c r="E287" s="3">
        <v>0</v>
      </c>
    </row>
    <row r="288" spans="1:5" ht="16.5" customHeight="1" x14ac:dyDescent="0.3">
      <c r="A288" s="5" t="s">
        <v>349</v>
      </c>
      <c r="B288" s="3">
        <v>13780579</v>
      </c>
      <c r="C288" s="3">
        <v>18015289.25</v>
      </c>
      <c r="D288" s="3">
        <v>0</v>
      </c>
      <c r="E288" s="3">
        <v>0</v>
      </c>
    </row>
    <row r="289" spans="1:5" ht="16.5" customHeight="1" x14ac:dyDescent="0.3">
      <c r="A289" s="5" t="s">
        <v>350</v>
      </c>
      <c r="B289" s="3">
        <v>13074244</v>
      </c>
      <c r="C289" s="3">
        <v>35473463.25</v>
      </c>
      <c r="D289" s="3">
        <v>0</v>
      </c>
      <c r="E289" s="3">
        <v>0</v>
      </c>
    </row>
    <row r="290" spans="1:5" ht="16.5" customHeight="1" x14ac:dyDescent="0.3">
      <c r="A290" s="5" t="s">
        <v>351</v>
      </c>
      <c r="B290" s="3">
        <v>8166215.25</v>
      </c>
      <c r="C290" s="3">
        <v>9064234.25</v>
      </c>
      <c r="D290" s="3">
        <v>0</v>
      </c>
      <c r="E290" s="3">
        <v>0</v>
      </c>
    </row>
    <row r="291" spans="1:5" ht="16.5" customHeight="1" x14ac:dyDescent="0.3">
      <c r="A291" s="5" t="s">
        <v>352</v>
      </c>
      <c r="B291" s="3">
        <v>0</v>
      </c>
      <c r="C291" s="3">
        <v>10947709</v>
      </c>
      <c r="D291" s="3">
        <v>0</v>
      </c>
      <c r="E291" s="3">
        <v>0</v>
      </c>
    </row>
    <row r="292" spans="1:5" ht="16.5" customHeight="1" x14ac:dyDescent="0.3">
      <c r="A292" s="5" t="s">
        <v>353</v>
      </c>
      <c r="B292" s="3">
        <v>15241560.625</v>
      </c>
      <c r="C292" s="3">
        <v>10406951</v>
      </c>
      <c r="D292" s="3">
        <v>0</v>
      </c>
      <c r="E292" s="3">
        <v>0</v>
      </c>
    </row>
    <row r="293" spans="1:5" ht="16.5" customHeight="1" x14ac:dyDescent="0.3">
      <c r="A293" s="5" t="s">
        <v>354</v>
      </c>
      <c r="B293" s="3">
        <v>0</v>
      </c>
      <c r="C293" s="3">
        <v>66831380.125</v>
      </c>
      <c r="D293" s="3">
        <v>0</v>
      </c>
      <c r="E293" s="3">
        <v>0</v>
      </c>
    </row>
    <row r="294" spans="1:5" ht="16.5" customHeight="1" x14ac:dyDescent="0.3">
      <c r="A294" s="5" t="s">
        <v>355</v>
      </c>
      <c r="B294" s="3">
        <v>3351829</v>
      </c>
      <c r="C294" s="3">
        <v>13660714</v>
      </c>
      <c r="D294" s="3">
        <v>0</v>
      </c>
      <c r="E294" s="3">
        <v>0</v>
      </c>
    </row>
    <row r="295" spans="1:5" ht="16.5" customHeight="1" x14ac:dyDescent="0.3">
      <c r="A295" s="5" t="s">
        <v>356</v>
      </c>
      <c r="B295" s="3">
        <v>5213171.75</v>
      </c>
      <c r="C295" s="3">
        <v>2713393.625</v>
      </c>
      <c r="D295" s="3">
        <v>0</v>
      </c>
      <c r="E295" s="3">
        <v>0</v>
      </c>
    </row>
    <row r="296" spans="1:5" ht="16.5" customHeight="1" x14ac:dyDescent="0.3">
      <c r="A296" s="5" t="s">
        <v>357</v>
      </c>
      <c r="B296" s="3">
        <v>41897677.25</v>
      </c>
      <c r="C296" s="3">
        <v>18928483.5</v>
      </c>
      <c r="D296" s="3">
        <v>0</v>
      </c>
      <c r="E296" s="3">
        <v>0</v>
      </c>
    </row>
    <row r="297" spans="1:5" ht="16.5" customHeight="1" x14ac:dyDescent="0.3">
      <c r="A297" s="5" t="s">
        <v>358</v>
      </c>
      <c r="B297" s="3">
        <v>0</v>
      </c>
      <c r="C297" s="3">
        <v>9405920.25</v>
      </c>
      <c r="D297" s="3">
        <v>0</v>
      </c>
      <c r="E297" s="3">
        <v>0</v>
      </c>
    </row>
    <row r="298" spans="1:5" ht="16.5" customHeight="1" x14ac:dyDescent="0.3">
      <c r="A298" s="5" t="s">
        <v>359</v>
      </c>
      <c r="B298" s="3">
        <v>0</v>
      </c>
      <c r="C298" s="3">
        <v>35643692</v>
      </c>
      <c r="D298" s="3">
        <v>0</v>
      </c>
      <c r="E298" s="3">
        <v>0</v>
      </c>
    </row>
    <row r="299" spans="1:5" ht="16.5" customHeight="1" x14ac:dyDescent="0.3">
      <c r="A299" s="5" t="s">
        <v>360</v>
      </c>
      <c r="B299" s="3">
        <v>4328067</v>
      </c>
      <c r="C299" s="3">
        <v>0</v>
      </c>
      <c r="D299" s="3">
        <v>0</v>
      </c>
      <c r="E299" s="3">
        <v>0</v>
      </c>
    </row>
    <row r="300" spans="1:5" ht="16.5" customHeight="1" x14ac:dyDescent="0.3">
      <c r="A300" s="5" t="s">
        <v>361</v>
      </c>
      <c r="B300" s="3">
        <v>0</v>
      </c>
      <c r="C300" s="3">
        <v>17645657.5</v>
      </c>
      <c r="D300" s="3">
        <v>0</v>
      </c>
      <c r="E300" s="3">
        <v>0</v>
      </c>
    </row>
    <row r="301" spans="1:5" ht="16.5" customHeight="1" x14ac:dyDescent="0.3">
      <c r="A301" s="5" t="s">
        <v>362</v>
      </c>
      <c r="B301" s="3">
        <v>7660895.5</v>
      </c>
      <c r="C301" s="3">
        <v>0</v>
      </c>
      <c r="D301" s="3">
        <v>0</v>
      </c>
      <c r="E301" s="3">
        <v>0</v>
      </c>
    </row>
    <row r="302" spans="1:5" ht="16.5" customHeight="1" x14ac:dyDescent="0.3">
      <c r="A302" s="5" t="s">
        <v>363</v>
      </c>
      <c r="B302" s="3">
        <v>10124168</v>
      </c>
      <c r="C302" s="3">
        <v>0</v>
      </c>
      <c r="D302" s="3">
        <v>0</v>
      </c>
      <c r="E302" s="3">
        <v>0</v>
      </c>
    </row>
    <row r="303" spans="1:5" ht="16.5" customHeight="1" x14ac:dyDescent="0.3">
      <c r="A303" s="5" t="s">
        <v>364</v>
      </c>
      <c r="B303" s="3">
        <v>13327297.625</v>
      </c>
      <c r="C303" s="3">
        <v>0</v>
      </c>
      <c r="D303" s="3">
        <v>0</v>
      </c>
      <c r="E303" s="3">
        <v>0</v>
      </c>
    </row>
    <row r="304" spans="1:5" ht="16.5" customHeight="1" x14ac:dyDescent="0.3">
      <c r="A304" s="5" t="s">
        <v>365</v>
      </c>
      <c r="B304" s="3">
        <v>33580035.75</v>
      </c>
      <c r="C304" s="3">
        <v>43165640.375</v>
      </c>
      <c r="D304" s="3">
        <v>0</v>
      </c>
      <c r="E304" s="3">
        <v>0</v>
      </c>
    </row>
    <row r="305" spans="1:5" ht="16.5" customHeight="1" x14ac:dyDescent="0.3">
      <c r="A305" s="5" t="s">
        <v>366</v>
      </c>
      <c r="B305" s="3">
        <v>41013575</v>
      </c>
      <c r="C305" s="3">
        <v>27131546.625</v>
      </c>
      <c r="D305" s="3">
        <v>0</v>
      </c>
      <c r="E305" s="3">
        <v>0</v>
      </c>
    </row>
    <row r="306" spans="1:5" ht="16.5" customHeight="1" x14ac:dyDescent="0.3">
      <c r="A306" s="5" t="s">
        <v>367</v>
      </c>
      <c r="B306" s="3">
        <v>61828752.5</v>
      </c>
      <c r="C306" s="3">
        <v>60860590</v>
      </c>
      <c r="D306" s="3">
        <v>0</v>
      </c>
      <c r="E306" s="3">
        <v>0</v>
      </c>
    </row>
    <row r="307" spans="1:5" ht="16.5" customHeight="1" x14ac:dyDescent="0.3">
      <c r="A307" s="5" t="s">
        <v>368</v>
      </c>
      <c r="B307" s="3">
        <v>0</v>
      </c>
      <c r="C307" s="3">
        <v>4169357.875</v>
      </c>
      <c r="D307" s="3">
        <v>0</v>
      </c>
      <c r="E307" s="3">
        <v>0</v>
      </c>
    </row>
    <row r="308" spans="1:5" ht="16.5" customHeight="1" x14ac:dyDescent="0.3">
      <c r="A308" s="5" t="s">
        <v>369</v>
      </c>
      <c r="B308" s="3">
        <v>718532279.25</v>
      </c>
      <c r="C308" s="3">
        <v>51039467.75</v>
      </c>
      <c r="D308" s="3">
        <v>0</v>
      </c>
      <c r="E308" s="3">
        <v>4154460</v>
      </c>
    </row>
    <row r="309" spans="1:5" ht="16.5" customHeight="1" x14ac:dyDescent="0.3">
      <c r="A309" s="5" t="s">
        <v>370</v>
      </c>
      <c r="B309" s="3">
        <v>11259893.25</v>
      </c>
      <c r="C309" s="3">
        <v>9217954.25</v>
      </c>
      <c r="D309" s="3">
        <v>0</v>
      </c>
      <c r="E309" s="3">
        <v>0</v>
      </c>
    </row>
    <row r="310" spans="1:5" ht="16.5" customHeight="1" x14ac:dyDescent="0.3">
      <c r="A310" s="5" t="s">
        <v>371</v>
      </c>
      <c r="B310" s="3">
        <v>43506144.5</v>
      </c>
      <c r="C310" s="3">
        <v>26211413.75</v>
      </c>
      <c r="D310" s="3">
        <v>0</v>
      </c>
      <c r="E310" s="3">
        <v>0</v>
      </c>
    </row>
    <row r="311" spans="1:5" ht="16.5" customHeight="1" x14ac:dyDescent="0.3">
      <c r="A311" s="5" t="s">
        <v>372</v>
      </c>
      <c r="B311" s="3">
        <v>0</v>
      </c>
      <c r="C311" s="3">
        <v>4774985.25</v>
      </c>
      <c r="D311" s="3">
        <v>0</v>
      </c>
      <c r="E311" s="3">
        <v>0</v>
      </c>
    </row>
    <row r="312" spans="1:5" ht="16.5" customHeight="1" x14ac:dyDescent="0.3">
      <c r="A312" s="5" t="s">
        <v>373</v>
      </c>
      <c r="B312" s="3">
        <v>0</v>
      </c>
      <c r="C312" s="3">
        <v>17060637</v>
      </c>
      <c r="D312" s="3">
        <v>0</v>
      </c>
      <c r="E312" s="3">
        <v>0</v>
      </c>
    </row>
    <row r="313" spans="1:5" ht="16.5" customHeight="1" x14ac:dyDescent="0.3">
      <c r="A313" s="5" t="s">
        <v>374</v>
      </c>
      <c r="B313" s="3">
        <v>17295659.5</v>
      </c>
      <c r="C313" s="3">
        <v>19649601</v>
      </c>
      <c r="D313" s="3">
        <v>0</v>
      </c>
      <c r="E313" s="3">
        <v>0</v>
      </c>
    </row>
    <row r="314" spans="1:5" ht="16.5" customHeight="1" x14ac:dyDescent="0.3">
      <c r="A314" s="5" t="s">
        <v>375</v>
      </c>
      <c r="B314" s="3">
        <v>10545705.25</v>
      </c>
      <c r="C314" s="3">
        <v>9859298.75</v>
      </c>
      <c r="D314" s="3">
        <v>0</v>
      </c>
      <c r="E314" s="3">
        <v>0</v>
      </c>
    </row>
    <row r="315" spans="1:5" ht="16.5" customHeight="1" x14ac:dyDescent="0.3">
      <c r="A315" s="5" t="s">
        <v>376</v>
      </c>
      <c r="B315" s="3">
        <v>491641513.625</v>
      </c>
      <c r="C315" s="3">
        <v>516234745.375</v>
      </c>
      <c r="D315" s="3">
        <v>0</v>
      </c>
      <c r="E315" s="3">
        <v>0</v>
      </c>
    </row>
    <row r="316" spans="1:5" ht="16.5" customHeight="1" x14ac:dyDescent="0.3">
      <c r="A316" s="5" t="s">
        <v>377</v>
      </c>
      <c r="B316" s="3">
        <v>4982112.5</v>
      </c>
      <c r="C316" s="3">
        <v>0</v>
      </c>
      <c r="D316" s="3">
        <v>0</v>
      </c>
      <c r="E316" s="3">
        <v>0</v>
      </c>
    </row>
    <row r="317" spans="1:5" ht="16.5" customHeight="1" x14ac:dyDescent="0.3">
      <c r="A317" s="5" t="s">
        <v>378</v>
      </c>
      <c r="B317" s="3">
        <v>2477478.75</v>
      </c>
      <c r="C317" s="3">
        <v>0</v>
      </c>
      <c r="D317" s="3">
        <v>0</v>
      </c>
      <c r="E317" s="3">
        <v>0</v>
      </c>
    </row>
    <row r="318" spans="1:5" ht="16.5" customHeight="1" x14ac:dyDescent="0.3">
      <c r="A318" s="5" t="s">
        <v>379</v>
      </c>
      <c r="B318" s="3">
        <v>9240590.75</v>
      </c>
      <c r="C318" s="3">
        <v>10654727</v>
      </c>
      <c r="D318" s="3">
        <v>0</v>
      </c>
      <c r="E318" s="3">
        <v>0</v>
      </c>
    </row>
    <row r="319" spans="1:5" ht="16.5" customHeight="1" x14ac:dyDescent="0.3">
      <c r="A319" s="5" t="s">
        <v>380</v>
      </c>
      <c r="B319" s="3">
        <v>90739525.75</v>
      </c>
      <c r="C319" s="3">
        <v>75927134</v>
      </c>
      <c r="D319" s="3">
        <v>0</v>
      </c>
      <c r="E319" s="3">
        <v>0</v>
      </c>
    </row>
    <row r="320" spans="1:5" ht="16.5" customHeight="1" x14ac:dyDescent="0.3">
      <c r="A320" s="5" t="s">
        <v>381</v>
      </c>
      <c r="B320" s="3">
        <v>9026097.75</v>
      </c>
      <c r="C320" s="3">
        <v>0</v>
      </c>
      <c r="D320" s="3">
        <v>0</v>
      </c>
      <c r="E320" s="3">
        <v>0</v>
      </c>
    </row>
    <row r="321" spans="1:5" ht="16.5" customHeight="1" x14ac:dyDescent="0.3">
      <c r="A321" s="5" t="s">
        <v>382</v>
      </c>
      <c r="B321" s="3">
        <v>197483375.25</v>
      </c>
      <c r="C321" s="3">
        <v>185921752</v>
      </c>
      <c r="D321" s="3">
        <v>0</v>
      </c>
      <c r="E321" s="3">
        <v>0</v>
      </c>
    </row>
    <row r="322" spans="1:5" ht="16.5" customHeight="1" x14ac:dyDescent="0.3">
      <c r="A322" s="5" t="s">
        <v>383</v>
      </c>
      <c r="B322" s="3">
        <v>10985612</v>
      </c>
      <c r="C322" s="3">
        <v>14549580</v>
      </c>
      <c r="D322" s="3">
        <v>0</v>
      </c>
      <c r="E322" s="3">
        <v>0</v>
      </c>
    </row>
    <row r="323" spans="1:5" ht="16.5" customHeight="1" x14ac:dyDescent="0.3">
      <c r="A323" s="5" t="s">
        <v>384</v>
      </c>
      <c r="B323" s="3">
        <v>8471779.75</v>
      </c>
      <c r="C323" s="3">
        <v>7680717.125</v>
      </c>
      <c r="D323" s="3">
        <v>0</v>
      </c>
      <c r="E323" s="3">
        <v>0</v>
      </c>
    </row>
    <row r="324" spans="1:5" ht="16.5" customHeight="1" x14ac:dyDescent="0.3">
      <c r="A324" s="5" t="s">
        <v>385</v>
      </c>
      <c r="B324" s="3">
        <v>39334854.5</v>
      </c>
      <c r="C324" s="3">
        <v>46081514.25</v>
      </c>
      <c r="D324" s="3">
        <v>0</v>
      </c>
      <c r="E324" s="3">
        <v>0</v>
      </c>
    </row>
    <row r="325" spans="1:5" ht="16.5" customHeight="1" x14ac:dyDescent="0.3">
      <c r="A325" s="5" t="s">
        <v>386</v>
      </c>
      <c r="B325" s="3">
        <v>0</v>
      </c>
      <c r="C325" s="3">
        <v>20431991</v>
      </c>
      <c r="D325" s="3">
        <v>0</v>
      </c>
      <c r="E325" s="3">
        <v>0</v>
      </c>
    </row>
    <row r="326" spans="1:5" ht="16.5" customHeight="1" x14ac:dyDescent="0.3">
      <c r="A326" s="5" t="s">
        <v>387</v>
      </c>
      <c r="B326" s="3">
        <v>398519852</v>
      </c>
      <c r="C326" s="3">
        <v>415487107.25</v>
      </c>
      <c r="D326" s="3">
        <v>0</v>
      </c>
      <c r="E326" s="3">
        <v>0</v>
      </c>
    </row>
    <row r="327" spans="1:5" ht="16.5" customHeight="1" x14ac:dyDescent="0.3">
      <c r="A327" s="5" t="s">
        <v>388</v>
      </c>
      <c r="B327" s="3">
        <v>6458347.625</v>
      </c>
      <c r="C327" s="3">
        <v>0</v>
      </c>
      <c r="D327" s="3">
        <v>0</v>
      </c>
      <c r="E327" s="3">
        <v>0</v>
      </c>
    </row>
    <row r="328" spans="1:5" ht="16.5" customHeight="1" x14ac:dyDescent="0.3">
      <c r="A328" s="5" t="s">
        <v>389</v>
      </c>
      <c r="B328" s="3">
        <v>13932121.5</v>
      </c>
      <c r="C328" s="3">
        <v>21342006.625</v>
      </c>
      <c r="D328" s="3">
        <v>0</v>
      </c>
      <c r="E328" s="3">
        <v>0</v>
      </c>
    </row>
    <row r="329" spans="1:5" ht="16.5" customHeight="1" x14ac:dyDescent="0.3">
      <c r="A329" s="5" t="s">
        <v>390</v>
      </c>
      <c r="B329" s="3">
        <v>102155336</v>
      </c>
      <c r="C329" s="3">
        <v>0</v>
      </c>
      <c r="D329" s="3">
        <v>0</v>
      </c>
      <c r="E329" s="3">
        <v>0</v>
      </c>
    </row>
    <row r="330" spans="1:5" ht="16.5" customHeight="1" x14ac:dyDescent="0.3">
      <c r="A330" s="5" t="s">
        <v>391</v>
      </c>
      <c r="B330" s="3">
        <v>5992150.875</v>
      </c>
      <c r="C330" s="3">
        <v>0</v>
      </c>
      <c r="D330" s="3">
        <v>0</v>
      </c>
      <c r="E330" s="3">
        <v>0</v>
      </c>
    </row>
    <row r="331" spans="1:5" ht="16.5" customHeight="1" x14ac:dyDescent="0.3">
      <c r="A331" s="5" t="s">
        <v>392</v>
      </c>
      <c r="B331" s="3">
        <v>0</v>
      </c>
      <c r="C331" s="3">
        <v>3329485.5</v>
      </c>
      <c r="D331" s="3">
        <v>0</v>
      </c>
      <c r="E331" s="3">
        <v>0</v>
      </c>
    </row>
    <row r="332" spans="1:5" ht="16.5" customHeight="1" x14ac:dyDescent="0.3">
      <c r="A332" s="5" t="s">
        <v>393</v>
      </c>
      <c r="B332" s="3">
        <v>20985375.5</v>
      </c>
      <c r="C332" s="3">
        <v>29231567</v>
      </c>
      <c r="D332" s="3">
        <v>0</v>
      </c>
      <c r="E332" s="3">
        <v>0</v>
      </c>
    </row>
    <row r="333" spans="1:5" ht="16.5" customHeight="1" x14ac:dyDescent="0.3">
      <c r="A333" s="5" t="s">
        <v>394</v>
      </c>
      <c r="B333" s="3">
        <v>10226861.25</v>
      </c>
      <c r="C333" s="3">
        <v>0</v>
      </c>
      <c r="D333" s="3">
        <v>0</v>
      </c>
      <c r="E333" s="3">
        <v>0</v>
      </c>
    </row>
    <row r="334" spans="1:5" ht="16.5" customHeight="1" x14ac:dyDescent="0.3">
      <c r="A334" s="5" t="s">
        <v>395</v>
      </c>
      <c r="B334" s="3">
        <v>19407781.25</v>
      </c>
      <c r="C334" s="3">
        <v>0</v>
      </c>
      <c r="D334" s="3">
        <v>0</v>
      </c>
      <c r="E334" s="3">
        <v>0</v>
      </c>
    </row>
    <row r="335" spans="1:5" ht="16.5" customHeight="1" x14ac:dyDescent="0.3">
      <c r="A335" s="5" t="s">
        <v>396</v>
      </c>
      <c r="B335" s="3">
        <v>0</v>
      </c>
      <c r="C335" s="3">
        <v>28493108</v>
      </c>
      <c r="D335" s="3">
        <v>0</v>
      </c>
      <c r="E335" s="3">
        <v>0</v>
      </c>
    </row>
    <row r="336" spans="1:5" ht="16.5" customHeight="1" x14ac:dyDescent="0.3">
      <c r="A336" s="5" t="s">
        <v>397</v>
      </c>
      <c r="B336" s="3">
        <v>6742516.5</v>
      </c>
      <c r="C336" s="3">
        <v>4076266.5</v>
      </c>
      <c r="D336" s="3">
        <v>0</v>
      </c>
      <c r="E336" s="3">
        <v>0</v>
      </c>
    </row>
    <row r="337" spans="1:5" ht="16.5" customHeight="1" x14ac:dyDescent="0.3">
      <c r="A337" s="5" t="s">
        <v>398</v>
      </c>
      <c r="B337" s="3">
        <v>6683080.25</v>
      </c>
      <c r="C337" s="3">
        <v>0</v>
      </c>
      <c r="D337" s="3">
        <v>0</v>
      </c>
      <c r="E337" s="3">
        <v>0</v>
      </c>
    </row>
    <row r="338" spans="1:5" ht="16.5" customHeight="1" x14ac:dyDescent="0.3">
      <c r="A338" s="5" t="s">
        <v>399</v>
      </c>
      <c r="B338" s="3">
        <v>0</v>
      </c>
      <c r="C338" s="3">
        <v>50475336</v>
      </c>
      <c r="D338" s="3">
        <v>0</v>
      </c>
      <c r="E338" s="3">
        <v>0</v>
      </c>
    </row>
    <row r="339" spans="1:5" ht="16.5" customHeight="1" x14ac:dyDescent="0.3">
      <c r="A339" s="5" t="s">
        <v>400</v>
      </c>
      <c r="B339" s="3">
        <v>65422905</v>
      </c>
      <c r="C339" s="3">
        <v>0</v>
      </c>
      <c r="D339" s="3">
        <v>0</v>
      </c>
      <c r="E339" s="3">
        <v>0</v>
      </c>
    </row>
    <row r="340" spans="1:5" ht="16.5" customHeight="1" x14ac:dyDescent="0.3">
      <c r="A340" s="5" t="s">
        <v>401</v>
      </c>
      <c r="B340" s="3">
        <v>6678738</v>
      </c>
      <c r="C340" s="3">
        <v>0</v>
      </c>
      <c r="D340" s="3">
        <v>0</v>
      </c>
      <c r="E340" s="3">
        <v>0</v>
      </c>
    </row>
    <row r="341" spans="1:5" ht="16.5" customHeight="1" x14ac:dyDescent="0.3">
      <c r="A341" s="5" t="s">
        <v>402</v>
      </c>
      <c r="B341" s="3">
        <v>2970709.375</v>
      </c>
      <c r="C341" s="3">
        <v>8780736.5625</v>
      </c>
      <c r="D341" s="3">
        <v>0</v>
      </c>
      <c r="E341" s="3">
        <v>0</v>
      </c>
    </row>
    <row r="342" spans="1:5" ht="16.5" customHeight="1" x14ac:dyDescent="0.3">
      <c r="A342" s="5" t="s">
        <v>403</v>
      </c>
      <c r="B342" s="3">
        <v>0</v>
      </c>
      <c r="C342" s="3">
        <v>86326901.5</v>
      </c>
      <c r="D342" s="3">
        <v>0</v>
      </c>
      <c r="E342" s="3">
        <v>0</v>
      </c>
    </row>
    <row r="343" spans="1:5" ht="16.5" customHeight="1" x14ac:dyDescent="0.3">
      <c r="A343" s="5" t="s">
        <v>404</v>
      </c>
      <c r="B343" s="3">
        <v>0</v>
      </c>
      <c r="C343" s="3">
        <v>20862272</v>
      </c>
      <c r="D343" s="3">
        <v>0</v>
      </c>
      <c r="E343" s="3">
        <v>0</v>
      </c>
    </row>
    <row r="344" spans="1:5" ht="16.5" customHeight="1" x14ac:dyDescent="0.3">
      <c r="A344" s="5" t="s">
        <v>405</v>
      </c>
      <c r="B344" s="3">
        <v>16477673</v>
      </c>
      <c r="C344" s="3">
        <v>21066866.5</v>
      </c>
      <c r="D344" s="3">
        <v>0</v>
      </c>
      <c r="E344" s="3">
        <v>0</v>
      </c>
    </row>
    <row r="345" spans="1:5" ht="16.5" customHeight="1" x14ac:dyDescent="0.3">
      <c r="A345" s="5" t="s">
        <v>406</v>
      </c>
      <c r="B345" s="3">
        <v>2382954.625</v>
      </c>
      <c r="C345" s="3">
        <v>0</v>
      </c>
      <c r="D345" s="3">
        <v>0</v>
      </c>
      <c r="E345" s="3">
        <v>0</v>
      </c>
    </row>
    <row r="346" spans="1:5" ht="16.5" customHeight="1" x14ac:dyDescent="0.3">
      <c r="A346" s="5" t="s">
        <v>407</v>
      </c>
      <c r="B346" s="3">
        <v>13111763</v>
      </c>
      <c r="C346" s="3">
        <v>14220496.25</v>
      </c>
      <c r="D346" s="3">
        <v>0</v>
      </c>
      <c r="E346" s="3">
        <v>0</v>
      </c>
    </row>
    <row r="347" spans="1:5" ht="16.5" customHeight="1" x14ac:dyDescent="0.3">
      <c r="A347" s="5" t="s">
        <v>408</v>
      </c>
      <c r="B347" s="3">
        <v>9444794</v>
      </c>
      <c r="C347" s="3">
        <v>23823125.5</v>
      </c>
      <c r="D347" s="3">
        <v>0</v>
      </c>
      <c r="E347" s="3">
        <v>0</v>
      </c>
    </row>
    <row r="348" spans="1:5" ht="16.5" customHeight="1" x14ac:dyDescent="0.3">
      <c r="A348" s="5" t="s">
        <v>409</v>
      </c>
      <c r="B348" s="3">
        <v>6712632</v>
      </c>
      <c r="C348" s="3">
        <v>5265085.75</v>
      </c>
      <c r="D348" s="3">
        <v>0</v>
      </c>
      <c r="E348" s="3">
        <v>0</v>
      </c>
    </row>
    <row r="349" spans="1:5" ht="16.5" customHeight="1" x14ac:dyDescent="0.3">
      <c r="A349" s="5" t="s">
        <v>410</v>
      </c>
      <c r="B349" s="3">
        <v>10190174.25</v>
      </c>
      <c r="C349" s="3">
        <v>0</v>
      </c>
      <c r="D349" s="3">
        <v>0</v>
      </c>
      <c r="E349" s="3">
        <v>0</v>
      </c>
    </row>
    <row r="350" spans="1:5" ht="16.5" customHeight="1" x14ac:dyDescent="0.3">
      <c r="A350" s="5" t="s">
        <v>411</v>
      </c>
      <c r="B350" s="3">
        <v>0</v>
      </c>
      <c r="C350" s="3">
        <v>6965762</v>
      </c>
      <c r="D350" s="3">
        <v>0</v>
      </c>
      <c r="E350" s="3">
        <v>0</v>
      </c>
    </row>
    <row r="351" spans="1:5" ht="16.5" customHeight="1" x14ac:dyDescent="0.3">
      <c r="A351" s="5" t="s">
        <v>412</v>
      </c>
      <c r="B351" s="3">
        <v>55489628</v>
      </c>
      <c r="C351" s="3">
        <v>42177818</v>
      </c>
      <c r="D351" s="3">
        <v>0</v>
      </c>
      <c r="E351" s="3">
        <v>0</v>
      </c>
    </row>
    <row r="352" spans="1:5" ht="16.5" customHeight="1" x14ac:dyDescent="0.3">
      <c r="A352" s="5" t="s">
        <v>413</v>
      </c>
      <c r="B352" s="3">
        <v>5328094.375</v>
      </c>
      <c r="C352" s="3">
        <v>0</v>
      </c>
      <c r="D352" s="3">
        <v>0</v>
      </c>
      <c r="E352" s="3">
        <v>0</v>
      </c>
    </row>
    <row r="353" spans="1:5" ht="16.5" customHeight="1" x14ac:dyDescent="0.3">
      <c r="A353" s="5" t="s">
        <v>414</v>
      </c>
      <c r="B353" s="3">
        <v>19596539</v>
      </c>
      <c r="C353" s="3">
        <v>17134070.5</v>
      </c>
      <c r="D353" s="3">
        <v>0</v>
      </c>
      <c r="E353" s="3">
        <v>0</v>
      </c>
    </row>
    <row r="354" spans="1:5" ht="16.5" customHeight="1" x14ac:dyDescent="0.3">
      <c r="A354" s="5" t="s">
        <v>415</v>
      </c>
      <c r="B354" s="3">
        <v>3923947.875</v>
      </c>
      <c r="C354" s="3">
        <v>3285819.9375</v>
      </c>
      <c r="D354" s="3">
        <v>0</v>
      </c>
      <c r="E354" s="3">
        <v>0</v>
      </c>
    </row>
    <row r="355" spans="1:5" ht="16.5" customHeight="1" x14ac:dyDescent="0.3">
      <c r="A355" s="5" t="s">
        <v>416</v>
      </c>
      <c r="B355" s="3">
        <v>0</v>
      </c>
      <c r="C355" s="3">
        <v>0</v>
      </c>
      <c r="D355" s="3">
        <v>4430353.203125</v>
      </c>
      <c r="E355" s="3">
        <v>6209184.625</v>
      </c>
    </row>
    <row r="356" spans="1:5" ht="16.5" customHeight="1" x14ac:dyDescent="0.3">
      <c r="A356" s="5" t="s">
        <v>417</v>
      </c>
      <c r="B356" s="3">
        <v>0</v>
      </c>
      <c r="C356" s="3">
        <v>14620314.25</v>
      </c>
      <c r="D356" s="3">
        <v>0</v>
      </c>
      <c r="E356" s="3">
        <v>0</v>
      </c>
    </row>
    <row r="357" spans="1:5" ht="16.5" customHeight="1" x14ac:dyDescent="0.3">
      <c r="A357" s="5" t="s">
        <v>418</v>
      </c>
      <c r="B357" s="3">
        <v>0</v>
      </c>
      <c r="C357" s="3">
        <v>9428218</v>
      </c>
      <c r="D357" s="3">
        <v>0</v>
      </c>
      <c r="E357" s="3">
        <v>0</v>
      </c>
    </row>
    <row r="358" spans="1:5" ht="16.5" customHeight="1" x14ac:dyDescent="0.3">
      <c r="A358" s="5" t="s">
        <v>419</v>
      </c>
      <c r="B358" s="3">
        <v>0</v>
      </c>
      <c r="C358" s="3">
        <v>54254958</v>
      </c>
      <c r="D358" s="3">
        <v>0</v>
      </c>
      <c r="E358" s="3">
        <v>0</v>
      </c>
    </row>
    <row r="359" spans="1:5" ht="16.5" customHeight="1" x14ac:dyDescent="0.3">
      <c r="A359" s="5" t="s">
        <v>420</v>
      </c>
      <c r="B359" s="3">
        <v>14138151.5</v>
      </c>
      <c r="C359" s="3">
        <v>13547555.25</v>
      </c>
      <c r="D359" s="3">
        <v>0</v>
      </c>
      <c r="E359" s="3">
        <v>0</v>
      </c>
    </row>
    <row r="360" spans="1:5" ht="16.5" customHeight="1" x14ac:dyDescent="0.3">
      <c r="A360" s="5" t="s">
        <v>421</v>
      </c>
      <c r="B360" s="3">
        <v>3347725.5</v>
      </c>
      <c r="C360" s="3">
        <v>0</v>
      </c>
      <c r="D360" s="3">
        <v>0</v>
      </c>
      <c r="E360" s="3">
        <v>0</v>
      </c>
    </row>
    <row r="361" spans="1:5" ht="16.5" customHeight="1" x14ac:dyDescent="0.3">
      <c r="A361" s="5" t="s">
        <v>422</v>
      </c>
      <c r="B361" s="3">
        <v>2786100.1875</v>
      </c>
      <c r="C361" s="3">
        <v>3467052.125</v>
      </c>
      <c r="D361" s="3">
        <v>0</v>
      </c>
      <c r="E361" s="3">
        <v>0</v>
      </c>
    </row>
    <row r="362" spans="1:5" ht="16.5" customHeight="1" x14ac:dyDescent="0.3">
      <c r="A362" s="5" t="s">
        <v>423</v>
      </c>
      <c r="B362" s="3">
        <v>20344714.5</v>
      </c>
      <c r="C362" s="3">
        <v>32527721.75</v>
      </c>
      <c r="D362" s="3">
        <v>0</v>
      </c>
      <c r="E362" s="3">
        <v>0</v>
      </c>
    </row>
    <row r="363" spans="1:5" ht="16.5" customHeight="1" x14ac:dyDescent="0.3">
      <c r="A363" s="5" t="s">
        <v>424</v>
      </c>
      <c r="B363" s="3">
        <v>12208031.5</v>
      </c>
      <c r="C363" s="3">
        <v>34075594.75</v>
      </c>
      <c r="D363" s="3">
        <v>0</v>
      </c>
      <c r="E363" s="3">
        <v>0</v>
      </c>
    </row>
    <row r="364" spans="1:5" ht="16.5" customHeight="1" x14ac:dyDescent="0.3">
      <c r="A364" s="5" t="s">
        <v>425</v>
      </c>
      <c r="B364" s="3">
        <v>24943786.5</v>
      </c>
      <c r="C364" s="3">
        <v>16473024</v>
      </c>
      <c r="D364" s="3">
        <v>0</v>
      </c>
      <c r="E364" s="3">
        <v>0</v>
      </c>
    </row>
    <row r="365" spans="1:5" ht="16.5" customHeight="1" x14ac:dyDescent="0.3">
      <c r="A365" s="5" t="s">
        <v>426</v>
      </c>
      <c r="B365" s="3">
        <v>0</v>
      </c>
      <c r="C365" s="3">
        <v>5836326.5</v>
      </c>
      <c r="D365" s="3">
        <v>0</v>
      </c>
      <c r="E365" s="3">
        <v>0</v>
      </c>
    </row>
    <row r="366" spans="1:5" ht="16.5" customHeight="1" x14ac:dyDescent="0.3">
      <c r="A366" s="5" t="s">
        <v>427</v>
      </c>
      <c r="B366" s="3">
        <v>3876995</v>
      </c>
      <c r="C366" s="3">
        <v>0</v>
      </c>
      <c r="D366" s="3">
        <v>0</v>
      </c>
      <c r="E366" s="3">
        <v>0</v>
      </c>
    </row>
    <row r="367" spans="1:5" ht="16.5" customHeight="1" x14ac:dyDescent="0.3">
      <c r="A367" s="5" t="s">
        <v>428</v>
      </c>
      <c r="B367" s="3">
        <v>0</v>
      </c>
      <c r="C367" s="3">
        <v>13750065</v>
      </c>
      <c r="D367" s="3">
        <v>0</v>
      </c>
      <c r="E367" s="3">
        <v>0</v>
      </c>
    </row>
    <row r="368" spans="1:5" ht="16.5" customHeight="1" x14ac:dyDescent="0.3">
      <c r="A368" s="5" t="s">
        <v>429</v>
      </c>
      <c r="B368" s="3">
        <v>4797448.875</v>
      </c>
      <c r="C368" s="3">
        <v>9797867.75</v>
      </c>
      <c r="D368" s="3">
        <v>0</v>
      </c>
      <c r="E368" s="3">
        <v>0</v>
      </c>
    </row>
    <row r="369" spans="1:5" ht="16.5" customHeight="1" x14ac:dyDescent="0.3">
      <c r="A369" s="5" t="s">
        <v>430</v>
      </c>
      <c r="B369" s="3">
        <v>0</v>
      </c>
      <c r="C369" s="3">
        <v>295277030</v>
      </c>
      <c r="D369" s="3">
        <v>10355394.25</v>
      </c>
      <c r="E369" s="3">
        <v>0</v>
      </c>
    </row>
    <row r="370" spans="1:5" ht="16.5" customHeight="1" x14ac:dyDescent="0.3">
      <c r="A370" s="5" t="s">
        <v>431</v>
      </c>
      <c r="B370" s="3">
        <v>12235036</v>
      </c>
      <c r="C370" s="3">
        <v>0</v>
      </c>
      <c r="D370" s="3">
        <v>0</v>
      </c>
      <c r="E370" s="3">
        <v>0</v>
      </c>
    </row>
    <row r="371" spans="1:5" ht="16.5" customHeight="1" x14ac:dyDescent="0.3">
      <c r="A371" s="5" t="s">
        <v>432</v>
      </c>
      <c r="B371" s="3">
        <v>0</v>
      </c>
      <c r="C371" s="3">
        <v>15190001.75</v>
      </c>
      <c r="D371" s="3">
        <v>0</v>
      </c>
      <c r="E371" s="3">
        <v>0</v>
      </c>
    </row>
    <row r="372" spans="1:5" ht="16.5" customHeight="1" x14ac:dyDescent="0.3">
      <c r="A372" s="5" t="s">
        <v>433</v>
      </c>
      <c r="B372" s="3">
        <v>33022701</v>
      </c>
      <c r="C372" s="3">
        <v>25956225.5</v>
      </c>
      <c r="D372" s="3">
        <v>0</v>
      </c>
      <c r="E372" s="3">
        <v>0</v>
      </c>
    </row>
    <row r="373" spans="1:5" ht="16.5" customHeight="1" x14ac:dyDescent="0.3">
      <c r="A373" s="5" t="s">
        <v>434</v>
      </c>
      <c r="B373" s="3">
        <v>7456364</v>
      </c>
      <c r="C373" s="3">
        <v>7827336.125</v>
      </c>
      <c r="D373" s="3">
        <v>0</v>
      </c>
      <c r="E373" s="3">
        <v>0</v>
      </c>
    </row>
    <row r="374" spans="1:5" ht="16.5" customHeight="1" x14ac:dyDescent="0.3">
      <c r="A374" s="5" t="s">
        <v>435</v>
      </c>
      <c r="B374" s="3">
        <v>12861201.125</v>
      </c>
      <c r="C374" s="3">
        <v>12046181.5</v>
      </c>
      <c r="D374" s="3">
        <v>0</v>
      </c>
      <c r="E374" s="3">
        <v>0</v>
      </c>
    </row>
    <row r="375" spans="1:5" ht="16.5" customHeight="1" x14ac:dyDescent="0.3">
      <c r="A375" s="5" t="s">
        <v>436</v>
      </c>
      <c r="B375" s="3">
        <v>4897837.125</v>
      </c>
      <c r="C375" s="3">
        <v>7193708.5</v>
      </c>
      <c r="D375" s="3">
        <v>0</v>
      </c>
      <c r="E375" s="3">
        <v>0</v>
      </c>
    </row>
    <row r="376" spans="1:5" ht="16.5" customHeight="1" x14ac:dyDescent="0.3">
      <c r="A376" s="5" t="s">
        <v>437</v>
      </c>
      <c r="B376" s="3">
        <v>10568930</v>
      </c>
      <c r="C376" s="3">
        <v>19540184</v>
      </c>
      <c r="D376" s="3">
        <v>0</v>
      </c>
      <c r="E376" s="3">
        <v>0</v>
      </c>
    </row>
    <row r="377" spans="1:5" ht="16.5" customHeight="1" x14ac:dyDescent="0.3">
      <c r="A377" s="5" t="s">
        <v>438</v>
      </c>
      <c r="B377" s="3">
        <v>10965545</v>
      </c>
      <c r="C377" s="3">
        <v>23895753</v>
      </c>
      <c r="D377" s="3">
        <v>0</v>
      </c>
      <c r="E377" s="3">
        <v>0</v>
      </c>
    </row>
    <row r="378" spans="1:5" ht="16.5" customHeight="1" x14ac:dyDescent="0.3">
      <c r="A378" s="5" t="s">
        <v>439</v>
      </c>
      <c r="B378" s="3">
        <v>16955640.375</v>
      </c>
      <c r="C378" s="3">
        <v>11688579</v>
      </c>
      <c r="D378" s="3">
        <v>0</v>
      </c>
      <c r="E378" s="3">
        <v>0</v>
      </c>
    </row>
    <row r="379" spans="1:5" ht="16.5" customHeight="1" x14ac:dyDescent="0.3">
      <c r="A379" s="5" t="s">
        <v>440</v>
      </c>
      <c r="B379" s="3">
        <v>0</v>
      </c>
      <c r="C379" s="3">
        <v>11247196</v>
      </c>
      <c r="D379" s="3">
        <v>0</v>
      </c>
      <c r="E379" s="3">
        <v>0</v>
      </c>
    </row>
    <row r="380" spans="1:5" ht="16.5" customHeight="1" x14ac:dyDescent="0.3">
      <c r="A380" s="5" t="s">
        <v>441</v>
      </c>
      <c r="B380" s="3">
        <v>20541179.75</v>
      </c>
      <c r="C380" s="3">
        <v>0</v>
      </c>
      <c r="D380" s="3">
        <v>0</v>
      </c>
      <c r="E380" s="3">
        <v>0</v>
      </c>
    </row>
    <row r="381" spans="1:5" ht="16.5" customHeight="1" x14ac:dyDescent="0.3">
      <c r="A381" s="5" t="s">
        <v>442</v>
      </c>
      <c r="B381" s="3">
        <v>0</v>
      </c>
      <c r="C381" s="3">
        <v>4773260.625</v>
      </c>
      <c r="D381" s="3">
        <v>0</v>
      </c>
      <c r="E381" s="3">
        <v>0</v>
      </c>
    </row>
    <row r="382" spans="1:5" ht="16.5" customHeight="1" x14ac:dyDescent="0.3">
      <c r="A382" s="5" t="s">
        <v>443</v>
      </c>
      <c r="B382" s="3">
        <v>11331781</v>
      </c>
      <c r="C382" s="3">
        <v>11757806.5</v>
      </c>
      <c r="D382" s="3">
        <v>0</v>
      </c>
      <c r="E382" s="3">
        <v>0</v>
      </c>
    </row>
    <row r="383" spans="1:5" ht="16.5" customHeight="1" x14ac:dyDescent="0.3">
      <c r="A383" s="5" t="s">
        <v>444</v>
      </c>
      <c r="B383" s="3">
        <v>0</v>
      </c>
      <c r="C383" s="3">
        <v>62139361</v>
      </c>
      <c r="D383" s="3">
        <v>0</v>
      </c>
      <c r="E383" s="3">
        <v>0</v>
      </c>
    </row>
    <row r="384" spans="1:5" ht="16.5" customHeight="1" x14ac:dyDescent="0.3">
      <c r="A384" s="5" t="s">
        <v>445</v>
      </c>
      <c r="B384" s="3">
        <v>20565967.5</v>
      </c>
      <c r="C384" s="3">
        <v>43140844</v>
      </c>
      <c r="D384" s="3">
        <v>0</v>
      </c>
      <c r="E384" s="3">
        <v>0</v>
      </c>
    </row>
    <row r="385" spans="1:5" ht="16.5" customHeight="1" x14ac:dyDescent="0.3">
      <c r="A385" s="5" t="s">
        <v>446</v>
      </c>
      <c r="B385" s="3">
        <v>6062586.5</v>
      </c>
      <c r="C385" s="3">
        <v>17473259.25</v>
      </c>
      <c r="D385" s="3">
        <v>0</v>
      </c>
      <c r="E385" s="3">
        <v>0</v>
      </c>
    </row>
    <row r="386" spans="1:5" ht="16.5" customHeight="1" x14ac:dyDescent="0.3">
      <c r="A386" s="5" t="s">
        <v>447</v>
      </c>
      <c r="B386" s="3">
        <v>5018098</v>
      </c>
      <c r="C386" s="3">
        <v>0</v>
      </c>
      <c r="D386" s="3">
        <v>0</v>
      </c>
      <c r="E386" s="3">
        <v>0</v>
      </c>
    </row>
    <row r="387" spans="1:5" ht="16.5" customHeight="1" x14ac:dyDescent="0.3">
      <c r="A387" s="5" t="s">
        <v>448</v>
      </c>
      <c r="B387" s="3">
        <v>11188430.5</v>
      </c>
      <c r="C387" s="3">
        <v>12264867</v>
      </c>
      <c r="D387" s="3">
        <v>0</v>
      </c>
      <c r="E387" s="3">
        <v>0</v>
      </c>
    </row>
    <row r="388" spans="1:5" ht="16.5" customHeight="1" x14ac:dyDescent="0.3">
      <c r="A388" s="5" t="s">
        <v>449</v>
      </c>
      <c r="B388" s="3">
        <v>8346886.625</v>
      </c>
      <c r="C388" s="3">
        <v>5727019.25</v>
      </c>
      <c r="D388" s="3">
        <v>0</v>
      </c>
      <c r="E388" s="3">
        <v>0</v>
      </c>
    </row>
    <row r="389" spans="1:5" ht="16.5" customHeight="1" x14ac:dyDescent="0.3">
      <c r="A389" s="5" t="s">
        <v>450</v>
      </c>
      <c r="B389" s="3">
        <v>0</v>
      </c>
      <c r="C389" s="3">
        <v>3772249.875</v>
      </c>
      <c r="D389" s="3">
        <v>0</v>
      </c>
      <c r="E389" s="3">
        <v>0</v>
      </c>
    </row>
    <row r="390" spans="1:5" ht="16.5" customHeight="1" x14ac:dyDescent="0.3">
      <c r="A390" s="5" t="s">
        <v>451</v>
      </c>
      <c r="B390" s="3">
        <v>6208783.75</v>
      </c>
      <c r="C390" s="3">
        <v>0</v>
      </c>
      <c r="D390" s="3">
        <v>0</v>
      </c>
      <c r="E390" s="3">
        <v>0</v>
      </c>
    </row>
    <row r="391" spans="1:5" ht="16.5" customHeight="1" x14ac:dyDescent="0.3">
      <c r="A391" s="5" t="s">
        <v>452</v>
      </c>
      <c r="B391" s="3">
        <v>9355291.5</v>
      </c>
      <c r="C391" s="3">
        <v>0</v>
      </c>
      <c r="D391" s="3">
        <v>0</v>
      </c>
      <c r="E391" s="3">
        <v>0</v>
      </c>
    </row>
    <row r="392" spans="1:5" ht="16.5" customHeight="1" x14ac:dyDescent="0.3">
      <c r="A392" s="5" t="s">
        <v>453</v>
      </c>
      <c r="B392" s="3">
        <v>11813313</v>
      </c>
      <c r="C392" s="3">
        <v>13775771</v>
      </c>
      <c r="D392" s="3">
        <v>0</v>
      </c>
      <c r="E392" s="3">
        <v>0</v>
      </c>
    </row>
    <row r="393" spans="1:5" ht="16.5" customHeight="1" x14ac:dyDescent="0.3">
      <c r="A393" s="5" t="s">
        <v>454</v>
      </c>
      <c r="B393" s="3">
        <v>0</v>
      </c>
      <c r="C393" s="3">
        <v>3826359.25</v>
      </c>
      <c r="D393" s="3">
        <v>0</v>
      </c>
      <c r="E393" s="3">
        <v>0</v>
      </c>
    </row>
    <row r="394" spans="1:5" ht="16.5" customHeight="1" x14ac:dyDescent="0.3">
      <c r="A394" s="5" t="s">
        <v>455</v>
      </c>
      <c r="B394" s="3">
        <v>5961905.625</v>
      </c>
      <c r="C394" s="3">
        <v>0</v>
      </c>
      <c r="D394" s="3">
        <v>0</v>
      </c>
      <c r="E394" s="3">
        <v>0</v>
      </c>
    </row>
    <row r="395" spans="1:5" ht="16.5" customHeight="1" x14ac:dyDescent="0.3">
      <c r="A395" s="5" t="s">
        <v>456</v>
      </c>
      <c r="B395" s="3">
        <v>5611548.875</v>
      </c>
      <c r="C395" s="3">
        <v>6983140</v>
      </c>
      <c r="D395" s="3">
        <v>0</v>
      </c>
      <c r="E395" s="3">
        <v>0</v>
      </c>
    </row>
    <row r="396" spans="1:5" ht="16.5" customHeight="1" x14ac:dyDescent="0.3">
      <c r="A396" s="5" t="s">
        <v>457</v>
      </c>
      <c r="B396" s="3">
        <v>9058790.25</v>
      </c>
      <c r="C396" s="3">
        <v>9889054.5</v>
      </c>
      <c r="D396" s="3">
        <v>0</v>
      </c>
      <c r="E396" s="3">
        <v>0</v>
      </c>
    </row>
    <row r="397" spans="1:5" ht="16.5" customHeight="1" x14ac:dyDescent="0.3">
      <c r="A397" s="5" t="s">
        <v>458</v>
      </c>
      <c r="B397" s="3">
        <v>20363012.5</v>
      </c>
      <c r="C397" s="3">
        <v>24636980.125</v>
      </c>
      <c r="D397" s="3">
        <v>0</v>
      </c>
      <c r="E397" s="3">
        <v>0</v>
      </c>
    </row>
    <row r="398" spans="1:5" ht="16.5" customHeight="1" x14ac:dyDescent="0.3">
      <c r="A398" s="5" t="s">
        <v>459</v>
      </c>
      <c r="B398" s="3">
        <v>0</v>
      </c>
      <c r="C398" s="3">
        <v>6739681.25</v>
      </c>
      <c r="D398" s="3">
        <v>0</v>
      </c>
      <c r="E398" s="3">
        <v>0</v>
      </c>
    </row>
    <row r="399" spans="1:5" ht="16.5" customHeight="1" x14ac:dyDescent="0.3">
      <c r="A399" s="5" t="s">
        <v>460</v>
      </c>
      <c r="B399" s="3">
        <v>25621663</v>
      </c>
      <c r="C399" s="3">
        <v>30190257.5</v>
      </c>
      <c r="D399" s="3">
        <v>0</v>
      </c>
      <c r="E399" s="3">
        <v>0</v>
      </c>
    </row>
    <row r="400" spans="1:5" ht="16.5" customHeight="1" x14ac:dyDescent="0.3">
      <c r="A400" s="5" t="s">
        <v>461</v>
      </c>
      <c r="B400" s="3">
        <v>70130748</v>
      </c>
      <c r="C400" s="3">
        <v>55827407</v>
      </c>
      <c r="D400" s="3">
        <v>0</v>
      </c>
      <c r="E400" s="3">
        <v>0</v>
      </c>
    </row>
    <row r="401" spans="1:5" ht="16.5" customHeight="1" x14ac:dyDescent="0.3">
      <c r="A401" s="5" t="s">
        <v>462</v>
      </c>
      <c r="B401" s="3">
        <v>12249993.75</v>
      </c>
      <c r="C401" s="3">
        <v>0</v>
      </c>
      <c r="D401" s="3">
        <v>0</v>
      </c>
      <c r="E401" s="3">
        <v>0</v>
      </c>
    </row>
    <row r="402" spans="1:5" ht="16.5" customHeight="1" x14ac:dyDescent="0.3">
      <c r="A402" s="5" t="s">
        <v>463</v>
      </c>
      <c r="B402" s="3">
        <v>360497968</v>
      </c>
      <c r="C402" s="3">
        <v>441205363.25</v>
      </c>
      <c r="D402" s="3">
        <v>0</v>
      </c>
      <c r="E402" s="3">
        <v>0</v>
      </c>
    </row>
    <row r="403" spans="1:5" ht="16.5" customHeight="1" x14ac:dyDescent="0.3">
      <c r="A403" s="5" t="s">
        <v>464</v>
      </c>
      <c r="B403" s="3">
        <v>3099174.125</v>
      </c>
      <c r="C403" s="3">
        <v>0</v>
      </c>
      <c r="D403" s="3">
        <v>0</v>
      </c>
      <c r="E403" s="3">
        <v>0</v>
      </c>
    </row>
    <row r="404" spans="1:5" ht="16.5" customHeight="1" x14ac:dyDescent="0.3">
      <c r="A404" s="5" t="s">
        <v>465</v>
      </c>
      <c r="B404" s="3">
        <v>704288752.6875</v>
      </c>
      <c r="C404" s="3">
        <v>11637746.75</v>
      </c>
      <c r="D404" s="3">
        <v>0</v>
      </c>
      <c r="E404" s="3">
        <v>0</v>
      </c>
    </row>
    <row r="405" spans="1:5" ht="16.5" customHeight="1" x14ac:dyDescent="0.3">
      <c r="A405" s="5" t="s">
        <v>466</v>
      </c>
      <c r="B405" s="3">
        <v>6842436.5</v>
      </c>
      <c r="C405" s="3">
        <v>0</v>
      </c>
      <c r="D405" s="3">
        <v>0</v>
      </c>
      <c r="E405" s="3">
        <v>0</v>
      </c>
    </row>
    <row r="406" spans="1:5" ht="16.5" customHeight="1" x14ac:dyDescent="0.3">
      <c r="A406" s="5" t="s">
        <v>467</v>
      </c>
      <c r="B406" s="3">
        <v>18087577.75</v>
      </c>
      <c r="C406" s="3">
        <v>20964128.75</v>
      </c>
      <c r="D406" s="3">
        <v>0</v>
      </c>
      <c r="E406" s="3">
        <v>0</v>
      </c>
    </row>
    <row r="407" spans="1:5" ht="16.5" customHeight="1" x14ac:dyDescent="0.3">
      <c r="A407" s="5" t="s">
        <v>468</v>
      </c>
      <c r="B407" s="3">
        <v>360903623.5625</v>
      </c>
      <c r="C407" s="3">
        <v>400086340.0625</v>
      </c>
      <c r="D407" s="3">
        <v>78126316.328125</v>
      </c>
      <c r="E407" s="3">
        <v>95932269.257813007</v>
      </c>
    </row>
    <row r="408" spans="1:5" ht="16.5" customHeight="1" x14ac:dyDescent="0.3">
      <c r="A408" s="5" t="s">
        <v>469</v>
      </c>
      <c r="B408" s="3">
        <v>0</v>
      </c>
      <c r="C408" s="3">
        <v>32114250.5</v>
      </c>
      <c r="D408" s="3">
        <v>0</v>
      </c>
      <c r="E408" s="3">
        <v>0</v>
      </c>
    </row>
    <row r="409" spans="1:5" ht="16.5" customHeight="1" x14ac:dyDescent="0.3">
      <c r="A409" s="5" t="s">
        <v>470</v>
      </c>
      <c r="B409" s="3">
        <v>12719906.5</v>
      </c>
      <c r="C409" s="3">
        <v>0</v>
      </c>
      <c r="D409" s="3">
        <v>0</v>
      </c>
      <c r="E409" s="3">
        <v>0</v>
      </c>
    </row>
    <row r="410" spans="1:5" ht="16.5" customHeight="1" x14ac:dyDescent="0.3">
      <c r="A410" s="5" t="s">
        <v>471</v>
      </c>
      <c r="B410" s="3">
        <v>13480719.25</v>
      </c>
      <c r="C410" s="3">
        <v>20624636.5</v>
      </c>
      <c r="D410" s="3">
        <v>0</v>
      </c>
      <c r="E410" s="3">
        <v>669548.84375</v>
      </c>
    </row>
    <row r="411" spans="1:5" ht="16.5" customHeight="1" x14ac:dyDescent="0.3">
      <c r="A411" s="5" t="s">
        <v>472</v>
      </c>
      <c r="B411" s="3">
        <v>0</v>
      </c>
      <c r="C411" s="3">
        <v>10257901</v>
      </c>
      <c r="D411" s="3">
        <v>0</v>
      </c>
      <c r="E411" s="3">
        <v>0</v>
      </c>
    </row>
    <row r="412" spans="1:5" ht="16.5" customHeight="1" x14ac:dyDescent="0.3">
      <c r="A412" s="5" t="s">
        <v>473</v>
      </c>
      <c r="B412" s="3">
        <v>0</v>
      </c>
      <c r="C412" s="3">
        <v>4400281.25</v>
      </c>
      <c r="D412" s="3">
        <v>0</v>
      </c>
      <c r="E412" s="3">
        <v>0</v>
      </c>
    </row>
    <row r="413" spans="1:5" ht="16.5" customHeight="1" x14ac:dyDescent="0.3">
      <c r="A413" s="5" t="s">
        <v>474</v>
      </c>
      <c r="B413" s="3">
        <v>14681648.75</v>
      </c>
      <c r="C413" s="3">
        <v>10838806.75</v>
      </c>
      <c r="D413" s="3">
        <v>0</v>
      </c>
      <c r="E413" s="3">
        <v>0</v>
      </c>
    </row>
    <row r="414" spans="1:5" ht="16.5" customHeight="1" x14ac:dyDescent="0.3">
      <c r="A414" s="5" t="s">
        <v>475</v>
      </c>
      <c r="B414" s="3">
        <v>7287383</v>
      </c>
      <c r="C414" s="3">
        <v>0</v>
      </c>
      <c r="D414" s="3">
        <v>0</v>
      </c>
      <c r="E414" s="3">
        <v>0</v>
      </c>
    </row>
    <row r="415" spans="1:5" ht="16.5" customHeight="1" x14ac:dyDescent="0.3">
      <c r="A415" s="5" t="s">
        <v>476</v>
      </c>
      <c r="B415" s="3">
        <v>10463187.5</v>
      </c>
      <c r="C415" s="3">
        <v>0</v>
      </c>
      <c r="D415" s="3">
        <v>0</v>
      </c>
      <c r="E415" s="3">
        <v>0</v>
      </c>
    </row>
    <row r="416" spans="1:5" ht="16.5" customHeight="1" x14ac:dyDescent="0.3">
      <c r="A416" s="5" t="s">
        <v>477</v>
      </c>
      <c r="B416" s="3">
        <v>0</v>
      </c>
      <c r="C416" s="3">
        <v>2972267.1875</v>
      </c>
      <c r="D416" s="3">
        <v>0</v>
      </c>
      <c r="E416" s="3">
        <v>0</v>
      </c>
    </row>
    <row r="417" spans="1:5" ht="16.5" customHeight="1" x14ac:dyDescent="0.3">
      <c r="A417" s="5" t="s">
        <v>478</v>
      </c>
      <c r="B417" s="3">
        <v>0</v>
      </c>
      <c r="C417" s="3">
        <v>2953692.375</v>
      </c>
      <c r="D417" s="3">
        <v>0</v>
      </c>
      <c r="E417" s="3">
        <v>0</v>
      </c>
    </row>
    <row r="418" spans="1:5" ht="16.5" customHeight="1" x14ac:dyDescent="0.3">
      <c r="A418" s="5" t="s">
        <v>479</v>
      </c>
      <c r="B418" s="3">
        <v>7649488.25</v>
      </c>
      <c r="C418" s="3">
        <v>21487412.5</v>
      </c>
      <c r="D418" s="3">
        <v>0</v>
      </c>
      <c r="E418" s="3">
        <v>0</v>
      </c>
    </row>
    <row r="419" spans="1:5" ht="16.5" customHeight="1" x14ac:dyDescent="0.3">
      <c r="A419" s="5" t="s">
        <v>480</v>
      </c>
      <c r="B419" s="3">
        <v>0</v>
      </c>
      <c r="C419" s="3">
        <v>9618462</v>
      </c>
      <c r="D419" s="3">
        <v>0</v>
      </c>
      <c r="E419" s="3">
        <v>0</v>
      </c>
    </row>
    <row r="420" spans="1:5" ht="16.5" customHeight="1" x14ac:dyDescent="0.3">
      <c r="A420" s="5" t="s">
        <v>481</v>
      </c>
      <c r="B420" s="3">
        <v>0</v>
      </c>
      <c r="C420" s="3">
        <v>0</v>
      </c>
      <c r="D420" s="3">
        <v>0</v>
      </c>
      <c r="E420" s="3">
        <v>589457.421875</v>
      </c>
    </row>
    <row r="421" spans="1:5" ht="16.5" customHeight="1" x14ac:dyDescent="0.3">
      <c r="A421" s="5" t="s">
        <v>482</v>
      </c>
      <c r="B421" s="3">
        <v>14624998.5</v>
      </c>
      <c r="C421" s="3">
        <v>13294360.375</v>
      </c>
      <c r="D421" s="3">
        <v>0</v>
      </c>
      <c r="E421" s="3">
        <v>0</v>
      </c>
    </row>
    <row r="422" spans="1:5" ht="16.5" customHeight="1" x14ac:dyDescent="0.3">
      <c r="A422" s="5" t="s">
        <v>483</v>
      </c>
      <c r="B422" s="3">
        <v>34307776</v>
      </c>
      <c r="C422" s="3">
        <v>0</v>
      </c>
      <c r="D422" s="3">
        <v>0</v>
      </c>
      <c r="E422" s="3">
        <v>0</v>
      </c>
    </row>
    <row r="423" spans="1:5" ht="16.5" customHeight="1" x14ac:dyDescent="0.3">
      <c r="A423" s="5" t="s">
        <v>484</v>
      </c>
      <c r="B423" s="3">
        <v>5324663.75</v>
      </c>
      <c r="C423" s="3">
        <v>0</v>
      </c>
      <c r="D423" s="3">
        <v>0</v>
      </c>
      <c r="E423" s="3">
        <v>0</v>
      </c>
    </row>
    <row r="424" spans="1:5" ht="16.5" customHeight="1" x14ac:dyDescent="0.3">
      <c r="A424" s="5" t="s">
        <v>485</v>
      </c>
      <c r="B424" s="3">
        <v>0</v>
      </c>
      <c r="C424" s="3">
        <v>10831186.75</v>
      </c>
      <c r="D424" s="3">
        <v>0</v>
      </c>
      <c r="E424" s="3">
        <v>0</v>
      </c>
    </row>
    <row r="425" spans="1:5" ht="16.5" customHeight="1" x14ac:dyDescent="0.3">
      <c r="A425" s="5" t="s">
        <v>486</v>
      </c>
      <c r="B425" s="3">
        <v>14063328.25</v>
      </c>
      <c r="C425" s="3">
        <v>11371106</v>
      </c>
      <c r="D425" s="3">
        <v>0</v>
      </c>
      <c r="E425" s="3">
        <v>0</v>
      </c>
    </row>
    <row r="426" spans="1:5" ht="16.5" customHeight="1" x14ac:dyDescent="0.3">
      <c r="A426" s="5" t="s">
        <v>487</v>
      </c>
      <c r="B426" s="3">
        <v>3552329.5</v>
      </c>
      <c r="C426" s="3">
        <v>0</v>
      </c>
      <c r="D426" s="3">
        <v>0</v>
      </c>
      <c r="E426" s="3">
        <v>0</v>
      </c>
    </row>
    <row r="427" spans="1:5" ht="16.5" customHeight="1" x14ac:dyDescent="0.3">
      <c r="A427" s="5" t="s">
        <v>488</v>
      </c>
      <c r="B427" s="3">
        <v>0</v>
      </c>
      <c r="C427" s="3">
        <v>6494813.625</v>
      </c>
      <c r="D427" s="3">
        <v>0</v>
      </c>
      <c r="E427" s="3">
        <v>0</v>
      </c>
    </row>
    <row r="428" spans="1:5" ht="16.5" customHeight="1" x14ac:dyDescent="0.3">
      <c r="A428" s="5" t="s">
        <v>489</v>
      </c>
      <c r="B428" s="3">
        <v>7559561.25</v>
      </c>
      <c r="C428" s="3">
        <v>0</v>
      </c>
      <c r="D428" s="3">
        <v>0</v>
      </c>
      <c r="E428" s="3">
        <v>0</v>
      </c>
    </row>
    <row r="429" spans="1:5" ht="16.5" customHeight="1" x14ac:dyDescent="0.3">
      <c r="A429" s="5" t="s">
        <v>490</v>
      </c>
      <c r="B429" s="3">
        <v>10912371.75</v>
      </c>
      <c r="C429" s="3">
        <v>0</v>
      </c>
      <c r="D429" s="3">
        <v>0</v>
      </c>
      <c r="E429" s="3">
        <v>0</v>
      </c>
    </row>
    <row r="430" spans="1:5" ht="16.5" customHeight="1" x14ac:dyDescent="0.3">
      <c r="A430" s="5" t="s">
        <v>491</v>
      </c>
      <c r="B430" s="3">
        <v>0</v>
      </c>
      <c r="C430" s="3">
        <v>20881798</v>
      </c>
      <c r="D430" s="3">
        <v>0</v>
      </c>
      <c r="E430" s="3">
        <v>0</v>
      </c>
    </row>
    <row r="431" spans="1:5" ht="16.5" customHeight="1" x14ac:dyDescent="0.3">
      <c r="A431" s="5" t="s">
        <v>492</v>
      </c>
      <c r="B431" s="3">
        <v>86824432</v>
      </c>
      <c r="C431" s="3">
        <v>0</v>
      </c>
      <c r="D431" s="3">
        <v>0</v>
      </c>
      <c r="E431" s="3">
        <v>0</v>
      </c>
    </row>
    <row r="432" spans="1:5" ht="16.5" customHeight="1" x14ac:dyDescent="0.3">
      <c r="A432" s="5" t="s">
        <v>493</v>
      </c>
      <c r="B432" s="3">
        <v>6347652.625</v>
      </c>
      <c r="C432" s="3">
        <v>7997095.125</v>
      </c>
      <c r="D432" s="3">
        <v>0</v>
      </c>
      <c r="E432" s="3">
        <v>0</v>
      </c>
    </row>
    <row r="433" spans="1:5" ht="16.5" customHeight="1" x14ac:dyDescent="0.3">
      <c r="A433" s="5" t="s">
        <v>494</v>
      </c>
      <c r="B433" s="3">
        <v>0</v>
      </c>
      <c r="C433" s="3">
        <v>635400496</v>
      </c>
      <c r="D433" s="3">
        <v>0</v>
      </c>
      <c r="E433" s="3">
        <v>0</v>
      </c>
    </row>
    <row r="434" spans="1:5" ht="16.5" customHeight="1" x14ac:dyDescent="0.3">
      <c r="A434" s="5" t="s">
        <v>495</v>
      </c>
      <c r="B434" s="3">
        <v>0</v>
      </c>
      <c r="C434" s="3">
        <v>7000153.5</v>
      </c>
      <c r="D434" s="3">
        <v>0</v>
      </c>
      <c r="E434" s="3">
        <v>0</v>
      </c>
    </row>
    <row r="435" spans="1:5" ht="16.5" customHeight="1" x14ac:dyDescent="0.3">
      <c r="A435" s="5" t="s">
        <v>496</v>
      </c>
      <c r="B435" s="3">
        <v>72440616.5</v>
      </c>
      <c r="C435" s="3">
        <v>41019065</v>
      </c>
      <c r="D435" s="3">
        <v>0</v>
      </c>
      <c r="E435" s="3">
        <v>0</v>
      </c>
    </row>
    <row r="436" spans="1:5" ht="16.5" customHeight="1" x14ac:dyDescent="0.3">
      <c r="A436" s="5" t="s">
        <v>497</v>
      </c>
      <c r="B436" s="3">
        <v>92528150</v>
      </c>
      <c r="C436" s="3">
        <v>146547620</v>
      </c>
      <c r="D436" s="3">
        <v>0</v>
      </c>
      <c r="E436" s="3">
        <v>0</v>
      </c>
    </row>
    <row r="437" spans="1:5" ht="16.5" customHeight="1" x14ac:dyDescent="0.3">
      <c r="A437" s="5" t="s">
        <v>498</v>
      </c>
      <c r="B437" s="3">
        <v>9814700.75</v>
      </c>
      <c r="C437" s="3">
        <v>10989497.625</v>
      </c>
      <c r="D437" s="3">
        <v>0</v>
      </c>
      <c r="E437" s="3">
        <v>0</v>
      </c>
    </row>
    <row r="438" spans="1:5" ht="16.5" customHeight="1" x14ac:dyDescent="0.3">
      <c r="A438" s="5" t="s">
        <v>499</v>
      </c>
      <c r="B438" s="3">
        <v>51178342.5</v>
      </c>
      <c r="C438" s="3">
        <v>47698111.5</v>
      </c>
      <c r="D438" s="3">
        <v>0</v>
      </c>
      <c r="E438" s="3">
        <v>0</v>
      </c>
    </row>
    <row r="439" spans="1:5" ht="16.5" customHeight="1" x14ac:dyDescent="0.3">
      <c r="A439" s="5" t="s">
        <v>500</v>
      </c>
      <c r="B439" s="3">
        <v>7492661.25</v>
      </c>
      <c r="C439" s="3">
        <v>0</v>
      </c>
      <c r="D439" s="3">
        <v>0</v>
      </c>
      <c r="E439" s="3">
        <v>0</v>
      </c>
    </row>
    <row r="440" spans="1:5" ht="16.5" customHeight="1" x14ac:dyDescent="0.3">
      <c r="A440" s="5" t="s">
        <v>501</v>
      </c>
      <c r="B440" s="3">
        <v>16645721</v>
      </c>
      <c r="C440" s="3">
        <v>28744800.5</v>
      </c>
      <c r="D440" s="3">
        <v>0</v>
      </c>
      <c r="E440" s="3">
        <v>0</v>
      </c>
    </row>
    <row r="441" spans="1:5" ht="16.5" customHeight="1" x14ac:dyDescent="0.3">
      <c r="A441" s="5" t="s">
        <v>502</v>
      </c>
      <c r="B441" s="3">
        <v>19802084.5</v>
      </c>
      <c r="C441" s="3">
        <v>0</v>
      </c>
      <c r="D441" s="3">
        <v>0</v>
      </c>
      <c r="E441" s="3">
        <v>0</v>
      </c>
    </row>
    <row r="442" spans="1:5" ht="16.5" customHeight="1" x14ac:dyDescent="0.3">
      <c r="A442" s="5" t="s">
        <v>503</v>
      </c>
      <c r="B442" s="3">
        <v>4878707</v>
      </c>
      <c r="C442" s="3">
        <v>10135922.25</v>
      </c>
      <c r="D442" s="3">
        <v>0</v>
      </c>
      <c r="E442" s="3">
        <v>0</v>
      </c>
    </row>
    <row r="443" spans="1:5" ht="16.5" customHeight="1" x14ac:dyDescent="0.3">
      <c r="A443" s="5" t="s">
        <v>504</v>
      </c>
      <c r="B443" s="3">
        <v>5846173.75</v>
      </c>
      <c r="C443" s="3">
        <v>0</v>
      </c>
      <c r="D443" s="3">
        <v>0</v>
      </c>
      <c r="E443" s="3">
        <v>0</v>
      </c>
    </row>
    <row r="444" spans="1:5" ht="16.5" customHeight="1" x14ac:dyDescent="0.3">
      <c r="A444" s="5" t="s">
        <v>505</v>
      </c>
      <c r="B444" s="3">
        <v>0</v>
      </c>
      <c r="C444" s="3">
        <v>18551222</v>
      </c>
      <c r="D444" s="3">
        <v>0</v>
      </c>
      <c r="E444" s="3">
        <v>0</v>
      </c>
    </row>
    <row r="445" spans="1:5" ht="16.5" customHeight="1" x14ac:dyDescent="0.3">
      <c r="A445" s="5" t="s">
        <v>506</v>
      </c>
      <c r="B445" s="3">
        <v>0</v>
      </c>
      <c r="C445" s="3">
        <v>7042057.0625</v>
      </c>
      <c r="D445" s="3">
        <v>0</v>
      </c>
      <c r="E445" s="3">
        <v>0</v>
      </c>
    </row>
    <row r="446" spans="1:5" ht="16.5" customHeight="1" x14ac:dyDescent="0.3">
      <c r="A446" s="5" t="s">
        <v>507</v>
      </c>
      <c r="B446" s="3">
        <v>7656380.75</v>
      </c>
      <c r="C446" s="3">
        <v>0</v>
      </c>
      <c r="D446" s="3">
        <v>0</v>
      </c>
      <c r="E446" s="3">
        <v>0</v>
      </c>
    </row>
    <row r="447" spans="1:5" ht="16.5" customHeight="1" x14ac:dyDescent="0.3">
      <c r="A447" s="5" t="s">
        <v>508</v>
      </c>
      <c r="B447" s="3">
        <v>0</v>
      </c>
      <c r="C447" s="3">
        <v>18242708.25</v>
      </c>
      <c r="D447" s="3">
        <v>0</v>
      </c>
      <c r="E447" s="3">
        <v>0</v>
      </c>
    </row>
    <row r="448" spans="1:5" ht="16.5" customHeight="1" x14ac:dyDescent="0.3">
      <c r="A448" s="5" t="s">
        <v>509</v>
      </c>
      <c r="B448" s="3">
        <v>73113483.34375</v>
      </c>
      <c r="C448" s="3">
        <v>97985051.375</v>
      </c>
      <c r="D448" s="3">
        <v>0</v>
      </c>
      <c r="E448" s="3">
        <v>0</v>
      </c>
    </row>
    <row r="449" spans="1:5" ht="16.5" customHeight="1" x14ac:dyDescent="0.3">
      <c r="A449" s="5" t="s">
        <v>510</v>
      </c>
      <c r="B449" s="3">
        <v>0</v>
      </c>
      <c r="C449" s="3">
        <v>4605299.25</v>
      </c>
      <c r="D449" s="3">
        <v>0</v>
      </c>
      <c r="E449" s="3">
        <v>0</v>
      </c>
    </row>
    <row r="450" spans="1:5" ht="16.5" customHeight="1" x14ac:dyDescent="0.3">
      <c r="A450" s="5" t="s">
        <v>511</v>
      </c>
      <c r="B450" s="3">
        <v>3841008.125</v>
      </c>
      <c r="C450" s="3">
        <v>0</v>
      </c>
      <c r="D450" s="3">
        <v>0</v>
      </c>
      <c r="E450" s="3">
        <v>0</v>
      </c>
    </row>
    <row r="451" spans="1:5" ht="16.5" customHeight="1" x14ac:dyDescent="0.3">
      <c r="A451" s="5" t="s">
        <v>512</v>
      </c>
      <c r="B451" s="3">
        <v>0</v>
      </c>
      <c r="C451" s="3">
        <v>22252365.5</v>
      </c>
      <c r="D451" s="3">
        <v>0</v>
      </c>
      <c r="E451" s="3">
        <v>0</v>
      </c>
    </row>
    <row r="452" spans="1:5" ht="16.5" customHeight="1" x14ac:dyDescent="0.3">
      <c r="A452" s="5" t="s">
        <v>513</v>
      </c>
      <c r="B452" s="3">
        <v>0</v>
      </c>
      <c r="C452" s="3">
        <v>13479009</v>
      </c>
      <c r="D452" s="3">
        <v>0</v>
      </c>
      <c r="E452" s="3">
        <v>0</v>
      </c>
    </row>
    <row r="453" spans="1:5" ht="16.5" customHeight="1" x14ac:dyDescent="0.3">
      <c r="A453" s="5" t="s">
        <v>514</v>
      </c>
      <c r="B453" s="3">
        <v>0</v>
      </c>
      <c r="C453" s="3">
        <v>34204953</v>
      </c>
      <c r="D453" s="3">
        <v>0</v>
      </c>
      <c r="E453" s="3">
        <v>0</v>
      </c>
    </row>
    <row r="454" spans="1:5" ht="16.5" customHeight="1" x14ac:dyDescent="0.3">
      <c r="A454" s="5" t="s">
        <v>515</v>
      </c>
      <c r="B454" s="3">
        <v>0</v>
      </c>
      <c r="C454" s="3">
        <v>0</v>
      </c>
      <c r="D454" s="3">
        <v>518733.085938</v>
      </c>
      <c r="E454" s="3">
        <v>0</v>
      </c>
    </row>
    <row r="455" spans="1:5" ht="16.5" customHeight="1" x14ac:dyDescent="0.3">
      <c r="A455" s="5" t="s">
        <v>516</v>
      </c>
      <c r="B455" s="3">
        <v>0</v>
      </c>
      <c r="C455" s="3">
        <v>25748937</v>
      </c>
      <c r="D455" s="3">
        <v>0</v>
      </c>
      <c r="E455" s="3">
        <v>0</v>
      </c>
    </row>
    <row r="456" spans="1:5" ht="16.5" customHeight="1" x14ac:dyDescent="0.3">
      <c r="A456" s="5" t="s">
        <v>517</v>
      </c>
      <c r="B456" s="3">
        <v>0</v>
      </c>
      <c r="C456" s="3">
        <v>0</v>
      </c>
      <c r="D456" s="3">
        <v>0</v>
      </c>
      <c r="E456" s="3">
        <v>1098106.890625</v>
      </c>
    </row>
    <row r="457" spans="1:5" ht="16.5" customHeight="1" x14ac:dyDescent="0.3">
      <c r="A457" s="5" t="s">
        <v>518</v>
      </c>
      <c r="B457" s="3">
        <v>0</v>
      </c>
      <c r="C457" s="3">
        <v>17065460.75</v>
      </c>
      <c r="D457" s="3">
        <v>0</v>
      </c>
      <c r="E457" s="3">
        <v>0</v>
      </c>
    </row>
    <row r="458" spans="1:5" ht="16.5" customHeight="1" x14ac:dyDescent="0.3">
      <c r="A458" s="5" t="s">
        <v>519</v>
      </c>
      <c r="B458" s="3">
        <v>22423650.125</v>
      </c>
      <c r="C458" s="3">
        <v>40972094.5</v>
      </c>
      <c r="D458" s="3">
        <v>0</v>
      </c>
      <c r="E458" s="3">
        <v>0</v>
      </c>
    </row>
    <row r="459" spans="1:5" ht="16.5" customHeight="1" x14ac:dyDescent="0.3">
      <c r="A459" s="5" t="s">
        <v>520</v>
      </c>
      <c r="B459" s="3">
        <v>1128336.3125</v>
      </c>
      <c r="C459" s="3">
        <v>2799968.125</v>
      </c>
      <c r="D459" s="3">
        <v>0</v>
      </c>
      <c r="E459" s="3">
        <v>0</v>
      </c>
    </row>
    <row r="460" spans="1:5" ht="16.5" customHeight="1" x14ac:dyDescent="0.3">
      <c r="A460" s="5" t="s">
        <v>521</v>
      </c>
      <c r="B460" s="3">
        <v>16724422.75</v>
      </c>
      <c r="C460" s="3">
        <v>0</v>
      </c>
      <c r="D460" s="3">
        <v>0</v>
      </c>
      <c r="E460" s="3">
        <v>0</v>
      </c>
    </row>
    <row r="461" spans="1:5" ht="16.5" customHeight="1" x14ac:dyDescent="0.3">
      <c r="A461" s="5" t="s">
        <v>522</v>
      </c>
      <c r="B461" s="3">
        <v>13516301.5</v>
      </c>
      <c r="C461" s="3">
        <v>0</v>
      </c>
      <c r="D461" s="3">
        <v>0</v>
      </c>
      <c r="E461" s="3">
        <v>0</v>
      </c>
    </row>
    <row r="462" spans="1:5" ht="16.5" customHeight="1" x14ac:dyDescent="0.3">
      <c r="A462" s="5" t="s">
        <v>523</v>
      </c>
      <c r="B462" s="3">
        <v>0</v>
      </c>
      <c r="C462" s="3">
        <v>3850299.25</v>
      </c>
      <c r="D462" s="3">
        <v>0</v>
      </c>
      <c r="E462" s="3">
        <v>0</v>
      </c>
    </row>
    <row r="463" spans="1:5" ht="16.5" customHeight="1" x14ac:dyDescent="0.3">
      <c r="A463" s="5" t="s">
        <v>524</v>
      </c>
      <c r="B463" s="3">
        <v>850866572.5</v>
      </c>
      <c r="C463" s="3">
        <v>453620072</v>
      </c>
      <c r="D463" s="3">
        <v>0</v>
      </c>
      <c r="E463" s="3">
        <v>0</v>
      </c>
    </row>
    <row r="464" spans="1:5" ht="16.5" customHeight="1" x14ac:dyDescent="0.3">
      <c r="A464" s="5" t="s">
        <v>525</v>
      </c>
      <c r="B464" s="3">
        <v>0</v>
      </c>
      <c r="C464" s="3">
        <v>10584420.25</v>
      </c>
      <c r="D464" s="3">
        <v>0</v>
      </c>
      <c r="E464" s="3">
        <v>0</v>
      </c>
    </row>
    <row r="465" spans="1:5" ht="16.5" customHeight="1" x14ac:dyDescent="0.3">
      <c r="A465" s="5" t="s">
        <v>526</v>
      </c>
      <c r="B465" s="3">
        <v>24471702</v>
      </c>
      <c r="C465" s="3">
        <v>0</v>
      </c>
      <c r="D465" s="3">
        <v>0</v>
      </c>
      <c r="E465" s="3">
        <v>0</v>
      </c>
    </row>
    <row r="466" spans="1:5" ht="16.5" customHeight="1" x14ac:dyDescent="0.3">
      <c r="A466" s="5" t="s">
        <v>527</v>
      </c>
      <c r="B466" s="3">
        <v>0</v>
      </c>
      <c r="C466" s="3">
        <v>8630209</v>
      </c>
      <c r="D466" s="3">
        <v>0</v>
      </c>
      <c r="E466" s="3">
        <v>0</v>
      </c>
    </row>
    <row r="467" spans="1:5" ht="16.5" customHeight="1" x14ac:dyDescent="0.3">
      <c r="A467" s="5" t="s">
        <v>528</v>
      </c>
      <c r="B467" s="3">
        <v>21212454.75</v>
      </c>
      <c r="C467" s="3">
        <v>17154220.875</v>
      </c>
      <c r="D467" s="3">
        <v>0</v>
      </c>
      <c r="E467" s="3">
        <v>0</v>
      </c>
    </row>
    <row r="468" spans="1:5" ht="16.5" customHeight="1" x14ac:dyDescent="0.3">
      <c r="A468" s="5" t="s">
        <v>529</v>
      </c>
      <c r="B468" s="3">
        <v>348829584</v>
      </c>
      <c r="C468" s="3">
        <v>285200712.3125</v>
      </c>
      <c r="D468" s="3">
        <v>3923470.9375</v>
      </c>
      <c r="E468" s="3">
        <v>3414304.9375</v>
      </c>
    </row>
    <row r="469" spans="1:5" ht="16.5" customHeight="1" x14ac:dyDescent="0.3">
      <c r="A469" s="5" t="s">
        <v>530</v>
      </c>
      <c r="B469" s="3">
        <v>28703951</v>
      </c>
      <c r="C469" s="3">
        <v>27999279</v>
      </c>
      <c r="D469" s="3">
        <v>2816396</v>
      </c>
      <c r="E469" s="3">
        <v>3818267.8125</v>
      </c>
    </row>
    <row r="470" spans="1:5" ht="16.5" customHeight="1" x14ac:dyDescent="0.3">
      <c r="A470" s="5" t="s">
        <v>531</v>
      </c>
      <c r="B470" s="3">
        <v>9380253</v>
      </c>
      <c r="C470" s="3">
        <v>0</v>
      </c>
      <c r="D470" s="3">
        <v>0</v>
      </c>
      <c r="E470" s="3">
        <v>0</v>
      </c>
    </row>
    <row r="471" spans="1:5" ht="16.5" customHeight="1" x14ac:dyDescent="0.3">
      <c r="A471" s="5" t="s">
        <v>532</v>
      </c>
      <c r="B471" s="3">
        <v>0</v>
      </c>
      <c r="C471" s="3">
        <v>11466574.75</v>
      </c>
      <c r="D471" s="3">
        <v>0</v>
      </c>
      <c r="E471" s="3">
        <v>0</v>
      </c>
    </row>
    <row r="472" spans="1:5" ht="16.5" customHeight="1" x14ac:dyDescent="0.3">
      <c r="A472" s="5" t="s">
        <v>533</v>
      </c>
      <c r="B472" s="3">
        <v>24463610</v>
      </c>
      <c r="C472" s="3">
        <v>41490420.75</v>
      </c>
      <c r="D472" s="3">
        <v>0</v>
      </c>
      <c r="E472" s="3">
        <v>0</v>
      </c>
    </row>
    <row r="473" spans="1:5" ht="16.5" customHeight="1" x14ac:dyDescent="0.3">
      <c r="A473" s="5" t="s">
        <v>534</v>
      </c>
      <c r="B473" s="3">
        <v>8577702.9375</v>
      </c>
      <c r="C473" s="3">
        <v>9314829.875</v>
      </c>
      <c r="D473" s="3">
        <v>0</v>
      </c>
      <c r="E473" s="3">
        <v>0</v>
      </c>
    </row>
    <row r="474" spans="1:5" ht="16.5" customHeight="1" x14ac:dyDescent="0.3">
      <c r="A474" s="5" t="s">
        <v>535</v>
      </c>
      <c r="B474" s="3">
        <v>44649908</v>
      </c>
      <c r="C474" s="3">
        <v>45512940.5</v>
      </c>
      <c r="D474" s="3">
        <v>0</v>
      </c>
      <c r="E474" s="3">
        <v>1718343.09375</v>
      </c>
    </row>
    <row r="475" spans="1:5" ht="16.5" customHeight="1" x14ac:dyDescent="0.3">
      <c r="A475" s="5" t="s">
        <v>536</v>
      </c>
      <c r="B475" s="3">
        <v>14458397.25</v>
      </c>
      <c r="C475" s="3">
        <v>0</v>
      </c>
      <c r="D475" s="3">
        <v>0</v>
      </c>
      <c r="E475" s="3">
        <v>0</v>
      </c>
    </row>
    <row r="476" spans="1:5" ht="16.5" customHeight="1" x14ac:dyDescent="0.3">
      <c r="A476" s="5" t="s">
        <v>537</v>
      </c>
      <c r="B476" s="3">
        <v>10493342</v>
      </c>
      <c r="C476" s="3">
        <v>0</v>
      </c>
      <c r="D476" s="3">
        <v>0</v>
      </c>
      <c r="E476" s="3">
        <v>0</v>
      </c>
    </row>
    <row r="477" spans="1:5" ht="16.5" customHeight="1" x14ac:dyDescent="0.3">
      <c r="A477" s="5" t="s">
        <v>538</v>
      </c>
      <c r="B477" s="3">
        <v>0</v>
      </c>
      <c r="C477" s="3">
        <v>6707302.09375</v>
      </c>
      <c r="D477" s="3">
        <v>0</v>
      </c>
      <c r="E477" s="3">
        <v>0</v>
      </c>
    </row>
    <row r="478" spans="1:5" ht="16.5" customHeight="1" x14ac:dyDescent="0.3">
      <c r="A478" s="5" t="s">
        <v>539</v>
      </c>
      <c r="B478" s="3">
        <v>5534164.75</v>
      </c>
      <c r="C478" s="3">
        <v>0</v>
      </c>
      <c r="D478" s="3">
        <v>0</v>
      </c>
      <c r="E478" s="3">
        <v>0</v>
      </c>
    </row>
    <row r="479" spans="1:5" ht="16.5" customHeight="1" x14ac:dyDescent="0.3">
      <c r="A479" s="5" t="s">
        <v>540</v>
      </c>
      <c r="B479" s="3">
        <v>0</v>
      </c>
      <c r="C479" s="3">
        <v>7846478.75</v>
      </c>
      <c r="D479" s="3">
        <v>0</v>
      </c>
      <c r="E479" s="3">
        <v>0</v>
      </c>
    </row>
    <row r="480" spans="1:5" ht="16.5" customHeight="1" x14ac:dyDescent="0.3">
      <c r="A480" s="5" t="s">
        <v>541</v>
      </c>
      <c r="B480" s="3">
        <v>91556318.5</v>
      </c>
      <c r="C480" s="3">
        <v>41809605</v>
      </c>
      <c r="D480" s="3">
        <v>0</v>
      </c>
      <c r="E480" s="3">
        <v>0</v>
      </c>
    </row>
    <row r="481" spans="1:5" ht="16.5" customHeight="1" x14ac:dyDescent="0.3">
      <c r="A481" s="5" t="s">
        <v>542</v>
      </c>
      <c r="B481" s="3">
        <v>52992834</v>
      </c>
      <c r="C481" s="3">
        <v>83456898.5</v>
      </c>
      <c r="D481" s="3">
        <v>0</v>
      </c>
      <c r="E481" s="3">
        <v>0</v>
      </c>
    </row>
    <row r="482" spans="1:5" ht="16.5" customHeight="1" x14ac:dyDescent="0.3">
      <c r="A482" s="5" t="s">
        <v>543</v>
      </c>
      <c r="B482" s="3">
        <v>10732019.5</v>
      </c>
      <c r="C482" s="3">
        <v>12293614.25</v>
      </c>
      <c r="D482" s="3">
        <v>0</v>
      </c>
      <c r="E482" s="3">
        <v>0</v>
      </c>
    </row>
    <row r="483" spans="1:5" ht="16.5" customHeight="1" x14ac:dyDescent="0.3">
      <c r="A483" s="5" t="s">
        <v>544</v>
      </c>
      <c r="B483" s="3">
        <v>3664521.21875</v>
      </c>
      <c r="C483" s="3">
        <v>0</v>
      </c>
      <c r="D483" s="3">
        <v>0</v>
      </c>
      <c r="E483" s="3">
        <v>0</v>
      </c>
    </row>
    <row r="484" spans="1:5" ht="16.5" customHeight="1" x14ac:dyDescent="0.3">
      <c r="A484" s="5" t="s">
        <v>545</v>
      </c>
      <c r="B484" s="3">
        <v>45079790.5</v>
      </c>
      <c r="C484" s="3">
        <v>70959593</v>
      </c>
      <c r="D484" s="3">
        <v>0</v>
      </c>
      <c r="E484" s="3">
        <v>0</v>
      </c>
    </row>
    <row r="485" spans="1:5" ht="16.5" customHeight="1" x14ac:dyDescent="0.3">
      <c r="A485" s="5" t="s">
        <v>546</v>
      </c>
      <c r="B485" s="3">
        <v>137468287</v>
      </c>
      <c r="C485" s="3">
        <v>148890844</v>
      </c>
      <c r="D485" s="3">
        <v>0</v>
      </c>
      <c r="E485" s="3">
        <v>0</v>
      </c>
    </row>
    <row r="486" spans="1:5" ht="16.5" customHeight="1" x14ac:dyDescent="0.3">
      <c r="A486" s="5" t="s">
        <v>547</v>
      </c>
      <c r="B486" s="3">
        <v>0</v>
      </c>
      <c r="C486" s="3">
        <v>25440272.5</v>
      </c>
      <c r="D486" s="3">
        <v>0</v>
      </c>
      <c r="E486" s="3">
        <v>0</v>
      </c>
    </row>
    <row r="487" spans="1:5" ht="16.5" customHeight="1" x14ac:dyDescent="0.3">
      <c r="A487" s="5" t="s">
        <v>548</v>
      </c>
      <c r="B487" s="3">
        <v>0</v>
      </c>
      <c r="C487" s="3">
        <v>25703313.5</v>
      </c>
      <c r="D487" s="3">
        <v>0</v>
      </c>
      <c r="E487" s="3">
        <v>0</v>
      </c>
    </row>
    <row r="488" spans="1:5" ht="16.5" customHeight="1" x14ac:dyDescent="0.3">
      <c r="A488" s="5" t="s">
        <v>549</v>
      </c>
      <c r="B488" s="3">
        <v>4153476.0625</v>
      </c>
      <c r="C488" s="3">
        <v>0</v>
      </c>
      <c r="D488" s="3">
        <v>0</v>
      </c>
      <c r="E488" s="3">
        <v>0</v>
      </c>
    </row>
    <row r="489" spans="1:5" ht="16.5" customHeight="1" x14ac:dyDescent="0.3">
      <c r="A489" s="5" t="s">
        <v>550</v>
      </c>
      <c r="B489" s="3">
        <v>21112924.75</v>
      </c>
      <c r="C489" s="3">
        <v>23299067.5</v>
      </c>
      <c r="D489" s="3">
        <v>0</v>
      </c>
      <c r="E489" s="3">
        <v>0</v>
      </c>
    </row>
    <row r="490" spans="1:5" ht="16.5" customHeight="1" x14ac:dyDescent="0.3">
      <c r="A490" s="5" t="s">
        <v>551</v>
      </c>
      <c r="B490" s="3">
        <v>16269754.25</v>
      </c>
      <c r="C490" s="3">
        <v>26736464</v>
      </c>
      <c r="D490" s="3">
        <v>0</v>
      </c>
      <c r="E490" s="3">
        <v>0</v>
      </c>
    </row>
    <row r="491" spans="1:5" ht="16.5" customHeight="1" x14ac:dyDescent="0.3">
      <c r="A491" s="5" t="s">
        <v>552</v>
      </c>
      <c r="B491" s="3">
        <v>65174125</v>
      </c>
      <c r="C491" s="3">
        <v>44336248</v>
      </c>
      <c r="D491" s="3">
        <v>0</v>
      </c>
      <c r="E491" s="3">
        <v>0</v>
      </c>
    </row>
    <row r="492" spans="1:5" ht="16.5" customHeight="1" x14ac:dyDescent="0.3">
      <c r="A492" s="5" t="s">
        <v>553</v>
      </c>
      <c r="B492" s="3">
        <v>1939018.125</v>
      </c>
      <c r="C492" s="3">
        <v>0</v>
      </c>
      <c r="D492" s="3">
        <v>0</v>
      </c>
      <c r="E492" s="3">
        <v>0</v>
      </c>
    </row>
    <row r="493" spans="1:5" ht="16.5" customHeight="1" x14ac:dyDescent="0.3">
      <c r="A493" s="5" t="s">
        <v>554</v>
      </c>
      <c r="B493" s="3">
        <v>20312387.5</v>
      </c>
      <c r="C493" s="3">
        <v>0</v>
      </c>
      <c r="D493" s="3">
        <v>0</v>
      </c>
      <c r="E493" s="3">
        <v>0</v>
      </c>
    </row>
    <row r="494" spans="1:5" ht="16.5" customHeight="1" x14ac:dyDescent="0.3">
      <c r="A494" s="5" t="s">
        <v>555</v>
      </c>
      <c r="B494" s="3">
        <v>28603311.25</v>
      </c>
      <c r="C494" s="3">
        <v>36064370.375</v>
      </c>
      <c r="D494" s="3">
        <v>0</v>
      </c>
      <c r="E494" s="3">
        <v>0</v>
      </c>
    </row>
    <row r="495" spans="1:5" ht="16.5" customHeight="1" x14ac:dyDescent="0.3">
      <c r="A495" s="5" t="s">
        <v>556</v>
      </c>
      <c r="B495" s="3">
        <v>3807316.625</v>
      </c>
      <c r="C495" s="3">
        <v>0</v>
      </c>
      <c r="D495" s="3">
        <v>0</v>
      </c>
      <c r="E495" s="3">
        <v>0</v>
      </c>
    </row>
    <row r="496" spans="1:5" ht="16.5" customHeight="1" x14ac:dyDescent="0.3">
      <c r="A496" s="5" t="s">
        <v>557</v>
      </c>
      <c r="B496" s="3">
        <v>7961614.75</v>
      </c>
      <c r="C496" s="3">
        <v>0</v>
      </c>
      <c r="D496" s="3">
        <v>0</v>
      </c>
      <c r="E496" s="3">
        <v>0</v>
      </c>
    </row>
    <row r="497" spans="1:5" ht="16.5" customHeight="1" x14ac:dyDescent="0.3">
      <c r="A497" s="5" t="s">
        <v>558</v>
      </c>
      <c r="B497" s="3">
        <v>80182291.5</v>
      </c>
      <c r="C497" s="3">
        <v>82838783</v>
      </c>
      <c r="D497" s="3">
        <v>0</v>
      </c>
      <c r="E497" s="3">
        <v>0</v>
      </c>
    </row>
    <row r="498" spans="1:5" ht="16.5" customHeight="1" x14ac:dyDescent="0.3">
      <c r="A498" s="5" t="s">
        <v>559</v>
      </c>
      <c r="B498" s="3">
        <v>0</v>
      </c>
      <c r="C498" s="3">
        <v>19464842.25</v>
      </c>
      <c r="D498" s="3">
        <v>0</v>
      </c>
      <c r="E498" s="3">
        <v>0</v>
      </c>
    </row>
    <row r="499" spans="1:5" ht="16.5" customHeight="1" x14ac:dyDescent="0.3">
      <c r="A499" s="5" t="s">
        <v>560</v>
      </c>
      <c r="B499" s="3">
        <v>85593225.5</v>
      </c>
      <c r="C499" s="3">
        <v>0</v>
      </c>
      <c r="D499" s="3">
        <v>0</v>
      </c>
      <c r="E499" s="3">
        <v>0</v>
      </c>
    </row>
    <row r="500" spans="1:5" ht="16.5" customHeight="1" x14ac:dyDescent="0.3">
      <c r="A500" s="5" t="s">
        <v>561</v>
      </c>
      <c r="B500" s="3">
        <v>8103873.875</v>
      </c>
      <c r="C500" s="3">
        <v>10419234.625</v>
      </c>
      <c r="D500" s="3">
        <v>0</v>
      </c>
      <c r="E500" s="3">
        <v>0</v>
      </c>
    </row>
    <row r="501" spans="1:5" ht="16.5" customHeight="1" x14ac:dyDescent="0.3">
      <c r="A501" s="5" t="s">
        <v>562</v>
      </c>
      <c r="B501" s="3">
        <v>4009564.25</v>
      </c>
      <c r="C501" s="3">
        <v>4255527.1875</v>
      </c>
      <c r="D501" s="3">
        <v>0</v>
      </c>
      <c r="E501" s="3">
        <v>0</v>
      </c>
    </row>
    <row r="502" spans="1:5" ht="16.5" customHeight="1" x14ac:dyDescent="0.3">
      <c r="A502" s="5" t="s">
        <v>563</v>
      </c>
      <c r="B502" s="3">
        <v>31449761</v>
      </c>
      <c r="C502" s="3">
        <v>0</v>
      </c>
      <c r="D502" s="3">
        <v>0</v>
      </c>
      <c r="E502" s="3">
        <v>0</v>
      </c>
    </row>
    <row r="503" spans="1:5" ht="16.5" customHeight="1" x14ac:dyDescent="0.3">
      <c r="A503" s="5" t="s">
        <v>564</v>
      </c>
      <c r="B503" s="3">
        <v>10075599.75</v>
      </c>
      <c r="C503" s="3">
        <v>15045647.125</v>
      </c>
      <c r="D503" s="3">
        <v>0</v>
      </c>
      <c r="E503" s="3">
        <v>0</v>
      </c>
    </row>
    <row r="504" spans="1:5" ht="16.5" customHeight="1" x14ac:dyDescent="0.3">
      <c r="A504" s="5" t="s">
        <v>565</v>
      </c>
      <c r="B504" s="3">
        <v>0</v>
      </c>
      <c r="C504" s="3">
        <v>8440072.25</v>
      </c>
      <c r="D504" s="3">
        <v>0</v>
      </c>
      <c r="E504" s="3">
        <v>0</v>
      </c>
    </row>
    <row r="505" spans="1:5" ht="16.5" customHeight="1" x14ac:dyDescent="0.3">
      <c r="A505" s="5" t="s">
        <v>566</v>
      </c>
      <c r="B505" s="3">
        <v>2759990.25</v>
      </c>
      <c r="C505" s="3">
        <v>0</v>
      </c>
      <c r="D505" s="3">
        <v>0</v>
      </c>
      <c r="E505" s="3">
        <v>0</v>
      </c>
    </row>
    <row r="506" spans="1:5" ht="16.5" customHeight="1" x14ac:dyDescent="0.3">
      <c r="A506" s="5" t="s">
        <v>567</v>
      </c>
      <c r="B506" s="3">
        <v>7187630</v>
      </c>
      <c r="C506" s="3">
        <v>0</v>
      </c>
      <c r="D506" s="3">
        <v>0</v>
      </c>
      <c r="E506" s="3">
        <v>0</v>
      </c>
    </row>
    <row r="507" spans="1:5" ht="16.5" customHeight="1" x14ac:dyDescent="0.3">
      <c r="A507" s="5" t="s">
        <v>568</v>
      </c>
      <c r="B507" s="3">
        <v>22650718</v>
      </c>
      <c r="C507" s="3">
        <v>0</v>
      </c>
      <c r="D507" s="3">
        <v>0</v>
      </c>
      <c r="E507" s="3">
        <v>0</v>
      </c>
    </row>
    <row r="508" spans="1:5" ht="16.5" customHeight="1" x14ac:dyDescent="0.3">
      <c r="A508" s="5" t="s">
        <v>569</v>
      </c>
      <c r="B508" s="3">
        <v>0</v>
      </c>
      <c r="C508" s="3">
        <v>29325968.125</v>
      </c>
      <c r="D508" s="3">
        <v>0</v>
      </c>
      <c r="E508" s="3">
        <v>0</v>
      </c>
    </row>
    <row r="509" spans="1:5" ht="16.5" customHeight="1" x14ac:dyDescent="0.3">
      <c r="A509" s="5" t="s">
        <v>570</v>
      </c>
      <c r="B509" s="3">
        <v>113415893.75</v>
      </c>
      <c r="C509" s="3">
        <v>80144174.75</v>
      </c>
      <c r="D509" s="3">
        <v>0</v>
      </c>
      <c r="E509" s="3">
        <v>0</v>
      </c>
    </row>
    <row r="510" spans="1:5" ht="16.5" customHeight="1" x14ac:dyDescent="0.3">
      <c r="A510" s="5" t="s">
        <v>571</v>
      </c>
      <c r="B510" s="3">
        <v>9864852.5</v>
      </c>
      <c r="C510" s="3">
        <v>8900465.75</v>
      </c>
      <c r="D510" s="3">
        <v>0</v>
      </c>
      <c r="E510" s="3">
        <v>0</v>
      </c>
    </row>
    <row r="511" spans="1:5" ht="16.5" customHeight="1" x14ac:dyDescent="0.3">
      <c r="A511" s="5" t="s">
        <v>572</v>
      </c>
      <c r="B511" s="3">
        <v>18019279.75</v>
      </c>
      <c r="C511" s="3">
        <v>9898627.75</v>
      </c>
      <c r="D511" s="3">
        <v>0</v>
      </c>
      <c r="E511" s="3">
        <v>0</v>
      </c>
    </row>
    <row r="512" spans="1:5" ht="16.5" customHeight="1" x14ac:dyDescent="0.3">
      <c r="A512" s="5" t="s">
        <v>573</v>
      </c>
      <c r="B512" s="3">
        <v>13693677.8125</v>
      </c>
      <c r="C512" s="3">
        <v>0</v>
      </c>
      <c r="D512" s="3">
        <v>0</v>
      </c>
      <c r="E512" s="3">
        <v>0</v>
      </c>
    </row>
    <row r="513" spans="1:5" ht="16.5" customHeight="1" x14ac:dyDescent="0.3">
      <c r="A513" s="5" t="s">
        <v>574</v>
      </c>
      <c r="B513" s="3">
        <v>0</v>
      </c>
      <c r="C513" s="3">
        <v>27647209</v>
      </c>
      <c r="D513" s="3">
        <v>0</v>
      </c>
      <c r="E513" s="3">
        <v>0</v>
      </c>
    </row>
    <row r="514" spans="1:5" ht="16.5" customHeight="1" x14ac:dyDescent="0.3">
      <c r="A514" s="5" t="s">
        <v>575</v>
      </c>
      <c r="B514" s="3">
        <v>24550612</v>
      </c>
      <c r="C514" s="3">
        <v>33112882.5</v>
      </c>
      <c r="D514" s="3">
        <v>0</v>
      </c>
      <c r="E514" s="3">
        <v>0</v>
      </c>
    </row>
    <row r="515" spans="1:5" ht="16.5" customHeight="1" x14ac:dyDescent="0.3">
      <c r="A515" s="5" t="s">
        <v>576</v>
      </c>
      <c r="B515" s="3">
        <v>12797626.75</v>
      </c>
      <c r="C515" s="3">
        <v>0</v>
      </c>
      <c r="D515" s="3">
        <v>0</v>
      </c>
      <c r="E515" s="3">
        <v>0</v>
      </c>
    </row>
    <row r="516" spans="1:5" ht="16.5" customHeight="1" x14ac:dyDescent="0.3">
      <c r="A516" s="5" t="s">
        <v>577</v>
      </c>
      <c r="B516" s="3">
        <v>30953747.5</v>
      </c>
      <c r="C516" s="3">
        <v>12635277.5</v>
      </c>
      <c r="D516" s="3">
        <v>0</v>
      </c>
      <c r="E516" s="3">
        <v>0</v>
      </c>
    </row>
    <row r="517" spans="1:5" ht="16.5" customHeight="1" x14ac:dyDescent="0.3">
      <c r="A517" s="5" t="s">
        <v>578</v>
      </c>
      <c r="B517" s="3">
        <v>5596995.375</v>
      </c>
      <c r="C517" s="3">
        <v>3370988</v>
      </c>
      <c r="D517" s="3">
        <v>0</v>
      </c>
      <c r="E517" s="3">
        <v>0</v>
      </c>
    </row>
    <row r="518" spans="1:5" ht="16.5" customHeight="1" x14ac:dyDescent="0.3">
      <c r="A518" s="5" t="s">
        <v>579</v>
      </c>
      <c r="B518" s="3">
        <v>9469632.75</v>
      </c>
      <c r="C518" s="3">
        <v>10429869.375</v>
      </c>
      <c r="D518" s="3">
        <v>0</v>
      </c>
      <c r="E518" s="3">
        <v>0</v>
      </c>
    </row>
    <row r="519" spans="1:5" ht="16.5" customHeight="1" x14ac:dyDescent="0.3">
      <c r="A519" s="5" t="s">
        <v>580</v>
      </c>
      <c r="B519" s="3">
        <v>63024579.25</v>
      </c>
      <c r="C519" s="3">
        <v>92123683</v>
      </c>
      <c r="D519" s="3">
        <v>0</v>
      </c>
      <c r="E519" s="3">
        <v>0</v>
      </c>
    </row>
    <row r="520" spans="1:5" ht="16.5" customHeight="1" x14ac:dyDescent="0.3">
      <c r="A520" s="5" t="s">
        <v>581</v>
      </c>
      <c r="B520" s="3">
        <v>39035516</v>
      </c>
      <c r="C520" s="3">
        <v>59735279.5</v>
      </c>
      <c r="D520" s="3">
        <v>0</v>
      </c>
      <c r="E520" s="3">
        <v>0</v>
      </c>
    </row>
    <row r="521" spans="1:5" ht="16.5" customHeight="1" x14ac:dyDescent="0.3">
      <c r="A521" s="5" t="s">
        <v>582</v>
      </c>
      <c r="B521" s="3">
        <v>12816452.5</v>
      </c>
      <c r="C521" s="3">
        <v>10267042.5</v>
      </c>
      <c r="D521" s="3">
        <v>0</v>
      </c>
      <c r="E521" s="3">
        <v>0</v>
      </c>
    </row>
    <row r="522" spans="1:5" ht="16.5" customHeight="1" x14ac:dyDescent="0.3">
      <c r="A522" s="5" t="s">
        <v>583</v>
      </c>
      <c r="B522" s="3">
        <v>10026127.5</v>
      </c>
      <c r="C522" s="3">
        <v>16832604</v>
      </c>
      <c r="D522" s="3">
        <v>0</v>
      </c>
      <c r="E522" s="3">
        <v>0</v>
      </c>
    </row>
    <row r="523" spans="1:5" ht="16.5" customHeight="1" x14ac:dyDescent="0.3">
      <c r="A523" s="5" t="s">
        <v>584</v>
      </c>
      <c r="B523" s="3">
        <v>0</v>
      </c>
      <c r="C523" s="3">
        <v>3027744.75</v>
      </c>
      <c r="D523" s="3">
        <v>0</v>
      </c>
      <c r="E523" s="3">
        <v>0</v>
      </c>
    </row>
    <row r="524" spans="1:5" ht="16.5" customHeight="1" x14ac:dyDescent="0.3">
      <c r="A524" s="5" t="s">
        <v>585</v>
      </c>
      <c r="B524" s="3">
        <v>0</v>
      </c>
      <c r="C524" s="3">
        <v>6715598.125</v>
      </c>
      <c r="D524" s="3">
        <v>0</v>
      </c>
      <c r="E524" s="3">
        <v>0</v>
      </c>
    </row>
    <row r="525" spans="1:5" ht="16.5" customHeight="1" x14ac:dyDescent="0.3">
      <c r="A525" s="5" t="s">
        <v>586</v>
      </c>
      <c r="B525" s="3">
        <v>4159818</v>
      </c>
      <c r="C525" s="3">
        <v>0</v>
      </c>
      <c r="D525" s="3">
        <v>0</v>
      </c>
      <c r="E525" s="3">
        <v>0</v>
      </c>
    </row>
    <row r="526" spans="1:5" ht="16.5" customHeight="1" x14ac:dyDescent="0.3">
      <c r="A526" s="5" t="s">
        <v>587</v>
      </c>
      <c r="B526" s="3">
        <v>5649695.75</v>
      </c>
      <c r="C526" s="3">
        <v>0</v>
      </c>
      <c r="D526" s="3">
        <v>0</v>
      </c>
      <c r="E526" s="3">
        <v>0</v>
      </c>
    </row>
    <row r="527" spans="1:5" ht="16.5" customHeight="1" x14ac:dyDescent="0.3">
      <c r="A527" s="5" t="s">
        <v>588</v>
      </c>
      <c r="B527" s="3">
        <v>11095242.25</v>
      </c>
      <c r="C527" s="3">
        <v>14681063.75</v>
      </c>
      <c r="D527" s="3">
        <v>0</v>
      </c>
      <c r="E527" s="3">
        <v>0</v>
      </c>
    </row>
    <row r="528" spans="1:5" ht="16.5" customHeight="1" x14ac:dyDescent="0.3">
      <c r="A528" s="5" t="s">
        <v>589</v>
      </c>
      <c r="B528" s="3">
        <v>113421491.5</v>
      </c>
      <c r="C528" s="3">
        <v>101172817.59375</v>
      </c>
      <c r="D528" s="3">
        <v>0</v>
      </c>
      <c r="E528" s="3">
        <v>0</v>
      </c>
    </row>
    <row r="529" spans="1:5" ht="16.5" customHeight="1" x14ac:dyDescent="0.3">
      <c r="A529" s="5" t="s">
        <v>590</v>
      </c>
      <c r="B529" s="3">
        <v>8694340.25</v>
      </c>
      <c r="C529" s="3">
        <v>0</v>
      </c>
      <c r="D529" s="3">
        <v>0</v>
      </c>
      <c r="E529" s="3">
        <v>0</v>
      </c>
    </row>
    <row r="530" spans="1:5" ht="16.5" customHeight="1" x14ac:dyDescent="0.3">
      <c r="A530" s="5" t="s">
        <v>591</v>
      </c>
      <c r="B530" s="3">
        <v>42124502</v>
      </c>
      <c r="C530" s="3">
        <v>0</v>
      </c>
      <c r="D530" s="3">
        <v>0</v>
      </c>
      <c r="E530" s="3">
        <v>0</v>
      </c>
    </row>
    <row r="531" spans="1:5" ht="16.5" customHeight="1" x14ac:dyDescent="0.3">
      <c r="A531" s="5" t="s">
        <v>592</v>
      </c>
      <c r="B531" s="3">
        <v>3624369.5</v>
      </c>
      <c r="C531" s="3">
        <v>0</v>
      </c>
      <c r="D531" s="3">
        <v>0</v>
      </c>
      <c r="E531" s="3">
        <v>0</v>
      </c>
    </row>
    <row r="532" spans="1:5" ht="16.5" customHeight="1" x14ac:dyDescent="0.3">
      <c r="A532" s="5" t="s">
        <v>593</v>
      </c>
      <c r="B532" s="3">
        <v>84394822</v>
      </c>
      <c r="C532" s="3">
        <v>115770984.5</v>
      </c>
      <c r="D532" s="3">
        <v>0</v>
      </c>
      <c r="E532" s="3">
        <v>0</v>
      </c>
    </row>
    <row r="533" spans="1:5" ht="16.5" customHeight="1" x14ac:dyDescent="0.3">
      <c r="A533" s="5" t="s">
        <v>594</v>
      </c>
      <c r="B533" s="3">
        <v>8195450.75</v>
      </c>
      <c r="C533" s="3">
        <v>0</v>
      </c>
      <c r="D533" s="3">
        <v>0</v>
      </c>
      <c r="E533" s="3">
        <v>0</v>
      </c>
    </row>
    <row r="534" spans="1:5" ht="16.5" customHeight="1" x14ac:dyDescent="0.3">
      <c r="A534" s="5" t="s">
        <v>595</v>
      </c>
      <c r="B534" s="3">
        <v>51603891</v>
      </c>
      <c r="C534" s="3">
        <v>25022513</v>
      </c>
      <c r="D534" s="3">
        <v>0</v>
      </c>
      <c r="E534" s="3">
        <v>0</v>
      </c>
    </row>
    <row r="535" spans="1:5" ht="16.5" customHeight="1" x14ac:dyDescent="0.3">
      <c r="A535" s="5" t="s">
        <v>596</v>
      </c>
      <c r="B535" s="3">
        <v>12526128.75</v>
      </c>
      <c r="C535" s="3">
        <v>0</v>
      </c>
      <c r="D535" s="3">
        <v>0</v>
      </c>
      <c r="E535" s="3">
        <v>0</v>
      </c>
    </row>
    <row r="536" spans="1:5" ht="16.5" customHeight="1" x14ac:dyDescent="0.3">
      <c r="A536" s="5" t="s">
        <v>597</v>
      </c>
      <c r="B536" s="3">
        <v>14390960.875</v>
      </c>
      <c r="C536" s="3">
        <v>0</v>
      </c>
      <c r="D536" s="3">
        <v>0</v>
      </c>
      <c r="E536" s="3">
        <v>0</v>
      </c>
    </row>
    <row r="537" spans="1:5" ht="16.5" customHeight="1" x14ac:dyDescent="0.3">
      <c r="A537" s="5" t="s">
        <v>598</v>
      </c>
      <c r="B537" s="3">
        <v>11667654.25</v>
      </c>
      <c r="C537" s="3">
        <v>10931611.5</v>
      </c>
      <c r="D537" s="3">
        <v>0</v>
      </c>
      <c r="E537" s="3">
        <v>0</v>
      </c>
    </row>
    <row r="538" spans="1:5" ht="16.5" customHeight="1" x14ac:dyDescent="0.3">
      <c r="A538" s="5" t="s">
        <v>599</v>
      </c>
      <c r="B538" s="3">
        <v>480834336</v>
      </c>
      <c r="C538" s="3">
        <v>0</v>
      </c>
      <c r="D538" s="3">
        <v>0</v>
      </c>
      <c r="E538" s="3">
        <v>0</v>
      </c>
    </row>
    <row r="539" spans="1:5" ht="16.5" customHeight="1" x14ac:dyDescent="0.3">
      <c r="A539" s="5" t="s">
        <v>600</v>
      </c>
      <c r="B539" s="3">
        <v>39166328</v>
      </c>
      <c r="C539" s="3">
        <v>46734944</v>
      </c>
      <c r="D539" s="3">
        <v>0</v>
      </c>
      <c r="E539" s="3">
        <v>0</v>
      </c>
    </row>
    <row r="540" spans="1:5" ht="16.5" customHeight="1" x14ac:dyDescent="0.3">
      <c r="A540" s="5" t="s">
        <v>601</v>
      </c>
      <c r="B540" s="3">
        <v>102212228.125</v>
      </c>
      <c r="C540" s="3">
        <v>134531242</v>
      </c>
      <c r="D540" s="3">
        <v>0</v>
      </c>
      <c r="E540" s="3">
        <v>0</v>
      </c>
    </row>
    <row r="541" spans="1:5" ht="16.5" customHeight="1" x14ac:dyDescent="0.3">
      <c r="A541" s="5" t="s">
        <v>602</v>
      </c>
      <c r="B541" s="3">
        <v>11122571.25</v>
      </c>
      <c r="C541" s="3">
        <v>0</v>
      </c>
      <c r="D541" s="3">
        <v>0</v>
      </c>
      <c r="E541" s="3">
        <v>0</v>
      </c>
    </row>
    <row r="542" spans="1:5" ht="16.5" customHeight="1" x14ac:dyDescent="0.3">
      <c r="A542" s="5" t="s">
        <v>603</v>
      </c>
      <c r="B542" s="3">
        <v>4381235.625</v>
      </c>
      <c r="C542" s="3">
        <v>2937555.25</v>
      </c>
      <c r="D542" s="3">
        <v>0</v>
      </c>
      <c r="E542" s="3">
        <v>0</v>
      </c>
    </row>
    <row r="543" spans="1:5" ht="16.5" customHeight="1" x14ac:dyDescent="0.3">
      <c r="A543" s="5" t="s">
        <v>604</v>
      </c>
      <c r="B543" s="3">
        <v>6688547.625</v>
      </c>
      <c r="C543" s="3">
        <v>0</v>
      </c>
      <c r="D543" s="3">
        <v>0</v>
      </c>
      <c r="E543" s="3">
        <v>0</v>
      </c>
    </row>
    <row r="544" spans="1:5" ht="16.5" customHeight="1" x14ac:dyDescent="0.3">
      <c r="A544" s="5" t="s">
        <v>605</v>
      </c>
      <c r="B544" s="3">
        <v>27833972</v>
      </c>
      <c r="C544" s="3">
        <v>34144238</v>
      </c>
      <c r="D544" s="3">
        <v>0</v>
      </c>
      <c r="E544" s="3">
        <v>0</v>
      </c>
    </row>
    <row r="545" spans="1:5" ht="16.5" customHeight="1" x14ac:dyDescent="0.3">
      <c r="A545" s="5" t="s">
        <v>606</v>
      </c>
      <c r="B545" s="3">
        <v>847472.6875</v>
      </c>
      <c r="C545" s="3">
        <v>0</v>
      </c>
      <c r="D545" s="3">
        <v>0</v>
      </c>
      <c r="E545" s="3">
        <v>0</v>
      </c>
    </row>
    <row r="546" spans="1:5" ht="16.5" customHeight="1" x14ac:dyDescent="0.3">
      <c r="A546" s="5" t="s">
        <v>607</v>
      </c>
      <c r="B546" s="3">
        <v>4403559.125</v>
      </c>
      <c r="C546" s="3">
        <v>0</v>
      </c>
      <c r="D546" s="3">
        <v>0</v>
      </c>
      <c r="E546" s="3">
        <v>0</v>
      </c>
    </row>
    <row r="547" spans="1:5" ht="16.5" customHeight="1" x14ac:dyDescent="0.3">
      <c r="A547" s="5" t="s">
        <v>608</v>
      </c>
      <c r="B547" s="3">
        <v>16329552.375</v>
      </c>
      <c r="C547" s="3">
        <v>15736946.8125</v>
      </c>
      <c r="D547" s="3">
        <v>0</v>
      </c>
      <c r="E547" s="3">
        <v>0</v>
      </c>
    </row>
    <row r="548" spans="1:5" ht="16.5" customHeight="1" x14ac:dyDescent="0.3">
      <c r="A548" s="5" t="s">
        <v>609</v>
      </c>
      <c r="B548" s="3">
        <v>15296521.5</v>
      </c>
      <c r="C548" s="3">
        <v>0</v>
      </c>
      <c r="D548" s="3">
        <v>0</v>
      </c>
      <c r="E548" s="3">
        <v>0</v>
      </c>
    </row>
    <row r="549" spans="1:5" ht="16.5" customHeight="1" x14ac:dyDescent="0.3">
      <c r="A549" s="5" t="s">
        <v>610</v>
      </c>
      <c r="B549" s="3">
        <v>23021196</v>
      </c>
      <c r="C549" s="3">
        <v>16267203.875</v>
      </c>
      <c r="D549" s="3">
        <v>0</v>
      </c>
      <c r="E549" s="3">
        <v>7754410.8125</v>
      </c>
    </row>
    <row r="550" spans="1:5" ht="16.5" customHeight="1" x14ac:dyDescent="0.3">
      <c r="A550" s="5" t="s">
        <v>611</v>
      </c>
      <c r="B550" s="3">
        <v>0</v>
      </c>
      <c r="C550" s="3">
        <v>7361846.75</v>
      </c>
      <c r="D550" s="3">
        <v>0</v>
      </c>
      <c r="E550" s="3">
        <v>0</v>
      </c>
    </row>
    <row r="551" spans="1:5" ht="16.5" customHeight="1" x14ac:dyDescent="0.3">
      <c r="A551" s="5" t="s">
        <v>612</v>
      </c>
      <c r="B551" s="3">
        <v>0</v>
      </c>
      <c r="C551" s="3">
        <v>33428227</v>
      </c>
      <c r="D551" s="3">
        <v>0</v>
      </c>
      <c r="E551" s="3">
        <v>0</v>
      </c>
    </row>
    <row r="552" spans="1:5" ht="16.5" customHeight="1" x14ac:dyDescent="0.3">
      <c r="A552" s="5" t="s">
        <v>613</v>
      </c>
      <c r="B552" s="3">
        <v>91743254</v>
      </c>
      <c r="C552" s="3">
        <v>115294656</v>
      </c>
      <c r="D552" s="3">
        <v>0</v>
      </c>
      <c r="E552" s="3">
        <v>0</v>
      </c>
    </row>
    <row r="553" spans="1:5" ht="16.5" customHeight="1" x14ac:dyDescent="0.3">
      <c r="A553" s="5" t="s">
        <v>614</v>
      </c>
      <c r="B553" s="3">
        <v>5200437.5625</v>
      </c>
      <c r="C553" s="3">
        <v>0</v>
      </c>
      <c r="D553" s="3">
        <v>0</v>
      </c>
      <c r="E553" s="3">
        <v>0</v>
      </c>
    </row>
    <row r="554" spans="1:5" ht="16.5" customHeight="1" x14ac:dyDescent="0.3">
      <c r="A554" s="5" t="s">
        <v>615</v>
      </c>
      <c r="B554" s="3">
        <v>0</v>
      </c>
      <c r="C554" s="3">
        <v>14794650.5</v>
      </c>
      <c r="D554" s="3">
        <v>0</v>
      </c>
      <c r="E554" s="3">
        <v>0</v>
      </c>
    </row>
    <row r="555" spans="1:5" ht="16.5" customHeight="1" x14ac:dyDescent="0.3">
      <c r="A555" s="5" t="s">
        <v>616</v>
      </c>
      <c r="B555" s="3">
        <v>45588552</v>
      </c>
      <c r="C555" s="3">
        <v>73794390.5</v>
      </c>
      <c r="D555" s="3">
        <v>0</v>
      </c>
      <c r="E555" s="3">
        <v>0</v>
      </c>
    </row>
    <row r="556" spans="1:5" ht="16.5" customHeight="1" x14ac:dyDescent="0.3">
      <c r="A556" s="5" t="s">
        <v>617</v>
      </c>
      <c r="B556" s="3">
        <v>5905302</v>
      </c>
      <c r="C556" s="3">
        <v>5850525.5</v>
      </c>
      <c r="D556" s="3">
        <v>0</v>
      </c>
      <c r="E556" s="3">
        <v>0</v>
      </c>
    </row>
    <row r="557" spans="1:5" ht="16.5" customHeight="1" x14ac:dyDescent="0.3">
      <c r="A557" s="5" t="s">
        <v>618</v>
      </c>
      <c r="B557" s="3">
        <v>2884764.125</v>
      </c>
      <c r="C557" s="3">
        <v>0</v>
      </c>
      <c r="D557" s="3">
        <v>0</v>
      </c>
      <c r="E557" s="3">
        <v>0</v>
      </c>
    </row>
    <row r="558" spans="1:5" ht="16.5" customHeight="1" x14ac:dyDescent="0.3">
      <c r="A558" s="5" t="s">
        <v>619</v>
      </c>
      <c r="B558" s="3">
        <v>24254221.75</v>
      </c>
      <c r="C558" s="3">
        <v>0</v>
      </c>
      <c r="D558" s="3">
        <v>0</v>
      </c>
      <c r="E558" s="3">
        <v>0</v>
      </c>
    </row>
    <row r="559" spans="1:5" ht="16.5" customHeight="1" x14ac:dyDescent="0.3">
      <c r="A559" s="5" t="s">
        <v>620</v>
      </c>
      <c r="B559" s="3">
        <v>46292058</v>
      </c>
      <c r="C559" s="3">
        <v>0</v>
      </c>
      <c r="D559" s="3">
        <v>0</v>
      </c>
      <c r="E559" s="3">
        <v>0</v>
      </c>
    </row>
    <row r="560" spans="1:5" ht="16.5" customHeight="1" x14ac:dyDescent="0.3">
      <c r="A560" s="5" t="s">
        <v>621</v>
      </c>
      <c r="B560" s="3">
        <v>27127931</v>
      </c>
      <c r="C560" s="3">
        <v>0</v>
      </c>
      <c r="D560" s="3">
        <v>0</v>
      </c>
      <c r="E560" s="3">
        <v>0</v>
      </c>
    </row>
    <row r="561" spans="1:5" ht="16.5" customHeight="1" x14ac:dyDescent="0.3">
      <c r="A561" s="5" t="s">
        <v>622</v>
      </c>
      <c r="B561" s="3">
        <v>5075516.625</v>
      </c>
      <c r="C561" s="3">
        <v>0</v>
      </c>
      <c r="D561" s="3">
        <v>0</v>
      </c>
      <c r="E561" s="3">
        <v>0</v>
      </c>
    </row>
    <row r="562" spans="1:5" ht="16.5" customHeight="1" x14ac:dyDescent="0.3">
      <c r="A562" s="5" t="s">
        <v>623</v>
      </c>
      <c r="B562" s="3">
        <v>174749245.5</v>
      </c>
      <c r="C562" s="3">
        <v>155692664.5</v>
      </c>
      <c r="D562" s="3">
        <v>0</v>
      </c>
      <c r="E562" s="3">
        <v>0</v>
      </c>
    </row>
    <row r="563" spans="1:5" ht="16.5" customHeight="1" x14ac:dyDescent="0.3">
      <c r="A563" s="5" t="s">
        <v>624</v>
      </c>
      <c r="B563" s="3">
        <v>21679868.75</v>
      </c>
      <c r="C563" s="3">
        <v>26173689.25</v>
      </c>
      <c r="D563" s="3">
        <v>0</v>
      </c>
      <c r="E563" s="3">
        <v>0</v>
      </c>
    </row>
    <row r="564" spans="1:5" ht="16.5" customHeight="1" x14ac:dyDescent="0.3">
      <c r="A564" s="5" t="s">
        <v>625</v>
      </c>
      <c r="B564" s="3">
        <v>7986303.71875</v>
      </c>
      <c r="C564" s="3">
        <v>10321381.5</v>
      </c>
      <c r="D564" s="3">
        <v>0</v>
      </c>
      <c r="E564" s="3">
        <v>0</v>
      </c>
    </row>
    <row r="565" spans="1:5" ht="16.5" customHeight="1" x14ac:dyDescent="0.3">
      <c r="A565" s="5" t="s">
        <v>626</v>
      </c>
      <c r="B565" s="3">
        <v>10302072.25</v>
      </c>
      <c r="C565" s="3">
        <v>15527975.5</v>
      </c>
      <c r="D565" s="3">
        <v>0</v>
      </c>
      <c r="E565" s="3">
        <v>0</v>
      </c>
    </row>
    <row r="566" spans="1:5" ht="16.5" customHeight="1" x14ac:dyDescent="0.3">
      <c r="A566" s="5" t="s">
        <v>627</v>
      </c>
      <c r="B566" s="3">
        <v>15666408.5</v>
      </c>
      <c r="C566" s="3">
        <v>0</v>
      </c>
      <c r="D566" s="3">
        <v>0</v>
      </c>
      <c r="E566" s="3">
        <v>0</v>
      </c>
    </row>
    <row r="567" spans="1:5" ht="16.5" customHeight="1" x14ac:dyDescent="0.3">
      <c r="A567" s="5" t="s">
        <v>628</v>
      </c>
      <c r="B567" s="3">
        <v>365826708.625</v>
      </c>
      <c r="C567" s="3">
        <v>19521869</v>
      </c>
      <c r="D567" s="3">
        <v>0</v>
      </c>
      <c r="E567" s="3">
        <v>2083758.6875</v>
      </c>
    </row>
    <row r="568" spans="1:5" ht="16.5" customHeight="1" x14ac:dyDescent="0.3">
      <c r="A568" s="5" t="s">
        <v>629</v>
      </c>
      <c r="B568" s="3">
        <v>8109499.5</v>
      </c>
      <c r="C568" s="3">
        <v>11492163.375</v>
      </c>
      <c r="D568" s="3">
        <v>0</v>
      </c>
      <c r="E568" s="3">
        <v>0</v>
      </c>
    </row>
    <row r="569" spans="1:5" ht="16.5" customHeight="1" x14ac:dyDescent="0.3">
      <c r="A569" s="5" t="s">
        <v>630</v>
      </c>
      <c r="B569" s="3">
        <v>119410881</v>
      </c>
      <c r="C569" s="3">
        <v>113522879.875</v>
      </c>
      <c r="D569" s="3">
        <v>0</v>
      </c>
      <c r="E569" s="3">
        <v>0</v>
      </c>
    </row>
    <row r="570" spans="1:5" ht="16.5" customHeight="1" x14ac:dyDescent="0.3">
      <c r="A570" s="5" t="s">
        <v>631</v>
      </c>
      <c r="B570" s="3">
        <v>16474578.25</v>
      </c>
      <c r="C570" s="3">
        <v>4778889</v>
      </c>
      <c r="D570" s="3">
        <v>0</v>
      </c>
      <c r="E570" s="3">
        <v>0</v>
      </c>
    </row>
    <row r="571" spans="1:5" ht="16.5" customHeight="1" x14ac:dyDescent="0.3">
      <c r="A571" s="5" t="s">
        <v>632</v>
      </c>
      <c r="B571" s="3">
        <v>15096279</v>
      </c>
      <c r="C571" s="3">
        <v>0</v>
      </c>
      <c r="D571" s="3">
        <v>0</v>
      </c>
      <c r="E571" s="3">
        <v>0</v>
      </c>
    </row>
    <row r="572" spans="1:5" ht="16.5" customHeight="1" x14ac:dyDescent="0.3">
      <c r="A572" s="5" t="s">
        <v>633</v>
      </c>
      <c r="B572" s="3">
        <v>4759998.125</v>
      </c>
      <c r="C572" s="3">
        <v>0</v>
      </c>
      <c r="D572" s="3">
        <v>0</v>
      </c>
      <c r="E572" s="3">
        <v>0</v>
      </c>
    </row>
    <row r="573" spans="1:5" ht="16.5" customHeight="1" x14ac:dyDescent="0.3">
      <c r="A573" s="5" t="s">
        <v>634</v>
      </c>
      <c r="B573" s="3">
        <v>40882059</v>
      </c>
      <c r="C573" s="3">
        <v>78112442.625</v>
      </c>
      <c r="D573" s="3">
        <v>0</v>
      </c>
      <c r="E573" s="3">
        <v>0</v>
      </c>
    </row>
    <row r="574" spans="1:5" ht="16.5" customHeight="1" x14ac:dyDescent="0.3">
      <c r="A574" s="5" t="s">
        <v>635</v>
      </c>
      <c r="B574" s="3">
        <v>10040925</v>
      </c>
      <c r="C574" s="3">
        <v>0</v>
      </c>
      <c r="D574" s="3">
        <v>0</v>
      </c>
      <c r="E574" s="3">
        <v>0</v>
      </c>
    </row>
    <row r="575" spans="1:5" ht="16.5" customHeight="1" x14ac:dyDescent="0.3">
      <c r="A575" s="5" t="s">
        <v>636</v>
      </c>
      <c r="B575" s="3">
        <v>7372140.375</v>
      </c>
      <c r="C575" s="3">
        <v>12169001.4375</v>
      </c>
      <c r="D575" s="3">
        <v>0</v>
      </c>
      <c r="E575" s="3">
        <v>0</v>
      </c>
    </row>
    <row r="576" spans="1:5" ht="16.5" customHeight="1" x14ac:dyDescent="0.3">
      <c r="A576" s="5" t="s">
        <v>637</v>
      </c>
      <c r="B576" s="3">
        <v>13093213.25</v>
      </c>
      <c r="C576" s="3">
        <v>21280872.625</v>
      </c>
      <c r="D576" s="3">
        <v>0</v>
      </c>
      <c r="E576" s="3">
        <v>0</v>
      </c>
    </row>
    <row r="577" spans="1:5" ht="16.5" customHeight="1" x14ac:dyDescent="0.3">
      <c r="A577" s="5" t="s">
        <v>638</v>
      </c>
      <c r="B577" s="3">
        <v>0</v>
      </c>
      <c r="C577" s="3">
        <v>26921092</v>
      </c>
      <c r="D577" s="3">
        <v>0</v>
      </c>
      <c r="E577" s="3">
        <v>0</v>
      </c>
    </row>
    <row r="578" spans="1:5" ht="16.5" customHeight="1" x14ac:dyDescent="0.3">
      <c r="A578" s="5" t="s">
        <v>639</v>
      </c>
      <c r="B578" s="3">
        <v>8528987.5</v>
      </c>
      <c r="C578" s="3">
        <v>0</v>
      </c>
      <c r="D578" s="3">
        <v>0</v>
      </c>
      <c r="E578" s="3">
        <v>0</v>
      </c>
    </row>
    <row r="579" spans="1:5" ht="16.5" customHeight="1" x14ac:dyDescent="0.3">
      <c r="A579" s="5" t="s">
        <v>640</v>
      </c>
      <c r="B579" s="3">
        <v>5967112.4375</v>
      </c>
      <c r="C579" s="3">
        <v>9505559.5</v>
      </c>
      <c r="D579" s="3">
        <v>0</v>
      </c>
      <c r="E579" s="3">
        <v>0</v>
      </c>
    </row>
    <row r="580" spans="1:5" ht="16.5" customHeight="1" x14ac:dyDescent="0.3">
      <c r="A580" s="5" t="s">
        <v>641</v>
      </c>
      <c r="B580" s="3">
        <v>463871417</v>
      </c>
      <c r="C580" s="3">
        <v>179367354</v>
      </c>
      <c r="D580" s="3">
        <v>0</v>
      </c>
      <c r="E580" s="3">
        <v>0</v>
      </c>
    </row>
    <row r="581" spans="1:5" ht="16.5" customHeight="1" x14ac:dyDescent="0.3">
      <c r="A581" s="5" t="s">
        <v>642</v>
      </c>
      <c r="B581" s="3">
        <v>0</v>
      </c>
      <c r="C581" s="3">
        <v>20187969</v>
      </c>
      <c r="D581" s="3">
        <v>0</v>
      </c>
      <c r="E581" s="3">
        <v>0</v>
      </c>
    </row>
    <row r="582" spans="1:5" ht="16.5" customHeight="1" x14ac:dyDescent="0.3">
      <c r="A582" s="5" t="s">
        <v>643</v>
      </c>
      <c r="B582" s="3">
        <v>0</v>
      </c>
      <c r="C582" s="3">
        <v>0</v>
      </c>
      <c r="D582" s="3">
        <v>1593668.9375</v>
      </c>
      <c r="E582" s="3">
        <v>1058613.078125</v>
      </c>
    </row>
    <row r="583" spans="1:5" ht="16.5" customHeight="1" x14ac:dyDescent="0.3">
      <c r="A583" s="5" t="s">
        <v>644</v>
      </c>
      <c r="B583" s="3">
        <v>11163787.625</v>
      </c>
      <c r="C583" s="3">
        <v>0</v>
      </c>
      <c r="D583" s="3">
        <v>0</v>
      </c>
      <c r="E583" s="3">
        <v>0</v>
      </c>
    </row>
    <row r="584" spans="1:5" ht="16.5" customHeight="1" x14ac:dyDescent="0.3">
      <c r="A584" s="5" t="s">
        <v>645</v>
      </c>
      <c r="B584" s="3">
        <v>68512922</v>
      </c>
      <c r="C584" s="3">
        <v>104235384.9375</v>
      </c>
      <c r="D584" s="3">
        <v>0</v>
      </c>
      <c r="E584" s="3">
        <v>0</v>
      </c>
    </row>
    <row r="585" spans="1:5" ht="16.5" customHeight="1" x14ac:dyDescent="0.3">
      <c r="A585" s="5" t="s">
        <v>646</v>
      </c>
      <c r="B585" s="3">
        <v>0</v>
      </c>
      <c r="C585" s="3">
        <v>43132496.5</v>
      </c>
      <c r="D585" s="3">
        <v>0</v>
      </c>
      <c r="E585" s="3">
        <v>0</v>
      </c>
    </row>
    <row r="586" spans="1:5" ht="16.5" customHeight="1" x14ac:dyDescent="0.3">
      <c r="A586" s="5" t="s">
        <v>647</v>
      </c>
      <c r="B586" s="3">
        <v>12879286</v>
      </c>
      <c r="C586" s="3">
        <v>19011695.25</v>
      </c>
      <c r="D586" s="3">
        <v>0</v>
      </c>
      <c r="E586" s="3">
        <v>0</v>
      </c>
    </row>
    <row r="587" spans="1:5" ht="16.5" customHeight="1" x14ac:dyDescent="0.3">
      <c r="A587" s="5" t="s">
        <v>648</v>
      </c>
      <c r="B587" s="3">
        <v>0</v>
      </c>
      <c r="C587" s="3">
        <v>3951000.875</v>
      </c>
      <c r="D587" s="3">
        <v>0</v>
      </c>
      <c r="E587" s="3">
        <v>0</v>
      </c>
    </row>
    <row r="588" spans="1:5" ht="16.5" customHeight="1" x14ac:dyDescent="0.3">
      <c r="A588" s="5" t="s">
        <v>649</v>
      </c>
      <c r="B588" s="3">
        <v>9683623</v>
      </c>
      <c r="C588" s="3">
        <v>0</v>
      </c>
      <c r="D588" s="3">
        <v>0</v>
      </c>
      <c r="E588" s="3">
        <v>0</v>
      </c>
    </row>
    <row r="589" spans="1:5" ht="16.5" customHeight="1" x14ac:dyDescent="0.3">
      <c r="A589" s="5" t="s">
        <v>650</v>
      </c>
      <c r="B589" s="3">
        <v>0</v>
      </c>
      <c r="C589" s="3">
        <v>12721238.5</v>
      </c>
      <c r="D589" s="3">
        <v>0</v>
      </c>
      <c r="E589" s="3">
        <v>0</v>
      </c>
    </row>
    <row r="590" spans="1:5" ht="16.5" customHeight="1" x14ac:dyDescent="0.3">
      <c r="A590" s="5" t="s">
        <v>651</v>
      </c>
      <c r="B590" s="3">
        <v>13088332.25</v>
      </c>
      <c r="C590" s="3">
        <v>9450991.75</v>
      </c>
      <c r="D590" s="3">
        <v>0</v>
      </c>
      <c r="E590" s="3">
        <v>0</v>
      </c>
    </row>
    <row r="591" spans="1:5" ht="16.5" customHeight="1" x14ac:dyDescent="0.3">
      <c r="A591" s="5" t="s">
        <v>652</v>
      </c>
      <c r="B591" s="3">
        <v>833466594.5625</v>
      </c>
      <c r="C591" s="3">
        <v>874990867.625</v>
      </c>
      <c r="D591" s="3">
        <v>0</v>
      </c>
      <c r="E591" s="3">
        <v>0</v>
      </c>
    </row>
    <row r="592" spans="1:5" ht="16.5" customHeight="1" x14ac:dyDescent="0.3">
      <c r="A592" s="5" t="s">
        <v>653</v>
      </c>
      <c r="B592" s="3">
        <v>5540503.375</v>
      </c>
      <c r="C592" s="3">
        <v>5885447.3125</v>
      </c>
      <c r="D592" s="3">
        <v>0</v>
      </c>
      <c r="E592" s="3">
        <v>0</v>
      </c>
    </row>
    <row r="593" spans="1:5" ht="16.5" customHeight="1" x14ac:dyDescent="0.3">
      <c r="A593" s="5" t="s">
        <v>654</v>
      </c>
      <c r="B593" s="3">
        <v>743516662.6875</v>
      </c>
      <c r="C593" s="3">
        <v>462008453.1875</v>
      </c>
      <c r="D593" s="3">
        <v>240151438.921875</v>
      </c>
      <c r="E593" s="3">
        <v>304792159.046875</v>
      </c>
    </row>
    <row r="594" spans="1:5" ht="16.5" customHeight="1" x14ac:dyDescent="0.3">
      <c r="A594" s="5" t="s">
        <v>655</v>
      </c>
      <c r="B594" s="3">
        <v>7373205.25</v>
      </c>
      <c r="C594" s="3">
        <v>0</v>
      </c>
      <c r="D594" s="3">
        <v>0</v>
      </c>
      <c r="E594" s="3">
        <v>0</v>
      </c>
    </row>
    <row r="595" spans="1:5" ht="16.5" customHeight="1" x14ac:dyDescent="0.3">
      <c r="A595" s="5" t="s">
        <v>656</v>
      </c>
      <c r="B595" s="3">
        <v>2964793.125</v>
      </c>
      <c r="C595" s="3">
        <v>0</v>
      </c>
      <c r="D595" s="3">
        <v>0</v>
      </c>
      <c r="E595" s="3">
        <v>0</v>
      </c>
    </row>
    <row r="596" spans="1:5" ht="16.5" customHeight="1" x14ac:dyDescent="0.3">
      <c r="A596" s="5" t="s">
        <v>657</v>
      </c>
      <c r="B596" s="3">
        <v>9821961.75</v>
      </c>
      <c r="C596" s="3">
        <v>8331998.625</v>
      </c>
      <c r="D596" s="3">
        <v>0</v>
      </c>
      <c r="E596" s="3">
        <v>0</v>
      </c>
    </row>
    <row r="597" spans="1:5" ht="16.5" customHeight="1" x14ac:dyDescent="0.3">
      <c r="A597" s="5" t="s">
        <v>658</v>
      </c>
      <c r="B597" s="3">
        <v>8192844.5</v>
      </c>
      <c r="C597" s="3">
        <v>0</v>
      </c>
      <c r="D597" s="3">
        <v>0</v>
      </c>
      <c r="E597" s="3">
        <v>0</v>
      </c>
    </row>
    <row r="598" spans="1:5" ht="16.5" customHeight="1" x14ac:dyDescent="0.3">
      <c r="A598" s="5" t="s">
        <v>659</v>
      </c>
      <c r="B598" s="3">
        <v>17953744.375</v>
      </c>
      <c r="C598" s="3">
        <v>5415531.625</v>
      </c>
      <c r="D598" s="3">
        <v>0</v>
      </c>
      <c r="E598" s="3">
        <v>0</v>
      </c>
    </row>
    <row r="599" spans="1:5" ht="16.5" customHeight="1" x14ac:dyDescent="0.3">
      <c r="A599" s="5" t="s">
        <v>660</v>
      </c>
      <c r="B599" s="3">
        <v>0</v>
      </c>
      <c r="C599" s="3">
        <v>41198633.5</v>
      </c>
      <c r="D599" s="3">
        <v>0</v>
      </c>
      <c r="E599" s="3">
        <v>0</v>
      </c>
    </row>
    <row r="600" spans="1:5" ht="16.5" customHeight="1" x14ac:dyDescent="0.3">
      <c r="A600" s="5" t="s">
        <v>661</v>
      </c>
      <c r="B600" s="3">
        <v>12861887.5</v>
      </c>
      <c r="C600" s="3">
        <v>0</v>
      </c>
      <c r="D600" s="3">
        <v>0</v>
      </c>
      <c r="E600" s="3">
        <v>0</v>
      </c>
    </row>
    <row r="601" spans="1:5" ht="16.5" customHeight="1" x14ac:dyDescent="0.3">
      <c r="A601" s="5" t="s">
        <v>662</v>
      </c>
      <c r="B601" s="3">
        <v>29019104.75</v>
      </c>
      <c r="C601" s="3">
        <v>0</v>
      </c>
      <c r="D601" s="3">
        <v>0</v>
      </c>
      <c r="E601" s="3">
        <v>0</v>
      </c>
    </row>
    <row r="602" spans="1:5" ht="16.5" customHeight="1" x14ac:dyDescent="0.3">
      <c r="A602" s="5" t="s">
        <v>663</v>
      </c>
      <c r="B602" s="3">
        <v>20794325</v>
      </c>
      <c r="C602" s="3">
        <v>36714858.5</v>
      </c>
      <c r="D602" s="3">
        <v>0</v>
      </c>
      <c r="E602" s="3">
        <v>0</v>
      </c>
    </row>
    <row r="603" spans="1:5" ht="16.5" customHeight="1" x14ac:dyDescent="0.3">
      <c r="A603" s="5" t="s">
        <v>664</v>
      </c>
      <c r="B603" s="3">
        <v>2925483</v>
      </c>
      <c r="C603" s="3">
        <v>0</v>
      </c>
      <c r="D603" s="3">
        <v>0</v>
      </c>
      <c r="E603" s="3">
        <v>0</v>
      </c>
    </row>
    <row r="604" spans="1:5" ht="16.5" customHeight="1" x14ac:dyDescent="0.3">
      <c r="A604" s="5" t="s">
        <v>665</v>
      </c>
      <c r="B604" s="3">
        <v>351423522.125</v>
      </c>
      <c r="C604" s="3">
        <v>177042812.5</v>
      </c>
      <c r="D604" s="3">
        <v>0</v>
      </c>
      <c r="E604" s="3">
        <v>0</v>
      </c>
    </row>
    <row r="605" spans="1:5" ht="16.5" customHeight="1" x14ac:dyDescent="0.3">
      <c r="A605" s="5" t="s">
        <v>666</v>
      </c>
      <c r="B605" s="3">
        <v>5177998.75</v>
      </c>
      <c r="C605" s="3">
        <v>0</v>
      </c>
      <c r="D605" s="3">
        <v>0</v>
      </c>
      <c r="E605" s="3">
        <v>0</v>
      </c>
    </row>
    <row r="606" spans="1:5" ht="16.5" customHeight="1" x14ac:dyDescent="0.3">
      <c r="A606" s="5" t="s">
        <v>667</v>
      </c>
      <c r="B606" s="3">
        <v>13899886.875</v>
      </c>
      <c r="C606" s="3">
        <v>14805540.5</v>
      </c>
      <c r="D606" s="3">
        <v>0</v>
      </c>
      <c r="E606" s="3">
        <v>0</v>
      </c>
    </row>
    <row r="607" spans="1:5" ht="16.5" customHeight="1" x14ac:dyDescent="0.3">
      <c r="A607" s="5" t="s">
        <v>668</v>
      </c>
      <c r="B607" s="3">
        <v>7867161.5</v>
      </c>
      <c r="C607" s="3">
        <v>9923271.5</v>
      </c>
      <c r="D607" s="3">
        <v>0</v>
      </c>
      <c r="E607" s="3">
        <v>0</v>
      </c>
    </row>
    <row r="608" spans="1:5" ht="16.5" customHeight="1" x14ac:dyDescent="0.3">
      <c r="A608" s="5" t="s">
        <v>669</v>
      </c>
      <c r="B608" s="3">
        <v>3899560.75</v>
      </c>
      <c r="C608" s="3">
        <v>3662681.875</v>
      </c>
      <c r="D608" s="3">
        <v>0</v>
      </c>
      <c r="E608" s="3">
        <v>0</v>
      </c>
    </row>
    <row r="609" spans="1:5" ht="16.5" customHeight="1" x14ac:dyDescent="0.3">
      <c r="A609" s="5" t="s">
        <v>670</v>
      </c>
      <c r="B609" s="3">
        <v>13560637.5</v>
      </c>
      <c r="C609" s="3">
        <v>12116978.125</v>
      </c>
      <c r="D609" s="3">
        <v>0</v>
      </c>
      <c r="E609" s="3">
        <v>0</v>
      </c>
    </row>
    <row r="610" spans="1:5" ht="16.5" customHeight="1" x14ac:dyDescent="0.3">
      <c r="A610" s="5" t="s">
        <v>671</v>
      </c>
      <c r="B610" s="3">
        <v>22912226.25</v>
      </c>
      <c r="C610" s="3">
        <v>13367367.25</v>
      </c>
      <c r="D610" s="3">
        <v>0</v>
      </c>
      <c r="E610" s="3">
        <v>0</v>
      </c>
    </row>
    <row r="611" spans="1:5" ht="16.5" customHeight="1" x14ac:dyDescent="0.3">
      <c r="A611" s="5" t="s">
        <v>672</v>
      </c>
      <c r="B611" s="3">
        <v>51002875.5</v>
      </c>
      <c r="C611" s="3">
        <v>71856786.5</v>
      </c>
      <c r="D611" s="3">
        <v>0</v>
      </c>
      <c r="E611" s="3">
        <v>0</v>
      </c>
    </row>
    <row r="612" spans="1:5" ht="16.5" customHeight="1" x14ac:dyDescent="0.3">
      <c r="A612" s="5" t="s">
        <v>673</v>
      </c>
      <c r="B612" s="3">
        <v>6827582.375</v>
      </c>
      <c r="C612" s="3">
        <v>13183134.5</v>
      </c>
      <c r="D612" s="3">
        <v>0</v>
      </c>
      <c r="E612" s="3">
        <v>0</v>
      </c>
    </row>
    <row r="613" spans="1:5" ht="16.5" customHeight="1" x14ac:dyDescent="0.3">
      <c r="A613" s="5" t="s">
        <v>674</v>
      </c>
      <c r="B613" s="3">
        <v>0</v>
      </c>
      <c r="C613" s="3">
        <v>10859703</v>
      </c>
      <c r="D613" s="3">
        <v>0</v>
      </c>
      <c r="E613" s="3">
        <v>0</v>
      </c>
    </row>
    <row r="614" spans="1:5" ht="16.5" customHeight="1" x14ac:dyDescent="0.3">
      <c r="A614" s="5" t="s">
        <v>675</v>
      </c>
      <c r="B614" s="3">
        <v>73333638.625</v>
      </c>
      <c r="C614" s="3">
        <v>71702443.875</v>
      </c>
      <c r="D614" s="3">
        <v>0</v>
      </c>
      <c r="E614" s="3">
        <v>0</v>
      </c>
    </row>
    <row r="615" spans="1:5" ht="16.5" customHeight="1" x14ac:dyDescent="0.3">
      <c r="A615" s="5" t="s">
        <v>676</v>
      </c>
      <c r="B615" s="3">
        <v>8384232</v>
      </c>
      <c r="C615" s="3">
        <v>7855726.75</v>
      </c>
      <c r="D615" s="3">
        <v>0</v>
      </c>
      <c r="E615" s="3">
        <v>0</v>
      </c>
    </row>
    <row r="616" spans="1:5" ht="16.5" customHeight="1" x14ac:dyDescent="0.3">
      <c r="A616" s="5" t="s">
        <v>677</v>
      </c>
      <c r="B616" s="3">
        <v>8734659.125</v>
      </c>
      <c r="C616" s="3">
        <v>13159410.25</v>
      </c>
      <c r="D616" s="3">
        <v>0</v>
      </c>
      <c r="E616" s="3">
        <v>0</v>
      </c>
    </row>
    <row r="617" spans="1:5" ht="16.5" customHeight="1" x14ac:dyDescent="0.3">
      <c r="A617" s="5" t="s">
        <v>678</v>
      </c>
      <c r="B617" s="3">
        <v>0</v>
      </c>
      <c r="C617" s="3">
        <v>64508357</v>
      </c>
      <c r="D617" s="3">
        <v>0</v>
      </c>
      <c r="E617" s="3">
        <v>0</v>
      </c>
    </row>
    <row r="618" spans="1:5" ht="16.5" customHeight="1" x14ac:dyDescent="0.3">
      <c r="A618" s="5" t="s">
        <v>679</v>
      </c>
      <c r="B618" s="3">
        <v>13262916.5</v>
      </c>
      <c r="C618" s="3">
        <v>21962424</v>
      </c>
      <c r="D618" s="3">
        <v>0</v>
      </c>
      <c r="E618" s="3">
        <v>0</v>
      </c>
    </row>
    <row r="619" spans="1:5" ht="16.5" customHeight="1" x14ac:dyDescent="0.3">
      <c r="A619" s="5" t="s">
        <v>680</v>
      </c>
      <c r="B619" s="3">
        <v>12592098.25</v>
      </c>
      <c r="C619" s="3">
        <v>15640537.375</v>
      </c>
      <c r="D619" s="3">
        <v>0</v>
      </c>
      <c r="E619" s="3">
        <v>0</v>
      </c>
    </row>
    <row r="620" spans="1:5" ht="16.5" customHeight="1" x14ac:dyDescent="0.3">
      <c r="A620" s="5" t="s">
        <v>681</v>
      </c>
      <c r="B620" s="3">
        <v>15377316.75</v>
      </c>
      <c r="C620" s="3">
        <v>19703544.5</v>
      </c>
      <c r="D620" s="3">
        <v>0</v>
      </c>
      <c r="E620" s="3">
        <v>0</v>
      </c>
    </row>
    <row r="621" spans="1:5" ht="16.5" customHeight="1" x14ac:dyDescent="0.3">
      <c r="A621" s="5" t="s">
        <v>682</v>
      </c>
      <c r="B621" s="3">
        <v>13976839.375</v>
      </c>
      <c r="C621" s="3">
        <v>10746678.875</v>
      </c>
      <c r="D621" s="3">
        <v>0</v>
      </c>
      <c r="E621" s="3">
        <v>0</v>
      </c>
    </row>
    <row r="622" spans="1:5" ht="16.5" customHeight="1" x14ac:dyDescent="0.3">
      <c r="A622" s="5" t="s">
        <v>683</v>
      </c>
      <c r="B622" s="3">
        <v>7865671.75</v>
      </c>
      <c r="C622" s="3">
        <v>6163353.75</v>
      </c>
      <c r="D622" s="3">
        <v>0</v>
      </c>
      <c r="E622" s="3">
        <v>0</v>
      </c>
    </row>
    <row r="623" spans="1:5" ht="16.5" customHeight="1" x14ac:dyDescent="0.3">
      <c r="A623" s="5" t="s">
        <v>684</v>
      </c>
      <c r="B623" s="3">
        <v>9906271</v>
      </c>
      <c r="C623" s="3">
        <v>0</v>
      </c>
      <c r="D623" s="3">
        <v>0</v>
      </c>
      <c r="E623" s="3">
        <v>0</v>
      </c>
    </row>
    <row r="624" spans="1:5" ht="16.5" customHeight="1" x14ac:dyDescent="0.3">
      <c r="A624" s="5" t="s">
        <v>685</v>
      </c>
      <c r="B624" s="3">
        <v>0</v>
      </c>
      <c r="C624" s="3">
        <v>8356398.375</v>
      </c>
      <c r="D624" s="3">
        <v>0</v>
      </c>
      <c r="E624" s="3">
        <v>0</v>
      </c>
    </row>
    <row r="625" spans="1:5" ht="16.5" customHeight="1" x14ac:dyDescent="0.3">
      <c r="A625" s="5" t="s">
        <v>686</v>
      </c>
      <c r="B625" s="3">
        <v>4171102.25</v>
      </c>
      <c r="C625" s="3">
        <v>5283857.625</v>
      </c>
      <c r="D625" s="3">
        <v>0</v>
      </c>
      <c r="E625" s="3">
        <v>0</v>
      </c>
    </row>
    <row r="626" spans="1:5" ht="16.5" customHeight="1" x14ac:dyDescent="0.3">
      <c r="A626" s="5" t="s">
        <v>687</v>
      </c>
      <c r="B626" s="3">
        <v>0</v>
      </c>
      <c r="C626" s="3">
        <v>11191949</v>
      </c>
      <c r="D626" s="3">
        <v>0</v>
      </c>
      <c r="E626" s="3">
        <v>0</v>
      </c>
    </row>
    <row r="627" spans="1:5" ht="16.5" customHeight="1" x14ac:dyDescent="0.3">
      <c r="A627" s="5" t="s">
        <v>688</v>
      </c>
      <c r="B627" s="3">
        <v>15829544.5</v>
      </c>
      <c r="C627" s="3">
        <v>13876971.5</v>
      </c>
      <c r="D627" s="3">
        <v>0</v>
      </c>
      <c r="E627" s="3">
        <v>0</v>
      </c>
    </row>
    <row r="628" spans="1:5" ht="16.5" customHeight="1" x14ac:dyDescent="0.3">
      <c r="A628" s="5" t="s">
        <v>689</v>
      </c>
      <c r="B628" s="3">
        <v>28908384.75</v>
      </c>
      <c r="C628" s="3">
        <v>26942960.75</v>
      </c>
      <c r="D628" s="3">
        <v>0</v>
      </c>
      <c r="E628" s="3">
        <v>0</v>
      </c>
    </row>
    <row r="629" spans="1:5" ht="16.5" customHeight="1" x14ac:dyDescent="0.3">
      <c r="A629" s="5" t="s">
        <v>690</v>
      </c>
      <c r="B629" s="3">
        <v>2711981.25</v>
      </c>
      <c r="C629" s="3">
        <v>0</v>
      </c>
      <c r="D629" s="3">
        <v>0</v>
      </c>
      <c r="E629" s="3">
        <v>0</v>
      </c>
    </row>
    <row r="630" spans="1:5" ht="16.5" customHeight="1" x14ac:dyDescent="0.3">
      <c r="A630" s="5" t="s">
        <v>691</v>
      </c>
      <c r="B630" s="3">
        <v>3702837</v>
      </c>
      <c r="C630" s="3">
        <v>0</v>
      </c>
      <c r="D630" s="3">
        <v>0</v>
      </c>
      <c r="E630" s="3">
        <v>0</v>
      </c>
    </row>
    <row r="631" spans="1:5" ht="16.5" customHeight="1" x14ac:dyDescent="0.3">
      <c r="A631" s="5" t="s">
        <v>692</v>
      </c>
      <c r="B631" s="3">
        <v>6057898.5</v>
      </c>
      <c r="C631" s="3">
        <v>18810013</v>
      </c>
      <c r="D631" s="3">
        <v>0</v>
      </c>
      <c r="E631" s="3">
        <v>0</v>
      </c>
    </row>
    <row r="632" spans="1:5" ht="16.5" customHeight="1" x14ac:dyDescent="0.3">
      <c r="A632" s="5" t="s">
        <v>693</v>
      </c>
      <c r="B632" s="3">
        <v>16821448.5</v>
      </c>
      <c r="C632" s="3">
        <v>0</v>
      </c>
      <c r="D632" s="3">
        <v>0</v>
      </c>
      <c r="E632" s="3">
        <v>0</v>
      </c>
    </row>
    <row r="633" spans="1:5" ht="16.5" customHeight="1" x14ac:dyDescent="0.3">
      <c r="A633" s="5" t="s">
        <v>694</v>
      </c>
      <c r="B633" s="3">
        <v>2650980.625</v>
      </c>
      <c r="C633" s="3">
        <v>0</v>
      </c>
      <c r="D633" s="3">
        <v>0</v>
      </c>
      <c r="E633" s="3">
        <v>0</v>
      </c>
    </row>
    <row r="634" spans="1:5" ht="16.5" customHeight="1" x14ac:dyDescent="0.3">
      <c r="A634" s="5" t="s">
        <v>695</v>
      </c>
      <c r="B634" s="3">
        <v>0</v>
      </c>
      <c r="C634" s="3">
        <v>3134141.5</v>
      </c>
      <c r="D634" s="3">
        <v>0</v>
      </c>
      <c r="E634" s="3">
        <v>0</v>
      </c>
    </row>
    <row r="635" spans="1:5" ht="16.5" customHeight="1" x14ac:dyDescent="0.3">
      <c r="A635" s="5" t="s">
        <v>696</v>
      </c>
      <c r="B635" s="3">
        <v>0</v>
      </c>
      <c r="C635" s="3">
        <v>35043478</v>
      </c>
      <c r="D635" s="3">
        <v>0</v>
      </c>
      <c r="E635" s="3">
        <v>0</v>
      </c>
    </row>
    <row r="636" spans="1:5" ht="16.5" customHeight="1" x14ac:dyDescent="0.3">
      <c r="A636" s="5" t="s">
        <v>697</v>
      </c>
      <c r="B636" s="3">
        <v>178227724</v>
      </c>
      <c r="C636" s="3">
        <v>141313068</v>
      </c>
      <c r="D636" s="3">
        <v>0</v>
      </c>
      <c r="E636" s="3">
        <v>0</v>
      </c>
    </row>
    <row r="637" spans="1:5" ht="16.5" customHeight="1" x14ac:dyDescent="0.3">
      <c r="A637" s="5" t="s">
        <v>698</v>
      </c>
      <c r="B637" s="3">
        <v>0</v>
      </c>
      <c r="C637" s="3">
        <v>0</v>
      </c>
      <c r="D637" s="3">
        <v>43485139.140625</v>
      </c>
      <c r="E637" s="3">
        <v>59678196.21875</v>
      </c>
    </row>
    <row r="638" spans="1:5" ht="16.5" customHeight="1" x14ac:dyDescent="0.3">
      <c r="A638" s="5" t="s">
        <v>699</v>
      </c>
      <c r="B638" s="3">
        <v>199608558</v>
      </c>
      <c r="C638" s="3">
        <v>182870908</v>
      </c>
      <c r="D638" s="3">
        <v>0</v>
      </c>
      <c r="E638" s="3">
        <v>0</v>
      </c>
    </row>
    <row r="639" spans="1:5" ht="16.5" customHeight="1" x14ac:dyDescent="0.3">
      <c r="A639" s="5" t="s">
        <v>700</v>
      </c>
      <c r="B639" s="3">
        <v>47237377.5</v>
      </c>
      <c r="C639" s="3">
        <v>47386766.75</v>
      </c>
      <c r="D639" s="3">
        <v>0</v>
      </c>
      <c r="E639" s="3">
        <v>0</v>
      </c>
    </row>
    <row r="640" spans="1:5" ht="16.5" customHeight="1" x14ac:dyDescent="0.3">
      <c r="A640" s="5" t="s">
        <v>701</v>
      </c>
      <c r="B640" s="3">
        <v>33328856</v>
      </c>
      <c r="C640" s="3">
        <v>36663010.25</v>
      </c>
      <c r="D640" s="3">
        <v>0</v>
      </c>
      <c r="E640" s="3">
        <v>0</v>
      </c>
    </row>
    <row r="641" spans="1:5" ht="16.5" customHeight="1" x14ac:dyDescent="0.3">
      <c r="A641" s="5" t="s">
        <v>702</v>
      </c>
      <c r="B641" s="3">
        <v>25215103.5</v>
      </c>
      <c r="C641" s="3">
        <v>43559702</v>
      </c>
      <c r="D641" s="3">
        <v>0</v>
      </c>
      <c r="E641" s="3">
        <v>0</v>
      </c>
    </row>
    <row r="642" spans="1:5" ht="16.5" customHeight="1" x14ac:dyDescent="0.3">
      <c r="A642" s="5" t="s">
        <v>703</v>
      </c>
      <c r="B642" s="3">
        <v>64424752</v>
      </c>
      <c r="C642" s="3">
        <v>8495037.25</v>
      </c>
      <c r="D642" s="3">
        <v>0</v>
      </c>
      <c r="E642" s="3">
        <v>0</v>
      </c>
    </row>
    <row r="643" spans="1:5" ht="16.5" customHeight="1" x14ac:dyDescent="0.3">
      <c r="A643" s="5" t="s">
        <v>704</v>
      </c>
      <c r="B643" s="3">
        <v>13396222.5</v>
      </c>
      <c r="C643" s="3">
        <v>0</v>
      </c>
      <c r="D643" s="3">
        <v>0</v>
      </c>
      <c r="E643" s="3">
        <v>0</v>
      </c>
    </row>
    <row r="644" spans="1:5" ht="16.5" customHeight="1" x14ac:dyDescent="0.3">
      <c r="A644" s="5" t="s">
        <v>705</v>
      </c>
      <c r="B644" s="3">
        <v>13105537.125</v>
      </c>
      <c r="C644" s="3">
        <v>0</v>
      </c>
      <c r="D644" s="3">
        <v>0</v>
      </c>
      <c r="E644" s="3">
        <v>0</v>
      </c>
    </row>
    <row r="645" spans="1:5" ht="16.5" customHeight="1" x14ac:dyDescent="0.3">
      <c r="A645" s="5" t="s">
        <v>706</v>
      </c>
      <c r="B645" s="3">
        <v>20715628.5</v>
      </c>
      <c r="C645" s="3">
        <v>0</v>
      </c>
      <c r="D645" s="3">
        <v>0</v>
      </c>
      <c r="E645" s="3">
        <v>0</v>
      </c>
    </row>
    <row r="646" spans="1:5" ht="16.5" customHeight="1" x14ac:dyDescent="0.3">
      <c r="A646" s="5" t="s">
        <v>707</v>
      </c>
      <c r="B646" s="3">
        <v>9943184</v>
      </c>
      <c r="C646" s="3">
        <v>0</v>
      </c>
      <c r="D646" s="3">
        <v>0</v>
      </c>
      <c r="E646" s="3">
        <v>0</v>
      </c>
    </row>
    <row r="647" spans="1:5" ht="16.5" customHeight="1" x14ac:dyDescent="0.3">
      <c r="A647" s="5" t="s">
        <v>708</v>
      </c>
      <c r="B647" s="3">
        <v>14074416.25</v>
      </c>
      <c r="C647" s="3">
        <v>17760769.5</v>
      </c>
      <c r="D647" s="3">
        <v>0</v>
      </c>
      <c r="E647" s="3">
        <v>0</v>
      </c>
    </row>
    <row r="648" spans="1:5" ht="16.5" customHeight="1" x14ac:dyDescent="0.3">
      <c r="A648" s="5" t="s">
        <v>709</v>
      </c>
      <c r="B648" s="3">
        <v>13557779.5</v>
      </c>
      <c r="C648" s="3">
        <v>0</v>
      </c>
      <c r="D648" s="3">
        <v>0</v>
      </c>
      <c r="E648" s="3">
        <v>0</v>
      </c>
    </row>
    <row r="649" spans="1:5" ht="16.5" customHeight="1" x14ac:dyDescent="0.3">
      <c r="A649" s="5" t="s">
        <v>710</v>
      </c>
      <c r="B649" s="3">
        <v>0</v>
      </c>
      <c r="C649" s="3">
        <v>4710359.5</v>
      </c>
      <c r="D649" s="3">
        <v>0</v>
      </c>
      <c r="E649" s="3">
        <v>0</v>
      </c>
    </row>
    <row r="650" spans="1:5" ht="16.5" customHeight="1" x14ac:dyDescent="0.3">
      <c r="A650" s="5" t="s">
        <v>711</v>
      </c>
      <c r="B650" s="3">
        <v>7315203.875</v>
      </c>
      <c r="C650" s="3">
        <v>8032485</v>
      </c>
      <c r="D650" s="3">
        <v>0</v>
      </c>
      <c r="E650" s="3">
        <v>0</v>
      </c>
    </row>
    <row r="651" spans="1:5" ht="16.5" customHeight="1" x14ac:dyDescent="0.3">
      <c r="A651" s="5" t="s">
        <v>712</v>
      </c>
      <c r="B651" s="3">
        <v>0</v>
      </c>
      <c r="C651" s="3">
        <v>12302514.5</v>
      </c>
      <c r="D651" s="3">
        <v>0</v>
      </c>
      <c r="E651" s="3">
        <v>0</v>
      </c>
    </row>
    <row r="652" spans="1:5" ht="16.5" customHeight="1" x14ac:dyDescent="0.3">
      <c r="A652" s="5" t="s">
        <v>713</v>
      </c>
      <c r="B652" s="3">
        <v>4941560.875</v>
      </c>
      <c r="C652" s="3">
        <v>0</v>
      </c>
      <c r="D652" s="3">
        <v>0</v>
      </c>
      <c r="E652" s="3">
        <v>0</v>
      </c>
    </row>
    <row r="653" spans="1:5" ht="16.5" customHeight="1" x14ac:dyDescent="0.3">
      <c r="A653" s="5" t="s">
        <v>714</v>
      </c>
      <c r="B653" s="3">
        <v>2876298.5625</v>
      </c>
      <c r="C653" s="3">
        <v>4619096.25</v>
      </c>
      <c r="D653" s="3">
        <v>0</v>
      </c>
      <c r="E653" s="3">
        <v>0</v>
      </c>
    </row>
    <row r="654" spans="1:5" ht="16.5" customHeight="1" x14ac:dyDescent="0.3">
      <c r="A654" s="5" t="s">
        <v>715</v>
      </c>
      <c r="B654" s="3">
        <v>0</v>
      </c>
      <c r="C654" s="3">
        <v>0</v>
      </c>
      <c r="D654" s="3">
        <v>3020377.25</v>
      </c>
      <c r="E654" s="3">
        <v>4724858.21875</v>
      </c>
    </row>
    <row r="655" spans="1:5" ht="16.5" customHeight="1" x14ac:dyDescent="0.3">
      <c r="A655" s="5" t="s">
        <v>716</v>
      </c>
      <c r="B655" s="3">
        <v>24136771</v>
      </c>
      <c r="C655" s="3">
        <v>21431689</v>
      </c>
      <c r="D655" s="3">
        <v>0</v>
      </c>
      <c r="E655" s="3">
        <v>0</v>
      </c>
    </row>
    <row r="656" spans="1:5" ht="16.5" customHeight="1" x14ac:dyDescent="0.3">
      <c r="A656" s="5" t="s">
        <v>717</v>
      </c>
      <c r="B656" s="3">
        <v>0</v>
      </c>
      <c r="C656" s="3">
        <v>7341387.75</v>
      </c>
      <c r="D656" s="3">
        <v>0</v>
      </c>
      <c r="E656" s="3">
        <v>0</v>
      </c>
    </row>
    <row r="657" spans="1:5" ht="16.5" customHeight="1" x14ac:dyDescent="0.3">
      <c r="A657" s="5" t="s">
        <v>718</v>
      </c>
      <c r="B657" s="3">
        <v>12933961.75</v>
      </c>
      <c r="C657" s="3">
        <v>15404061.5</v>
      </c>
      <c r="D657" s="3">
        <v>0</v>
      </c>
      <c r="E657" s="3">
        <v>0</v>
      </c>
    </row>
    <row r="658" spans="1:5" ht="16.5" customHeight="1" x14ac:dyDescent="0.3">
      <c r="A658" s="5" t="s">
        <v>719</v>
      </c>
      <c r="B658" s="3">
        <v>0</v>
      </c>
      <c r="C658" s="3">
        <v>6583772</v>
      </c>
      <c r="D658" s="3">
        <v>0</v>
      </c>
      <c r="E658" s="3">
        <v>0</v>
      </c>
    </row>
    <row r="659" spans="1:5" ht="16.5" customHeight="1" x14ac:dyDescent="0.3">
      <c r="A659" s="5" t="s">
        <v>720</v>
      </c>
      <c r="B659" s="3">
        <v>15503868.875</v>
      </c>
      <c r="C659" s="3">
        <v>25997923.625</v>
      </c>
      <c r="D659" s="3">
        <v>0</v>
      </c>
      <c r="E659" s="3">
        <v>0</v>
      </c>
    </row>
    <row r="660" spans="1:5" ht="16.5" customHeight="1" x14ac:dyDescent="0.3">
      <c r="A660" s="5" t="s">
        <v>721</v>
      </c>
      <c r="B660" s="3">
        <v>7803495.375</v>
      </c>
      <c r="C660" s="3">
        <v>9504331.5</v>
      </c>
      <c r="D660" s="3">
        <v>0</v>
      </c>
      <c r="E660" s="3">
        <v>0</v>
      </c>
    </row>
    <row r="661" spans="1:5" ht="16.5" customHeight="1" x14ac:dyDescent="0.3">
      <c r="A661" s="5" t="s">
        <v>722</v>
      </c>
      <c r="B661" s="3">
        <v>4440863</v>
      </c>
      <c r="C661" s="3">
        <v>0</v>
      </c>
      <c r="D661" s="3">
        <v>0</v>
      </c>
      <c r="E661" s="3">
        <v>0</v>
      </c>
    </row>
    <row r="662" spans="1:5" ht="16.5" customHeight="1" x14ac:dyDescent="0.3">
      <c r="A662" s="5" t="s">
        <v>723</v>
      </c>
      <c r="B662" s="3">
        <v>0</v>
      </c>
      <c r="C662" s="3">
        <v>4315493.625</v>
      </c>
      <c r="D662" s="3">
        <v>0</v>
      </c>
      <c r="E662" s="3">
        <v>0</v>
      </c>
    </row>
    <row r="663" spans="1:5" ht="16.5" customHeight="1" x14ac:dyDescent="0.3">
      <c r="A663" s="5" t="s">
        <v>724</v>
      </c>
      <c r="B663" s="3">
        <v>58233172.5</v>
      </c>
      <c r="C663" s="3">
        <v>69037816.5</v>
      </c>
      <c r="D663" s="3">
        <v>0</v>
      </c>
      <c r="E663" s="3">
        <v>0</v>
      </c>
    </row>
    <row r="664" spans="1:5" ht="16.5" customHeight="1" x14ac:dyDescent="0.3">
      <c r="A664" s="5" t="s">
        <v>725</v>
      </c>
      <c r="B664" s="3">
        <v>164486702.5</v>
      </c>
      <c r="C664" s="3">
        <v>221996862.75</v>
      </c>
      <c r="D664" s="3">
        <v>0</v>
      </c>
      <c r="E664" s="3">
        <v>0</v>
      </c>
    </row>
    <row r="665" spans="1:5" ht="16.5" customHeight="1" x14ac:dyDescent="0.3">
      <c r="A665" s="5" t="s">
        <v>726</v>
      </c>
      <c r="B665" s="3">
        <v>8658903.5</v>
      </c>
      <c r="C665" s="3">
        <v>6686367.875</v>
      </c>
      <c r="D665" s="3">
        <v>0</v>
      </c>
      <c r="E665" s="3">
        <v>0</v>
      </c>
    </row>
    <row r="666" spans="1:5" ht="16.5" customHeight="1" x14ac:dyDescent="0.3">
      <c r="A666" s="5" t="s">
        <v>727</v>
      </c>
      <c r="B666" s="3">
        <v>57294271</v>
      </c>
      <c r="C666" s="3">
        <v>0</v>
      </c>
      <c r="D666" s="3">
        <v>0</v>
      </c>
      <c r="E666" s="3">
        <v>0</v>
      </c>
    </row>
    <row r="667" spans="1:5" ht="16.5" customHeight="1" x14ac:dyDescent="0.3">
      <c r="A667" s="5" t="s">
        <v>728</v>
      </c>
      <c r="B667" s="3">
        <v>11134957.25</v>
      </c>
      <c r="C667" s="3">
        <v>15285248.75</v>
      </c>
      <c r="D667" s="3">
        <v>0</v>
      </c>
      <c r="E667" s="3">
        <v>0</v>
      </c>
    </row>
    <row r="668" spans="1:5" ht="16.5" customHeight="1" x14ac:dyDescent="0.3">
      <c r="A668" s="5" t="s">
        <v>729</v>
      </c>
      <c r="B668" s="3">
        <v>24167020</v>
      </c>
      <c r="C668" s="3">
        <v>11398161.5</v>
      </c>
      <c r="D668" s="3">
        <v>0</v>
      </c>
      <c r="E668" s="3">
        <v>0</v>
      </c>
    </row>
    <row r="669" spans="1:5" ht="16.5" customHeight="1" x14ac:dyDescent="0.3">
      <c r="A669" s="5" t="s">
        <v>730</v>
      </c>
      <c r="B669" s="3">
        <v>13611862.125</v>
      </c>
      <c r="C669" s="3">
        <v>12601712</v>
      </c>
      <c r="D669" s="3">
        <v>0</v>
      </c>
      <c r="E669" s="3">
        <v>0</v>
      </c>
    </row>
    <row r="670" spans="1:5" ht="16.5" customHeight="1" x14ac:dyDescent="0.3">
      <c r="A670" s="5" t="s">
        <v>731</v>
      </c>
      <c r="B670" s="3">
        <v>4241609.125</v>
      </c>
      <c r="C670" s="3">
        <v>0</v>
      </c>
      <c r="D670" s="3">
        <v>0</v>
      </c>
      <c r="E670" s="3">
        <v>0</v>
      </c>
    </row>
    <row r="671" spans="1:5" ht="16.5" customHeight="1" x14ac:dyDescent="0.3">
      <c r="A671" s="5" t="s">
        <v>732</v>
      </c>
      <c r="B671" s="3">
        <v>5698965.75</v>
      </c>
      <c r="C671" s="3">
        <v>6260307.75</v>
      </c>
      <c r="D671" s="3">
        <v>0</v>
      </c>
      <c r="E671" s="3">
        <v>0</v>
      </c>
    </row>
    <row r="672" spans="1:5" ht="16.5" customHeight="1" x14ac:dyDescent="0.3">
      <c r="A672" s="5" t="s">
        <v>733</v>
      </c>
      <c r="B672" s="3">
        <v>6179490</v>
      </c>
      <c r="C672" s="3">
        <v>8381662.5</v>
      </c>
      <c r="D672" s="3">
        <v>0</v>
      </c>
      <c r="E672" s="3">
        <v>0</v>
      </c>
    </row>
    <row r="673" spans="1:5" ht="16.5" customHeight="1" x14ac:dyDescent="0.3">
      <c r="A673" s="5" t="s">
        <v>734</v>
      </c>
      <c r="B673" s="3">
        <v>215480053.25</v>
      </c>
      <c r="C673" s="3">
        <v>111245262.75</v>
      </c>
      <c r="D673" s="3">
        <v>0</v>
      </c>
      <c r="E673" s="3">
        <v>0</v>
      </c>
    </row>
    <row r="674" spans="1:5" ht="16.5" customHeight="1" x14ac:dyDescent="0.3">
      <c r="A674" s="5" t="s">
        <v>735</v>
      </c>
      <c r="B674" s="3">
        <v>9584487.75</v>
      </c>
      <c r="C674" s="3">
        <v>0</v>
      </c>
      <c r="D674" s="3">
        <v>0</v>
      </c>
      <c r="E674" s="3">
        <v>0</v>
      </c>
    </row>
    <row r="675" spans="1:5" ht="16.5" customHeight="1" x14ac:dyDescent="0.3">
      <c r="A675" s="5" t="s">
        <v>736</v>
      </c>
      <c r="B675" s="3">
        <v>2662801.5</v>
      </c>
      <c r="C675" s="3">
        <v>0</v>
      </c>
      <c r="D675" s="3">
        <v>0</v>
      </c>
      <c r="E675" s="3">
        <v>0</v>
      </c>
    </row>
    <row r="676" spans="1:5" ht="16.5" customHeight="1" x14ac:dyDescent="0.3">
      <c r="A676" s="5" t="s">
        <v>737</v>
      </c>
      <c r="B676" s="3">
        <v>37404394</v>
      </c>
      <c r="C676" s="3">
        <v>33110505</v>
      </c>
      <c r="D676" s="3">
        <v>0</v>
      </c>
      <c r="E676" s="3">
        <v>0</v>
      </c>
    </row>
    <row r="677" spans="1:5" ht="16.5" customHeight="1" x14ac:dyDescent="0.3">
      <c r="A677" s="5" t="s">
        <v>738</v>
      </c>
      <c r="B677" s="3">
        <v>0</v>
      </c>
      <c r="C677" s="3">
        <v>8078202</v>
      </c>
      <c r="D677" s="3">
        <v>0</v>
      </c>
      <c r="E677" s="3">
        <v>0</v>
      </c>
    </row>
    <row r="678" spans="1:5" ht="16.5" customHeight="1" x14ac:dyDescent="0.3">
      <c r="A678" s="5" t="s">
        <v>739</v>
      </c>
      <c r="B678" s="3">
        <v>31747050</v>
      </c>
      <c r="C678" s="3">
        <v>40562233</v>
      </c>
      <c r="D678" s="3">
        <v>1990132.8125</v>
      </c>
      <c r="E678" s="3">
        <v>4440583.65625</v>
      </c>
    </row>
    <row r="679" spans="1:5" ht="16.5" customHeight="1" x14ac:dyDescent="0.3">
      <c r="A679" s="5" t="s">
        <v>740</v>
      </c>
      <c r="B679" s="3">
        <v>6030581.375</v>
      </c>
      <c r="C679" s="3">
        <v>0</v>
      </c>
      <c r="D679" s="3">
        <v>0</v>
      </c>
      <c r="E679" s="3">
        <v>0</v>
      </c>
    </row>
    <row r="680" spans="1:5" ht="16.5" customHeight="1" x14ac:dyDescent="0.3">
      <c r="A680" s="5" t="s">
        <v>741</v>
      </c>
      <c r="B680" s="3">
        <v>0</v>
      </c>
      <c r="C680" s="3">
        <v>11477735.25</v>
      </c>
      <c r="D680" s="3">
        <v>0</v>
      </c>
      <c r="E680" s="3">
        <v>0</v>
      </c>
    </row>
    <row r="681" spans="1:5" ht="16.5" customHeight="1" x14ac:dyDescent="0.3">
      <c r="A681" s="5" t="s">
        <v>742</v>
      </c>
      <c r="B681" s="3">
        <v>19225506</v>
      </c>
      <c r="C681" s="3">
        <v>0</v>
      </c>
      <c r="D681" s="3">
        <v>0</v>
      </c>
      <c r="E681" s="3">
        <v>0</v>
      </c>
    </row>
    <row r="682" spans="1:5" ht="16.5" customHeight="1" x14ac:dyDescent="0.3">
      <c r="A682" s="5" t="s">
        <v>743</v>
      </c>
      <c r="B682" s="3">
        <v>12142977.5</v>
      </c>
      <c r="C682" s="3">
        <v>10906266</v>
      </c>
      <c r="D682" s="3">
        <v>0</v>
      </c>
      <c r="E682" s="3">
        <v>0</v>
      </c>
    </row>
    <row r="683" spans="1:5" ht="16.5" customHeight="1" x14ac:dyDescent="0.3">
      <c r="A683" s="5" t="s">
        <v>744</v>
      </c>
      <c r="B683" s="3">
        <v>0</v>
      </c>
      <c r="C683" s="3">
        <v>21486356.5</v>
      </c>
      <c r="D683" s="3">
        <v>0</v>
      </c>
      <c r="E683" s="3">
        <v>0</v>
      </c>
    </row>
    <row r="684" spans="1:5" ht="16.5" customHeight="1" x14ac:dyDescent="0.3">
      <c r="A684" s="5" t="s">
        <v>745</v>
      </c>
      <c r="B684" s="3">
        <v>90730650.875</v>
      </c>
      <c r="C684" s="3">
        <v>88175155.375</v>
      </c>
      <c r="D684" s="3">
        <v>0</v>
      </c>
      <c r="E684" s="3">
        <v>0</v>
      </c>
    </row>
    <row r="685" spans="1:5" ht="16.5" customHeight="1" x14ac:dyDescent="0.3">
      <c r="A685" s="5" t="s">
        <v>746</v>
      </c>
      <c r="B685" s="3">
        <v>27441545</v>
      </c>
      <c r="C685" s="3">
        <v>64286406.375</v>
      </c>
      <c r="D685" s="3">
        <v>0</v>
      </c>
      <c r="E685" s="3">
        <v>0</v>
      </c>
    </row>
    <row r="686" spans="1:5" ht="16.5" customHeight="1" x14ac:dyDescent="0.3">
      <c r="A686" s="5" t="s">
        <v>747</v>
      </c>
      <c r="B686" s="3">
        <v>0</v>
      </c>
      <c r="C686" s="3">
        <v>6060946.3125</v>
      </c>
      <c r="D686" s="3">
        <v>0</v>
      </c>
      <c r="E686" s="3">
        <v>0</v>
      </c>
    </row>
    <row r="687" spans="1:5" ht="16.5" customHeight="1" x14ac:dyDescent="0.3">
      <c r="A687" s="5" t="s">
        <v>748</v>
      </c>
      <c r="B687" s="3">
        <v>5967266.375</v>
      </c>
      <c r="C687" s="3">
        <v>7408827.5</v>
      </c>
      <c r="D687" s="3">
        <v>0</v>
      </c>
      <c r="E687" s="3">
        <v>0</v>
      </c>
    </row>
    <row r="688" spans="1:5" ht="16.5" customHeight="1" x14ac:dyDescent="0.3">
      <c r="A688" s="5" t="s">
        <v>749</v>
      </c>
      <c r="B688" s="3">
        <v>0</v>
      </c>
      <c r="C688" s="3">
        <v>3455391</v>
      </c>
      <c r="D688" s="3">
        <v>0</v>
      </c>
      <c r="E688" s="3">
        <v>0</v>
      </c>
    </row>
    <row r="689" spans="1:5" ht="16.5" customHeight="1" x14ac:dyDescent="0.3">
      <c r="A689" s="5" t="s">
        <v>750</v>
      </c>
      <c r="B689" s="3">
        <v>0</v>
      </c>
      <c r="C689" s="3">
        <v>6477351.25</v>
      </c>
      <c r="D689" s="3">
        <v>0</v>
      </c>
      <c r="E689" s="3">
        <v>0</v>
      </c>
    </row>
    <row r="690" spans="1:5" ht="16.5" customHeight="1" x14ac:dyDescent="0.3">
      <c r="A690" s="5" t="s">
        <v>751</v>
      </c>
      <c r="B690" s="3">
        <v>255513348</v>
      </c>
      <c r="C690" s="3">
        <v>159567936</v>
      </c>
      <c r="D690" s="3">
        <v>0</v>
      </c>
      <c r="E690" s="3">
        <v>0</v>
      </c>
    </row>
    <row r="691" spans="1:5" ht="16.5" customHeight="1" x14ac:dyDescent="0.3">
      <c r="A691" s="5" t="s">
        <v>752</v>
      </c>
      <c r="B691" s="3">
        <v>0</v>
      </c>
      <c r="C691" s="3">
        <v>11321407.5</v>
      </c>
      <c r="D691" s="3">
        <v>0</v>
      </c>
      <c r="E691" s="3">
        <v>0</v>
      </c>
    </row>
    <row r="692" spans="1:5" ht="16.5" customHeight="1" x14ac:dyDescent="0.3">
      <c r="A692" s="5" t="s">
        <v>753</v>
      </c>
      <c r="B692" s="3">
        <v>8541764.25</v>
      </c>
      <c r="C692" s="3">
        <v>10977416.75</v>
      </c>
      <c r="D692" s="3">
        <v>0</v>
      </c>
      <c r="E692" s="3">
        <v>0</v>
      </c>
    </row>
    <row r="693" spans="1:5" ht="16.5" customHeight="1" x14ac:dyDescent="0.3">
      <c r="A693" s="5" t="s">
        <v>754</v>
      </c>
      <c r="B693" s="3">
        <v>12903947.5</v>
      </c>
      <c r="C693" s="3">
        <v>0</v>
      </c>
      <c r="D693" s="3">
        <v>0</v>
      </c>
      <c r="E693" s="3">
        <v>0</v>
      </c>
    </row>
    <row r="694" spans="1:5" ht="16.5" customHeight="1" x14ac:dyDescent="0.3">
      <c r="A694" s="5" t="s">
        <v>755</v>
      </c>
      <c r="B694" s="3">
        <v>161287506.5625</v>
      </c>
      <c r="C694" s="3">
        <v>177079362</v>
      </c>
      <c r="D694" s="3">
        <v>34217668.984375998</v>
      </c>
      <c r="E694" s="3">
        <v>22171506.921875</v>
      </c>
    </row>
    <row r="695" spans="1:5" ht="16.5" customHeight="1" x14ac:dyDescent="0.3">
      <c r="A695" s="5" t="s">
        <v>756</v>
      </c>
      <c r="B695" s="3">
        <v>20944037.75</v>
      </c>
      <c r="C695" s="3">
        <v>23968594</v>
      </c>
      <c r="D695" s="3">
        <v>0</v>
      </c>
      <c r="E695" s="3">
        <v>0</v>
      </c>
    </row>
    <row r="696" spans="1:5" ht="16.5" customHeight="1" x14ac:dyDescent="0.3">
      <c r="A696" s="5" t="s">
        <v>757</v>
      </c>
      <c r="B696" s="3">
        <v>0</v>
      </c>
      <c r="C696" s="3">
        <v>18771486</v>
      </c>
      <c r="D696" s="3">
        <v>0</v>
      </c>
      <c r="E696" s="3">
        <v>0</v>
      </c>
    </row>
    <row r="697" spans="1:5" ht="16.5" customHeight="1" x14ac:dyDescent="0.3">
      <c r="A697" s="5" t="s">
        <v>758</v>
      </c>
      <c r="B697" s="3">
        <v>276757259.0625</v>
      </c>
      <c r="C697" s="3">
        <v>380332556.375</v>
      </c>
      <c r="D697" s="3">
        <v>0</v>
      </c>
      <c r="E697" s="3">
        <v>0</v>
      </c>
    </row>
    <row r="698" spans="1:5" ht="16.5" customHeight="1" x14ac:dyDescent="0.3">
      <c r="A698" s="5" t="s">
        <v>759</v>
      </c>
      <c r="B698" s="3">
        <v>151918246.125</v>
      </c>
      <c r="C698" s="3">
        <v>220107468.1875</v>
      </c>
      <c r="D698" s="3">
        <v>0</v>
      </c>
      <c r="E698" s="3">
        <v>0</v>
      </c>
    </row>
    <row r="699" spans="1:5" ht="16.5" customHeight="1" x14ac:dyDescent="0.3">
      <c r="A699" s="5" t="s">
        <v>760</v>
      </c>
      <c r="B699" s="3">
        <v>75834958</v>
      </c>
      <c r="C699" s="3">
        <v>113780772</v>
      </c>
      <c r="D699" s="3">
        <v>0</v>
      </c>
      <c r="E699" s="3">
        <v>0</v>
      </c>
    </row>
    <row r="700" spans="1:5" ht="16.5" customHeight="1" x14ac:dyDescent="0.3">
      <c r="A700" s="5" t="s">
        <v>761</v>
      </c>
      <c r="B700" s="3">
        <v>7151435.75</v>
      </c>
      <c r="C700" s="3">
        <v>0</v>
      </c>
      <c r="D700" s="3">
        <v>0</v>
      </c>
      <c r="E700" s="3">
        <v>0</v>
      </c>
    </row>
    <row r="701" spans="1:5" ht="16.5" customHeight="1" x14ac:dyDescent="0.3">
      <c r="A701" s="5" t="s">
        <v>762</v>
      </c>
      <c r="B701" s="3">
        <v>296961408.4375</v>
      </c>
      <c r="C701" s="3">
        <v>462661561.875</v>
      </c>
      <c r="D701" s="3">
        <v>0</v>
      </c>
      <c r="E701" s="3">
        <v>0</v>
      </c>
    </row>
    <row r="702" spans="1:5" ht="16.5" customHeight="1" x14ac:dyDescent="0.3">
      <c r="A702" s="5" t="s">
        <v>763</v>
      </c>
      <c r="B702" s="3">
        <v>7789441.25</v>
      </c>
      <c r="C702" s="3">
        <v>15824620</v>
      </c>
      <c r="D702" s="3">
        <v>0</v>
      </c>
      <c r="E702" s="3">
        <v>0</v>
      </c>
    </row>
    <row r="703" spans="1:5" ht="16.5" customHeight="1" x14ac:dyDescent="0.3">
      <c r="A703" s="5" t="s">
        <v>764</v>
      </c>
      <c r="B703" s="3">
        <v>0</v>
      </c>
      <c r="C703" s="3">
        <v>30606492.25</v>
      </c>
      <c r="D703" s="3">
        <v>0</v>
      </c>
      <c r="E703" s="3">
        <v>0</v>
      </c>
    </row>
    <row r="704" spans="1:5" ht="16.5" customHeight="1" x14ac:dyDescent="0.3">
      <c r="A704" s="5" t="s">
        <v>765</v>
      </c>
      <c r="B704" s="3">
        <v>12691514.5</v>
      </c>
      <c r="C704" s="3">
        <v>16628770.5</v>
      </c>
      <c r="D704" s="3">
        <v>0</v>
      </c>
      <c r="E704" s="3">
        <v>0</v>
      </c>
    </row>
    <row r="705" spans="1:5" ht="16.5" customHeight="1" x14ac:dyDescent="0.3">
      <c r="A705" s="5" t="s">
        <v>766</v>
      </c>
      <c r="B705" s="3">
        <v>50330395</v>
      </c>
      <c r="C705" s="3">
        <v>71486654.25</v>
      </c>
      <c r="D705" s="3">
        <v>0</v>
      </c>
      <c r="E705" s="3">
        <v>0</v>
      </c>
    </row>
    <row r="706" spans="1:5" ht="16.5" customHeight="1" x14ac:dyDescent="0.3">
      <c r="A706" s="5" t="s">
        <v>767</v>
      </c>
      <c r="B706" s="3">
        <v>7977097.375</v>
      </c>
      <c r="C706" s="3">
        <v>0</v>
      </c>
      <c r="D706" s="3">
        <v>0</v>
      </c>
      <c r="E706" s="3">
        <v>0</v>
      </c>
    </row>
    <row r="707" spans="1:5" ht="16.5" customHeight="1" x14ac:dyDescent="0.3">
      <c r="A707" s="5" t="s">
        <v>768</v>
      </c>
      <c r="B707" s="3">
        <v>8162812.25</v>
      </c>
      <c r="C707" s="3">
        <v>0</v>
      </c>
      <c r="D707" s="3">
        <v>0</v>
      </c>
      <c r="E707" s="3">
        <v>0</v>
      </c>
    </row>
    <row r="708" spans="1:5" ht="16.5" customHeight="1" x14ac:dyDescent="0.3">
      <c r="A708" s="5" t="s">
        <v>769</v>
      </c>
      <c r="B708" s="3">
        <v>87339348</v>
      </c>
      <c r="C708" s="3">
        <v>25645235</v>
      </c>
      <c r="D708" s="3">
        <v>0</v>
      </c>
      <c r="E708" s="3">
        <v>0</v>
      </c>
    </row>
    <row r="709" spans="1:5" ht="16.5" customHeight="1" x14ac:dyDescent="0.3">
      <c r="A709" s="5" t="s">
        <v>770</v>
      </c>
      <c r="B709" s="3">
        <v>3235800.5</v>
      </c>
      <c r="C709" s="3">
        <v>0</v>
      </c>
      <c r="D709" s="3">
        <v>0</v>
      </c>
      <c r="E709" s="3">
        <v>0</v>
      </c>
    </row>
    <row r="710" spans="1:5" ht="16.5" customHeight="1" x14ac:dyDescent="0.3">
      <c r="A710" s="5" t="s">
        <v>771</v>
      </c>
      <c r="B710" s="3">
        <v>0</v>
      </c>
      <c r="C710" s="3">
        <v>30962390</v>
      </c>
      <c r="D710" s="3">
        <v>0</v>
      </c>
      <c r="E710" s="3">
        <v>0</v>
      </c>
    </row>
    <row r="711" spans="1:5" ht="16.5" customHeight="1" x14ac:dyDescent="0.3">
      <c r="A711" s="5" t="s">
        <v>772</v>
      </c>
      <c r="B711" s="3">
        <v>0</v>
      </c>
      <c r="C711" s="3">
        <v>5541792.625</v>
      </c>
      <c r="D711" s="3">
        <v>0</v>
      </c>
      <c r="E711" s="3">
        <v>0</v>
      </c>
    </row>
    <row r="712" spans="1:5" ht="16.5" customHeight="1" x14ac:dyDescent="0.3">
      <c r="A712" s="5" t="s">
        <v>773</v>
      </c>
      <c r="B712" s="3">
        <v>8885722.75</v>
      </c>
      <c r="C712" s="3">
        <v>5466794.5</v>
      </c>
      <c r="D712" s="3">
        <v>0</v>
      </c>
      <c r="E712" s="3">
        <v>0</v>
      </c>
    </row>
    <row r="713" spans="1:5" ht="16.5" customHeight="1" x14ac:dyDescent="0.3">
      <c r="A713" s="5" t="s">
        <v>774</v>
      </c>
      <c r="B713" s="3">
        <v>4709428</v>
      </c>
      <c r="C713" s="3">
        <v>0</v>
      </c>
      <c r="D713" s="3">
        <v>0</v>
      </c>
      <c r="E713" s="3">
        <v>0</v>
      </c>
    </row>
    <row r="714" spans="1:5" ht="16.5" customHeight="1" x14ac:dyDescent="0.3">
      <c r="A714" s="5" t="s">
        <v>775</v>
      </c>
      <c r="B714" s="3">
        <v>3990773</v>
      </c>
      <c r="C714" s="3">
        <v>0</v>
      </c>
      <c r="D714" s="3">
        <v>0</v>
      </c>
      <c r="E714" s="3">
        <v>0</v>
      </c>
    </row>
    <row r="715" spans="1:5" ht="16.5" customHeight="1" x14ac:dyDescent="0.3">
      <c r="A715" s="5" t="s">
        <v>776</v>
      </c>
      <c r="B715" s="3">
        <v>0</v>
      </c>
      <c r="C715" s="3">
        <v>5214827.5</v>
      </c>
      <c r="D715" s="3">
        <v>0</v>
      </c>
      <c r="E715" s="3">
        <v>0</v>
      </c>
    </row>
    <row r="716" spans="1:5" ht="16.5" customHeight="1" x14ac:dyDescent="0.3">
      <c r="A716" s="5" t="s">
        <v>777</v>
      </c>
      <c r="B716" s="3">
        <v>0</v>
      </c>
      <c r="C716" s="3">
        <v>2315832.3125</v>
      </c>
      <c r="D716" s="3">
        <v>0</v>
      </c>
      <c r="E716" s="3">
        <v>0</v>
      </c>
    </row>
    <row r="717" spans="1:5" ht="16.5" customHeight="1" x14ac:dyDescent="0.3">
      <c r="A717" s="5" t="s">
        <v>778</v>
      </c>
      <c r="B717" s="3">
        <v>0</v>
      </c>
      <c r="C717" s="3">
        <v>13698085.5</v>
      </c>
      <c r="D717" s="3">
        <v>0</v>
      </c>
      <c r="E717" s="3">
        <v>0</v>
      </c>
    </row>
    <row r="718" spans="1:5" ht="16.5" customHeight="1" x14ac:dyDescent="0.3">
      <c r="A718" s="5" t="s">
        <v>779</v>
      </c>
      <c r="B718" s="3">
        <v>13752706.1875</v>
      </c>
      <c r="C718" s="3">
        <v>11043671</v>
      </c>
      <c r="D718" s="3">
        <v>0</v>
      </c>
      <c r="E718" s="3">
        <v>0</v>
      </c>
    </row>
    <row r="719" spans="1:5" ht="16.5" customHeight="1" x14ac:dyDescent="0.3">
      <c r="A719" s="5" t="s">
        <v>780</v>
      </c>
      <c r="B719" s="3">
        <v>49613109</v>
      </c>
      <c r="C719" s="3">
        <v>127257948.25</v>
      </c>
      <c r="D719" s="3">
        <v>0</v>
      </c>
      <c r="E719" s="3">
        <v>917862.5625</v>
      </c>
    </row>
    <row r="720" spans="1:5" ht="16.5" customHeight="1" x14ac:dyDescent="0.3">
      <c r="A720" s="5" t="s">
        <v>781</v>
      </c>
      <c r="B720" s="3">
        <v>10446409</v>
      </c>
      <c r="C720" s="3">
        <v>0</v>
      </c>
      <c r="D720" s="3">
        <v>0</v>
      </c>
      <c r="E720" s="3">
        <v>0</v>
      </c>
    </row>
    <row r="721" spans="1:5" ht="16.5" customHeight="1" x14ac:dyDescent="0.3">
      <c r="A721" s="5" t="s">
        <v>782</v>
      </c>
      <c r="B721" s="3">
        <v>47811724.5</v>
      </c>
      <c r="C721" s="3">
        <v>65581916</v>
      </c>
      <c r="D721" s="3">
        <v>0</v>
      </c>
      <c r="E721" s="3">
        <v>0</v>
      </c>
    </row>
    <row r="722" spans="1:5" ht="16.5" customHeight="1" x14ac:dyDescent="0.3">
      <c r="A722" s="5" t="s">
        <v>783</v>
      </c>
      <c r="B722" s="3">
        <v>0</v>
      </c>
      <c r="C722" s="3">
        <v>3482408.5</v>
      </c>
      <c r="D722" s="3">
        <v>0</v>
      </c>
      <c r="E722" s="3">
        <v>0</v>
      </c>
    </row>
    <row r="723" spans="1:5" ht="16.5" customHeight="1" x14ac:dyDescent="0.3">
      <c r="A723" s="5" t="s">
        <v>784</v>
      </c>
      <c r="B723" s="3">
        <v>25928922.75</v>
      </c>
      <c r="C723" s="3">
        <v>0</v>
      </c>
      <c r="D723" s="3">
        <v>0</v>
      </c>
      <c r="E723" s="3">
        <v>0</v>
      </c>
    </row>
    <row r="724" spans="1:5" ht="16.5" customHeight="1" x14ac:dyDescent="0.3">
      <c r="A724" s="5" t="s">
        <v>785</v>
      </c>
      <c r="B724" s="3">
        <v>28239565.25</v>
      </c>
      <c r="C724" s="3">
        <v>0</v>
      </c>
      <c r="D724" s="3">
        <v>0</v>
      </c>
      <c r="E724" s="3">
        <v>0</v>
      </c>
    </row>
    <row r="725" spans="1:5" ht="16.5" customHeight="1" x14ac:dyDescent="0.3">
      <c r="A725" s="5" t="s">
        <v>786</v>
      </c>
      <c r="B725" s="3">
        <v>0</v>
      </c>
      <c r="C725" s="3">
        <v>3642423.875</v>
      </c>
      <c r="D725" s="3">
        <v>0</v>
      </c>
      <c r="E725" s="3">
        <v>0</v>
      </c>
    </row>
    <row r="726" spans="1:5" ht="16.5" customHeight="1" x14ac:dyDescent="0.3">
      <c r="A726" s="5" t="s">
        <v>787</v>
      </c>
      <c r="B726" s="3">
        <v>5856999.625</v>
      </c>
      <c r="C726" s="3">
        <v>0</v>
      </c>
      <c r="D726" s="3">
        <v>0</v>
      </c>
      <c r="E726" s="3">
        <v>0</v>
      </c>
    </row>
    <row r="727" spans="1:5" ht="16.5" customHeight="1" x14ac:dyDescent="0.3">
      <c r="A727" s="5" t="s">
        <v>788</v>
      </c>
      <c r="B727" s="3">
        <v>42659876</v>
      </c>
      <c r="C727" s="3">
        <v>0</v>
      </c>
      <c r="D727" s="3">
        <v>0</v>
      </c>
      <c r="E727" s="3">
        <v>0</v>
      </c>
    </row>
    <row r="728" spans="1:5" ht="16.5" customHeight="1" x14ac:dyDescent="0.3">
      <c r="A728" s="5" t="s">
        <v>789</v>
      </c>
      <c r="B728" s="3">
        <v>3480890.5</v>
      </c>
      <c r="C728" s="3">
        <v>0</v>
      </c>
      <c r="D728" s="3">
        <v>0</v>
      </c>
      <c r="E728" s="3">
        <v>0</v>
      </c>
    </row>
    <row r="729" spans="1:5" ht="16.5" customHeight="1" x14ac:dyDescent="0.3">
      <c r="A729" s="5" t="s">
        <v>790</v>
      </c>
      <c r="B729" s="3">
        <v>3340995.0625</v>
      </c>
      <c r="C729" s="3">
        <v>0</v>
      </c>
      <c r="D729" s="3">
        <v>0</v>
      </c>
      <c r="E729" s="3">
        <v>0</v>
      </c>
    </row>
    <row r="730" spans="1:5" ht="16.5" customHeight="1" x14ac:dyDescent="0.3">
      <c r="A730" s="5" t="s">
        <v>791</v>
      </c>
      <c r="B730" s="3">
        <v>304060272.5</v>
      </c>
      <c r="C730" s="3">
        <v>396730657.125</v>
      </c>
      <c r="D730" s="3">
        <v>0</v>
      </c>
      <c r="E730" s="3">
        <v>0</v>
      </c>
    </row>
    <row r="731" spans="1:5" ht="16.5" customHeight="1" x14ac:dyDescent="0.3">
      <c r="A731" s="5" t="s">
        <v>792</v>
      </c>
      <c r="B731" s="3">
        <v>0</v>
      </c>
      <c r="C731" s="3">
        <v>6916288.625</v>
      </c>
      <c r="D731" s="3">
        <v>0</v>
      </c>
      <c r="E731" s="3">
        <v>0</v>
      </c>
    </row>
    <row r="732" spans="1:5" ht="16.5" customHeight="1" x14ac:dyDescent="0.3">
      <c r="A732" s="5" t="s">
        <v>793</v>
      </c>
      <c r="B732" s="3">
        <v>4012583.75</v>
      </c>
      <c r="C732" s="3">
        <v>0</v>
      </c>
      <c r="D732" s="3">
        <v>0</v>
      </c>
      <c r="E732" s="3">
        <v>0</v>
      </c>
    </row>
    <row r="733" spans="1:5" ht="16.5" customHeight="1" x14ac:dyDescent="0.3">
      <c r="A733" s="5" t="s">
        <v>794</v>
      </c>
      <c r="B733" s="3">
        <v>215237155.0625</v>
      </c>
      <c r="C733" s="3">
        <v>273001398.5</v>
      </c>
      <c r="D733" s="3">
        <v>0</v>
      </c>
      <c r="E733" s="3">
        <v>0</v>
      </c>
    </row>
    <row r="734" spans="1:5" ht="16.5" customHeight="1" x14ac:dyDescent="0.3">
      <c r="A734" s="5" t="s">
        <v>795</v>
      </c>
      <c r="B734" s="3">
        <v>12245935.1875</v>
      </c>
      <c r="C734" s="3">
        <v>49787232.5</v>
      </c>
      <c r="D734" s="3">
        <v>0</v>
      </c>
      <c r="E734" s="3">
        <v>0</v>
      </c>
    </row>
    <row r="735" spans="1:5" ht="16.5" customHeight="1" x14ac:dyDescent="0.3">
      <c r="A735" s="5" t="s">
        <v>796</v>
      </c>
      <c r="B735" s="3">
        <v>6338202.875</v>
      </c>
      <c r="C735" s="3">
        <v>0</v>
      </c>
      <c r="D735" s="3">
        <v>0</v>
      </c>
      <c r="E735" s="3">
        <v>0</v>
      </c>
    </row>
    <row r="736" spans="1:5" ht="16.5" customHeight="1" x14ac:dyDescent="0.3">
      <c r="A736" s="5" t="s">
        <v>797</v>
      </c>
      <c r="B736" s="3">
        <v>6734579.125</v>
      </c>
      <c r="C736" s="3">
        <v>0</v>
      </c>
      <c r="D736" s="3">
        <v>0</v>
      </c>
      <c r="E736" s="3">
        <v>0</v>
      </c>
    </row>
    <row r="737" spans="1:5" ht="16.5" customHeight="1" x14ac:dyDescent="0.3">
      <c r="A737" s="5" t="s">
        <v>798</v>
      </c>
      <c r="B737" s="3">
        <v>65246945</v>
      </c>
      <c r="C737" s="3">
        <v>24173821.5</v>
      </c>
      <c r="D737" s="3">
        <v>0</v>
      </c>
      <c r="E737" s="3">
        <v>0</v>
      </c>
    </row>
    <row r="738" spans="1:5" ht="16.5" customHeight="1" x14ac:dyDescent="0.3">
      <c r="A738" s="5" t="s">
        <v>799</v>
      </c>
      <c r="B738" s="3">
        <v>0</v>
      </c>
      <c r="C738" s="3">
        <v>17959642</v>
      </c>
      <c r="D738" s="3">
        <v>0</v>
      </c>
      <c r="E738" s="3">
        <v>0</v>
      </c>
    </row>
    <row r="739" spans="1:5" ht="16.5" customHeight="1" x14ac:dyDescent="0.3">
      <c r="A739" s="5" t="s">
        <v>800</v>
      </c>
      <c r="B739" s="3">
        <v>4160599.75</v>
      </c>
      <c r="C739" s="3">
        <v>6310598.5</v>
      </c>
      <c r="D739" s="3">
        <v>0</v>
      </c>
      <c r="E739" s="3">
        <v>0</v>
      </c>
    </row>
    <row r="740" spans="1:5" ht="16.5" customHeight="1" x14ac:dyDescent="0.3">
      <c r="A740" s="5" t="s">
        <v>801</v>
      </c>
      <c r="B740" s="3">
        <v>0</v>
      </c>
      <c r="C740" s="3">
        <v>4711981.5</v>
      </c>
      <c r="D740" s="3">
        <v>0</v>
      </c>
      <c r="E740" s="3">
        <v>0</v>
      </c>
    </row>
    <row r="741" spans="1:5" ht="16.5" customHeight="1" x14ac:dyDescent="0.3">
      <c r="A741" s="5" t="s">
        <v>802</v>
      </c>
      <c r="B741" s="3">
        <v>5944484.25</v>
      </c>
      <c r="C741" s="3">
        <v>9382206.125</v>
      </c>
      <c r="D741" s="3">
        <v>0</v>
      </c>
      <c r="E741" s="3">
        <v>0</v>
      </c>
    </row>
    <row r="742" spans="1:5" ht="16.5" customHeight="1" x14ac:dyDescent="0.3">
      <c r="A742" s="5" t="s">
        <v>803</v>
      </c>
      <c r="B742" s="3">
        <v>11642131</v>
      </c>
      <c r="C742" s="3">
        <v>14535229.5</v>
      </c>
      <c r="D742" s="3">
        <v>0</v>
      </c>
      <c r="E742" s="3">
        <v>0</v>
      </c>
    </row>
    <row r="743" spans="1:5" ht="16.5" customHeight="1" x14ac:dyDescent="0.3">
      <c r="A743" s="5" t="s">
        <v>804</v>
      </c>
      <c r="B743" s="3">
        <v>405622895.25</v>
      </c>
      <c r="C743" s="3">
        <v>0</v>
      </c>
      <c r="D743" s="3">
        <v>0</v>
      </c>
      <c r="E743" s="3">
        <v>0</v>
      </c>
    </row>
    <row r="744" spans="1:5" ht="16.5" customHeight="1" x14ac:dyDescent="0.3">
      <c r="A744" s="5" t="s">
        <v>805</v>
      </c>
      <c r="B744" s="3">
        <v>56053101</v>
      </c>
      <c r="C744" s="3">
        <v>41150173</v>
      </c>
      <c r="D744" s="3">
        <v>6481597.75</v>
      </c>
      <c r="E744" s="3">
        <v>8894432.328125</v>
      </c>
    </row>
    <row r="745" spans="1:5" ht="16.5" customHeight="1" x14ac:dyDescent="0.3">
      <c r="A745" s="5" t="s">
        <v>806</v>
      </c>
      <c r="B745" s="3">
        <v>8758948</v>
      </c>
      <c r="C745" s="3">
        <v>9389929.25</v>
      </c>
      <c r="D745" s="3">
        <v>0</v>
      </c>
      <c r="E745" s="3">
        <v>0</v>
      </c>
    </row>
    <row r="746" spans="1:5" ht="16.5" customHeight="1" x14ac:dyDescent="0.3">
      <c r="A746" s="5" t="s">
        <v>807</v>
      </c>
      <c r="B746" s="3">
        <v>13873103</v>
      </c>
      <c r="C746" s="3">
        <v>10907557.75</v>
      </c>
      <c r="D746" s="3">
        <v>0</v>
      </c>
      <c r="E746" s="3">
        <v>0</v>
      </c>
    </row>
    <row r="747" spans="1:5" ht="16.5" customHeight="1" x14ac:dyDescent="0.3">
      <c r="A747" s="5" t="s">
        <v>808</v>
      </c>
      <c r="B747" s="3">
        <v>24217794.5</v>
      </c>
      <c r="C747" s="3">
        <v>13594050</v>
      </c>
      <c r="D747" s="3">
        <v>0</v>
      </c>
      <c r="E747" s="3">
        <v>0</v>
      </c>
    </row>
    <row r="748" spans="1:5" ht="16.5" customHeight="1" x14ac:dyDescent="0.3">
      <c r="A748" s="5" t="s">
        <v>809</v>
      </c>
      <c r="B748" s="3">
        <v>209053734.09375</v>
      </c>
      <c r="C748" s="3">
        <v>293438719.25</v>
      </c>
      <c r="D748" s="3">
        <v>0</v>
      </c>
      <c r="E748" s="3">
        <v>0</v>
      </c>
    </row>
    <row r="749" spans="1:5" ht="16.5" customHeight="1" x14ac:dyDescent="0.3">
      <c r="A749" s="5" t="s">
        <v>810</v>
      </c>
      <c r="B749" s="3">
        <v>0</v>
      </c>
      <c r="C749" s="3">
        <v>166886318</v>
      </c>
      <c r="D749" s="3">
        <v>0</v>
      </c>
      <c r="E749" s="3">
        <v>0</v>
      </c>
    </row>
    <row r="750" spans="1:5" ht="16.5" customHeight="1" x14ac:dyDescent="0.3">
      <c r="A750" s="5" t="s">
        <v>811</v>
      </c>
      <c r="B750" s="3">
        <v>4450266.5</v>
      </c>
      <c r="C750" s="3">
        <v>3950976</v>
      </c>
      <c r="D750" s="3">
        <v>0</v>
      </c>
      <c r="E750" s="3">
        <v>0</v>
      </c>
    </row>
    <row r="751" spans="1:5" ht="16.5" customHeight="1" x14ac:dyDescent="0.3">
      <c r="A751" s="5" t="s">
        <v>812</v>
      </c>
      <c r="B751" s="3">
        <v>7394343.5</v>
      </c>
      <c r="C751" s="3">
        <v>16208780</v>
      </c>
      <c r="D751" s="3">
        <v>0</v>
      </c>
      <c r="E751" s="3">
        <v>0</v>
      </c>
    </row>
    <row r="752" spans="1:5" ht="16.5" customHeight="1" x14ac:dyDescent="0.3">
      <c r="A752" s="5" t="s">
        <v>813</v>
      </c>
      <c r="B752" s="3">
        <v>1923965.8125</v>
      </c>
      <c r="C752" s="3">
        <v>0</v>
      </c>
      <c r="D752" s="3">
        <v>0</v>
      </c>
      <c r="E752" s="3">
        <v>0</v>
      </c>
    </row>
    <row r="753" spans="1:5" ht="16.5" customHeight="1" x14ac:dyDescent="0.3">
      <c r="A753" s="5" t="s">
        <v>814</v>
      </c>
      <c r="B753" s="3">
        <v>30544895</v>
      </c>
      <c r="C753" s="3">
        <v>0</v>
      </c>
      <c r="D753" s="3">
        <v>0</v>
      </c>
      <c r="E753" s="3">
        <v>0</v>
      </c>
    </row>
    <row r="754" spans="1:5" ht="16.5" customHeight="1" x14ac:dyDescent="0.3">
      <c r="A754" s="5" t="s">
        <v>815</v>
      </c>
      <c r="B754" s="3">
        <v>0</v>
      </c>
      <c r="C754" s="3">
        <v>38567896</v>
      </c>
      <c r="D754" s="3">
        <v>0</v>
      </c>
      <c r="E754" s="3">
        <v>0</v>
      </c>
    </row>
    <row r="755" spans="1:5" ht="16.5" customHeight="1" x14ac:dyDescent="0.3">
      <c r="A755" s="5" t="s">
        <v>816</v>
      </c>
      <c r="B755" s="3">
        <v>14003059.5</v>
      </c>
      <c r="C755" s="3">
        <v>0</v>
      </c>
      <c r="D755" s="3">
        <v>0</v>
      </c>
      <c r="E755" s="3">
        <v>0</v>
      </c>
    </row>
    <row r="756" spans="1:5" ht="16.5" customHeight="1" x14ac:dyDescent="0.3">
      <c r="A756" s="5" t="s">
        <v>817</v>
      </c>
      <c r="B756" s="3">
        <v>3665958.625</v>
      </c>
      <c r="C756" s="3">
        <v>4258388.375</v>
      </c>
      <c r="D756" s="3">
        <v>0</v>
      </c>
      <c r="E756" s="3">
        <v>0</v>
      </c>
    </row>
    <row r="757" spans="1:5" ht="16.5" customHeight="1" x14ac:dyDescent="0.3">
      <c r="A757" s="5" t="s">
        <v>818</v>
      </c>
      <c r="B757" s="3">
        <v>0</v>
      </c>
      <c r="C757" s="3">
        <v>14163864</v>
      </c>
      <c r="D757" s="3">
        <v>0</v>
      </c>
      <c r="E757" s="3">
        <v>0</v>
      </c>
    </row>
    <row r="758" spans="1:5" ht="16.5" customHeight="1" x14ac:dyDescent="0.3">
      <c r="A758" s="5" t="s">
        <v>819</v>
      </c>
      <c r="B758" s="3">
        <v>2954923.625</v>
      </c>
      <c r="C758" s="3">
        <v>3627911.5</v>
      </c>
      <c r="D758" s="3">
        <v>0</v>
      </c>
      <c r="E758" s="3">
        <v>0</v>
      </c>
    </row>
    <row r="759" spans="1:5" ht="16.5" customHeight="1" x14ac:dyDescent="0.3">
      <c r="A759" s="5" t="s">
        <v>820</v>
      </c>
      <c r="B759" s="3">
        <v>0</v>
      </c>
      <c r="C759" s="3">
        <v>7222717.5</v>
      </c>
      <c r="D759" s="3">
        <v>0</v>
      </c>
      <c r="E759" s="3">
        <v>0</v>
      </c>
    </row>
    <row r="760" spans="1:5" ht="16.5" customHeight="1" x14ac:dyDescent="0.3">
      <c r="A760" s="5" t="s">
        <v>821</v>
      </c>
      <c r="B760" s="3">
        <v>0</v>
      </c>
      <c r="C760" s="3">
        <v>8815358.375</v>
      </c>
      <c r="D760" s="3">
        <v>0</v>
      </c>
      <c r="E760" s="3">
        <v>0</v>
      </c>
    </row>
    <row r="761" spans="1:5" ht="16.5" customHeight="1" x14ac:dyDescent="0.3">
      <c r="A761" s="5" t="s">
        <v>822</v>
      </c>
      <c r="B761" s="3">
        <v>17119663</v>
      </c>
      <c r="C761" s="3">
        <v>16556590.25</v>
      </c>
      <c r="D761" s="3">
        <v>0</v>
      </c>
      <c r="E761" s="3">
        <v>0</v>
      </c>
    </row>
    <row r="762" spans="1:5" ht="16.5" customHeight="1" x14ac:dyDescent="0.3">
      <c r="A762" s="5" t="s">
        <v>823</v>
      </c>
      <c r="B762" s="3">
        <v>28747268.75</v>
      </c>
      <c r="C762" s="3">
        <v>0</v>
      </c>
      <c r="D762" s="3">
        <v>0</v>
      </c>
      <c r="E762" s="3">
        <v>0</v>
      </c>
    </row>
    <row r="763" spans="1:5" ht="16.5" customHeight="1" x14ac:dyDescent="0.3">
      <c r="A763" s="5" t="s">
        <v>824</v>
      </c>
      <c r="B763" s="3">
        <v>0</v>
      </c>
      <c r="C763" s="3">
        <v>10311681</v>
      </c>
      <c r="D763" s="3">
        <v>0</v>
      </c>
      <c r="E763" s="3">
        <v>0</v>
      </c>
    </row>
    <row r="764" spans="1:5" ht="16.5" customHeight="1" x14ac:dyDescent="0.3">
      <c r="A764" s="5" t="s">
        <v>825</v>
      </c>
      <c r="B764" s="3">
        <v>0</v>
      </c>
      <c r="C764" s="3">
        <v>5504616.625</v>
      </c>
      <c r="D764" s="3">
        <v>0</v>
      </c>
      <c r="E764" s="3">
        <v>0</v>
      </c>
    </row>
    <row r="765" spans="1:5" ht="16.5" customHeight="1" x14ac:dyDescent="0.3">
      <c r="A765" s="5" t="s">
        <v>826</v>
      </c>
      <c r="B765" s="3">
        <v>14483086.5</v>
      </c>
      <c r="C765" s="3">
        <v>0</v>
      </c>
      <c r="D765" s="3">
        <v>0</v>
      </c>
      <c r="E765" s="3">
        <v>0</v>
      </c>
    </row>
    <row r="766" spans="1:5" ht="16.5" customHeight="1" x14ac:dyDescent="0.3">
      <c r="A766" s="5" t="s">
        <v>827</v>
      </c>
      <c r="B766" s="3">
        <v>1232429505.25</v>
      </c>
      <c r="C766" s="3">
        <v>550335556</v>
      </c>
      <c r="D766" s="3">
        <v>0</v>
      </c>
      <c r="E766" s="3">
        <v>0</v>
      </c>
    </row>
    <row r="767" spans="1:5" ht="16.5" customHeight="1" x14ac:dyDescent="0.3">
      <c r="A767" s="5" t="s">
        <v>828</v>
      </c>
      <c r="B767" s="3">
        <v>24094717</v>
      </c>
      <c r="C767" s="3">
        <v>0</v>
      </c>
      <c r="D767" s="3">
        <v>0</v>
      </c>
      <c r="E767" s="3">
        <v>0</v>
      </c>
    </row>
    <row r="768" spans="1:5" ht="16.5" customHeight="1" x14ac:dyDescent="0.3">
      <c r="A768" s="5" t="s">
        <v>829</v>
      </c>
      <c r="B768" s="3">
        <v>43629822.875</v>
      </c>
      <c r="C768" s="3">
        <v>0</v>
      </c>
      <c r="D768" s="3">
        <v>0</v>
      </c>
      <c r="E768" s="3">
        <v>0</v>
      </c>
    </row>
    <row r="769" spans="1:5" ht="16.5" customHeight="1" x14ac:dyDescent="0.3">
      <c r="A769" s="5" t="s">
        <v>830</v>
      </c>
      <c r="B769" s="3">
        <v>5230725.25</v>
      </c>
      <c r="C769" s="3">
        <v>6799941.25</v>
      </c>
      <c r="D769" s="3">
        <v>0</v>
      </c>
      <c r="E769" s="3">
        <v>0</v>
      </c>
    </row>
    <row r="770" spans="1:5" ht="16.5" customHeight="1" x14ac:dyDescent="0.3">
      <c r="A770" s="5" t="s">
        <v>831</v>
      </c>
      <c r="B770" s="3">
        <v>18076977</v>
      </c>
      <c r="C770" s="3">
        <v>22228863.5</v>
      </c>
      <c r="D770" s="3">
        <v>0</v>
      </c>
      <c r="E770" s="3">
        <v>0</v>
      </c>
    </row>
    <row r="771" spans="1:5" ht="16.5" customHeight="1" x14ac:dyDescent="0.3">
      <c r="A771" s="5" t="s">
        <v>832</v>
      </c>
      <c r="B771" s="3">
        <v>225033121.875</v>
      </c>
      <c r="C771" s="3">
        <v>260363049.75</v>
      </c>
      <c r="D771" s="3">
        <v>3464819.75</v>
      </c>
      <c r="E771" s="3">
        <v>5574159.359375</v>
      </c>
    </row>
    <row r="772" spans="1:5" ht="16.5" customHeight="1" x14ac:dyDescent="0.3">
      <c r="A772" s="5" t="s">
        <v>833</v>
      </c>
      <c r="B772" s="3">
        <v>266201445</v>
      </c>
      <c r="C772" s="3">
        <v>77051446.5625</v>
      </c>
      <c r="D772" s="3">
        <v>0</v>
      </c>
      <c r="E772" s="3">
        <v>0</v>
      </c>
    </row>
    <row r="773" spans="1:5" ht="16.5" customHeight="1" x14ac:dyDescent="0.3">
      <c r="A773" s="5" t="s">
        <v>834</v>
      </c>
      <c r="B773" s="3">
        <v>3090755</v>
      </c>
      <c r="C773" s="3">
        <v>0</v>
      </c>
      <c r="D773" s="3">
        <v>0</v>
      </c>
      <c r="E773" s="3">
        <v>0</v>
      </c>
    </row>
    <row r="774" spans="1:5" ht="16.5" customHeight="1" x14ac:dyDescent="0.3">
      <c r="A774" s="5" t="s">
        <v>835</v>
      </c>
      <c r="B774" s="3">
        <v>0</v>
      </c>
      <c r="C774" s="3">
        <v>32262733.25</v>
      </c>
      <c r="D774" s="3">
        <v>0</v>
      </c>
      <c r="E774" s="3">
        <v>0</v>
      </c>
    </row>
    <row r="775" spans="1:5" ht="16.5" customHeight="1" x14ac:dyDescent="0.3">
      <c r="A775" s="5" t="s">
        <v>836</v>
      </c>
      <c r="B775" s="3">
        <v>7474331.75</v>
      </c>
      <c r="C775" s="3">
        <v>10962577.75</v>
      </c>
      <c r="D775" s="3">
        <v>0</v>
      </c>
      <c r="E775" s="3">
        <v>0</v>
      </c>
    </row>
    <row r="776" spans="1:5" ht="16.5" customHeight="1" x14ac:dyDescent="0.3">
      <c r="A776" s="5" t="s">
        <v>837</v>
      </c>
      <c r="B776" s="3">
        <v>13891464</v>
      </c>
      <c r="C776" s="3">
        <v>14740555</v>
      </c>
      <c r="D776" s="3">
        <v>0</v>
      </c>
      <c r="E776" s="3">
        <v>0</v>
      </c>
    </row>
    <row r="777" spans="1:5" ht="16.5" customHeight="1" x14ac:dyDescent="0.3">
      <c r="A777" s="5" t="s">
        <v>838</v>
      </c>
      <c r="B777" s="3">
        <v>40512014.5625</v>
      </c>
      <c r="C777" s="3">
        <v>0</v>
      </c>
      <c r="D777" s="3">
        <v>0</v>
      </c>
      <c r="E777" s="3">
        <v>0</v>
      </c>
    </row>
    <row r="778" spans="1:5" ht="16.5" customHeight="1" x14ac:dyDescent="0.3">
      <c r="A778" s="5" t="s">
        <v>839</v>
      </c>
      <c r="B778" s="3">
        <v>5617334.5</v>
      </c>
      <c r="C778" s="3">
        <v>6089124.75</v>
      </c>
      <c r="D778" s="3">
        <v>0</v>
      </c>
      <c r="E778" s="3">
        <v>0</v>
      </c>
    </row>
    <row r="779" spans="1:5" ht="16.5" customHeight="1" x14ac:dyDescent="0.3">
      <c r="A779" s="5" t="s">
        <v>840</v>
      </c>
      <c r="B779" s="3">
        <v>15785464.25</v>
      </c>
      <c r="C779" s="3">
        <v>26390611.5</v>
      </c>
      <c r="D779" s="3">
        <v>0</v>
      </c>
      <c r="E779" s="3">
        <v>0</v>
      </c>
    </row>
    <row r="780" spans="1:5" ht="16.5" customHeight="1" x14ac:dyDescent="0.3">
      <c r="A780" s="5" t="s">
        <v>841</v>
      </c>
      <c r="B780" s="3">
        <v>13353598</v>
      </c>
      <c r="C780" s="3">
        <v>10829378.25</v>
      </c>
      <c r="D780" s="3">
        <v>0</v>
      </c>
      <c r="E780" s="3">
        <v>0</v>
      </c>
    </row>
    <row r="781" spans="1:5" ht="16.5" customHeight="1" x14ac:dyDescent="0.3">
      <c r="A781" s="5" t="s">
        <v>842</v>
      </c>
      <c r="B781" s="3">
        <v>3995600</v>
      </c>
      <c r="C781" s="3">
        <v>0</v>
      </c>
      <c r="D781" s="3">
        <v>0</v>
      </c>
      <c r="E781" s="3">
        <v>0</v>
      </c>
    </row>
    <row r="782" spans="1:5" ht="16.5" customHeight="1" x14ac:dyDescent="0.3">
      <c r="A782" s="5" t="s">
        <v>843</v>
      </c>
      <c r="B782" s="3">
        <v>20953194</v>
      </c>
      <c r="C782" s="3">
        <v>0</v>
      </c>
      <c r="D782" s="3">
        <v>0</v>
      </c>
      <c r="E782" s="3">
        <v>0</v>
      </c>
    </row>
    <row r="783" spans="1:5" ht="16.5" customHeight="1" x14ac:dyDescent="0.3">
      <c r="A783" s="5" t="s">
        <v>844</v>
      </c>
      <c r="B783" s="3">
        <v>37580774</v>
      </c>
      <c r="C783" s="3">
        <v>0</v>
      </c>
      <c r="D783" s="3">
        <v>0</v>
      </c>
      <c r="E783" s="3">
        <v>0</v>
      </c>
    </row>
    <row r="784" spans="1:5" ht="16.5" customHeight="1" x14ac:dyDescent="0.3">
      <c r="A784" s="5" t="s">
        <v>845</v>
      </c>
      <c r="B784" s="3">
        <v>12645742.75</v>
      </c>
      <c r="C784" s="3">
        <v>23873770.25</v>
      </c>
      <c r="D784" s="3">
        <v>0</v>
      </c>
      <c r="E784" s="3">
        <v>0</v>
      </c>
    </row>
    <row r="785" spans="1:5" ht="16.5" customHeight="1" x14ac:dyDescent="0.3">
      <c r="A785" s="5" t="s">
        <v>846</v>
      </c>
      <c r="B785" s="3">
        <v>20562666.25</v>
      </c>
      <c r="C785" s="3">
        <v>31972363.75</v>
      </c>
      <c r="D785" s="3">
        <v>0</v>
      </c>
      <c r="E785" s="3">
        <v>0</v>
      </c>
    </row>
    <row r="786" spans="1:5" ht="16.5" customHeight="1" x14ac:dyDescent="0.3">
      <c r="A786" s="5" t="s">
        <v>847</v>
      </c>
      <c r="B786" s="3">
        <v>0</v>
      </c>
      <c r="C786" s="3">
        <v>7921749.375</v>
      </c>
      <c r="D786" s="3">
        <v>0</v>
      </c>
      <c r="E786" s="3">
        <v>0</v>
      </c>
    </row>
    <row r="787" spans="1:5" ht="16.5" customHeight="1" x14ac:dyDescent="0.3">
      <c r="A787" s="5" t="s">
        <v>848</v>
      </c>
      <c r="B787" s="3">
        <v>0</v>
      </c>
      <c r="C787" s="3">
        <v>8722619.25</v>
      </c>
      <c r="D787" s="3">
        <v>0</v>
      </c>
      <c r="E787" s="3">
        <v>0</v>
      </c>
    </row>
    <row r="788" spans="1:5" ht="16.5" customHeight="1" x14ac:dyDescent="0.3">
      <c r="A788" s="5" t="s">
        <v>849</v>
      </c>
      <c r="B788" s="3">
        <v>28560571</v>
      </c>
      <c r="C788" s="3">
        <v>0</v>
      </c>
      <c r="D788" s="3">
        <v>0</v>
      </c>
      <c r="E788" s="3">
        <v>0</v>
      </c>
    </row>
    <row r="789" spans="1:5" ht="16.5" customHeight="1" x14ac:dyDescent="0.3">
      <c r="A789" s="5" t="s">
        <v>850</v>
      </c>
      <c r="B789" s="3">
        <v>18644486</v>
      </c>
      <c r="C789" s="3">
        <v>22829896</v>
      </c>
      <c r="D789" s="3">
        <v>0</v>
      </c>
      <c r="E789" s="3">
        <v>0</v>
      </c>
    </row>
    <row r="790" spans="1:5" ht="16.5" customHeight="1" x14ac:dyDescent="0.3">
      <c r="A790" s="5" t="s">
        <v>851</v>
      </c>
      <c r="B790" s="3">
        <v>0</v>
      </c>
      <c r="C790" s="3">
        <v>18790273</v>
      </c>
      <c r="D790" s="3">
        <v>0</v>
      </c>
      <c r="E790" s="3">
        <v>0</v>
      </c>
    </row>
    <row r="791" spans="1:5" ht="16.5" customHeight="1" x14ac:dyDescent="0.3">
      <c r="A791" s="5" t="s">
        <v>852</v>
      </c>
      <c r="B791" s="3">
        <v>166514552.5</v>
      </c>
      <c r="C791" s="3">
        <v>352924247.875</v>
      </c>
      <c r="D791" s="3">
        <v>0</v>
      </c>
      <c r="E791" s="3">
        <v>0</v>
      </c>
    </row>
    <row r="792" spans="1:5" ht="16.5" customHeight="1" x14ac:dyDescent="0.3">
      <c r="A792" s="5" t="s">
        <v>853</v>
      </c>
      <c r="B792" s="3">
        <v>54701926</v>
      </c>
      <c r="C792" s="3">
        <v>78111057.5</v>
      </c>
      <c r="D792" s="3">
        <v>0</v>
      </c>
      <c r="E792" s="3">
        <v>0</v>
      </c>
    </row>
    <row r="793" spans="1:5" ht="16.5" customHeight="1" x14ac:dyDescent="0.3">
      <c r="A793" s="5" t="s">
        <v>854</v>
      </c>
      <c r="B793" s="3">
        <v>10226393</v>
      </c>
      <c r="C793" s="3">
        <v>0</v>
      </c>
      <c r="D793" s="3">
        <v>0</v>
      </c>
      <c r="E793" s="3">
        <v>0</v>
      </c>
    </row>
    <row r="794" spans="1:5" ht="16.5" customHeight="1" x14ac:dyDescent="0.3">
      <c r="A794" s="5" t="s">
        <v>855</v>
      </c>
      <c r="B794" s="3">
        <v>5668507.125</v>
      </c>
      <c r="C794" s="3">
        <v>6352865.5</v>
      </c>
      <c r="D794" s="3">
        <v>0</v>
      </c>
      <c r="E794" s="3">
        <v>0</v>
      </c>
    </row>
    <row r="795" spans="1:5" ht="16.5" customHeight="1" x14ac:dyDescent="0.3">
      <c r="A795" s="5" t="s">
        <v>856</v>
      </c>
      <c r="B795" s="3">
        <v>20636772.5</v>
      </c>
      <c r="C795" s="3">
        <v>0</v>
      </c>
      <c r="D795" s="3">
        <v>0</v>
      </c>
      <c r="E795" s="3">
        <v>0</v>
      </c>
    </row>
    <row r="796" spans="1:5" ht="16.5" customHeight="1" x14ac:dyDescent="0.3">
      <c r="A796" s="5" t="s">
        <v>857</v>
      </c>
      <c r="B796" s="3">
        <v>0</v>
      </c>
      <c r="C796" s="3">
        <v>6351603.125</v>
      </c>
      <c r="D796" s="3">
        <v>0</v>
      </c>
      <c r="E796" s="3">
        <v>0</v>
      </c>
    </row>
    <row r="797" spans="1:5" ht="16.5" customHeight="1" x14ac:dyDescent="0.3">
      <c r="A797" s="5" t="s">
        <v>858</v>
      </c>
      <c r="B797" s="3">
        <v>64183818</v>
      </c>
      <c r="C797" s="3">
        <v>0</v>
      </c>
      <c r="D797" s="3">
        <v>0</v>
      </c>
      <c r="E797" s="3">
        <v>0</v>
      </c>
    </row>
    <row r="798" spans="1:5" ht="16.5" customHeight="1" x14ac:dyDescent="0.3">
      <c r="A798" s="5" t="s">
        <v>859</v>
      </c>
      <c r="B798" s="3">
        <v>35140094.25</v>
      </c>
      <c r="C798" s="3">
        <v>28584009.75</v>
      </c>
      <c r="D798" s="3">
        <v>0</v>
      </c>
      <c r="E798" s="3">
        <v>0</v>
      </c>
    </row>
    <row r="799" spans="1:5" ht="16.5" customHeight="1" x14ac:dyDescent="0.3">
      <c r="A799" s="5" t="s">
        <v>860</v>
      </c>
      <c r="B799" s="3">
        <v>17099524.75</v>
      </c>
      <c r="C799" s="3">
        <v>10653864.375</v>
      </c>
      <c r="D799" s="3">
        <v>0</v>
      </c>
      <c r="E799" s="3">
        <v>0</v>
      </c>
    </row>
    <row r="800" spans="1:5" ht="16.5" customHeight="1" x14ac:dyDescent="0.3">
      <c r="A800" s="5" t="s">
        <v>861</v>
      </c>
      <c r="B800" s="3">
        <v>3408274.25</v>
      </c>
      <c r="C800" s="3">
        <v>0</v>
      </c>
      <c r="D800" s="3">
        <v>0</v>
      </c>
      <c r="E800" s="3">
        <v>0</v>
      </c>
    </row>
    <row r="801" spans="1:5" ht="16.5" customHeight="1" x14ac:dyDescent="0.3">
      <c r="A801" s="5" t="s">
        <v>862</v>
      </c>
      <c r="B801" s="3">
        <v>0</v>
      </c>
      <c r="C801" s="3">
        <v>11376997.75</v>
      </c>
      <c r="D801" s="3">
        <v>0</v>
      </c>
      <c r="E801" s="3">
        <v>0</v>
      </c>
    </row>
    <row r="802" spans="1:5" ht="16.5" customHeight="1" x14ac:dyDescent="0.3">
      <c r="A802" s="5" t="s">
        <v>863</v>
      </c>
      <c r="B802" s="3">
        <v>12192237.5</v>
      </c>
      <c r="C802" s="3">
        <v>16156486.625</v>
      </c>
      <c r="D802" s="3">
        <v>0</v>
      </c>
      <c r="E802" s="3">
        <v>0</v>
      </c>
    </row>
    <row r="803" spans="1:5" ht="16.5" customHeight="1" x14ac:dyDescent="0.3">
      <c r="A803" s="5" t="s">
        <v>864</v>
      </c>
      <c r="B803" s="3">
        <v>31419416</v>
      </c>
      <c r="C803" s="3">
        <v>31105220.5</v>
      </c>
      <c r="D803" s="3">
        <v>0</v>
      </c>
      <c r="E803" s="3">
        <v>0</v>
      </c>
    </row>
    <row r="804" spans="1:5" ht="16.5" customHeight="1" x14ac:dyDescent="0.3">
      <c r="A804" s="5" t="s">
        <v>865</v>
      </c>
      <c r="B804" s="3">
        <v>25819934.875</v>
      </c>
      <c r="C804" s="3">
        <v>44651772.25</v>
      </c>
      <c r="D804" s="3">
        <v>0</v>
      </c>
      <c r="E804" s="3">
        <v>0</v>
      </c>
    </row>
    <row r="805" spans="1:5" ht="16.5" customHeight="1" x14ac:dyDescent="0.3">
      <c r="A805" s="5" t="s">
        <v>866</v>
      </c>
      <c r="B805" s="3">
        <v>9647620.25</v>
      </c>
      <c r="C805" s="3">
        <v>0</v>
      </c>
      <c r="D805" s="3">
        <v>0</v>
      </c>
      <c r="E805" s="3">
        <v>0</v>
      </c>
    </row>
    <row r="806" spans="1:5" ht="16.5" customHeight="1" x14ac:dyDescent="0.3">
      <c r="A806" s="5" t="s">
        <v>867</v>
      </c>
      <c r="B806" s="3">
        <v>7600868.25</v>
      </c>
      <c r="C806" s="3">
        <v>0</v>
      </c>
      <c r="D806" s="3">
        <v>0</v>
      </c>
      <c r="E806" s="3">
        <v>0</v>
      </c>
    </row>
    <row r="807" spans="1:5" ht="16.5" customHeight="1" x14ac:dyDescent="0.3">
      <c r="A807" s="5" t="s">
        <v>868</v>
      </c>
      <c r="B807" s="3">
        <v>9362707.75</v>
      </c>
      <c r="C807" s="3">
        <v>0</v>
      </c>
      <c r="D807" s="3">
        <v>0</v>
      </c>
      <c r="E807" s="3">
        <v>0</v>
      </c>
    </row>
    <row r="808" spans="1:5" ht="16.5" customHeight="1" x14ac:dyDescent="0.3">
      <c r="A808" s="5" t="s">
        <v>869</v>
      </c>
      <c r="B808" s="3">
        <v>31500283</v>
      </c>
      <c r="C808" s="3">
        <v>30408075.625</v>
      </c>
      <c r="D808" s="3">
        <v>0</v>
      </c>
      <c r="E808" s="3">
        <v>0</v>
      </c>
    </row>
    <row r="809" spans="1:5" ht="16.5" customHeight="1" x14ac:dyDescent="0.3">
      <c r="A809" s="5" t="s">
        <v>870</v>
      </c>
      <c r="B809" s="3">
        <v>16224998</v>
      </c>
      <c r="C809" s="3">
        <v>0</v>
      </c>
      <c r="D809" s="3">
        <v>0</v>
      </c>
      <c r="E809" s="3">
        <v>0</v>
      </c>
    </row>
    <row r="810" spans="1:5" ht="16.5" customHeight="1" x14ac:dyDescent="0.3">
      <c r="A810" s="5" t="s">
        <v>871</v>
      </c>
      <c r="B810" s="3">
        <v>34233788</v>
      </c>
      <c r="C810" s="3">
        <v>0</v>
      </c>
      <c r="D810" s="3">
        <v>0</v>
      </c>
      <c r="E810" s="3">
        <v>0</v>
      </c>
    </row>
    <row r="811" spans="1:5" ht="16.5" customHeight="1" x14ac:dyDescent="0.3">
      <c r="A811" s="5" t="s">
        <v>872</v>
      </c>
      <c r="B811" s="3">
        <v>7238895.625</v>
      </c>
      <c r="C811" s="3">
        <v>0</v>
      </c>
      <c r="D811" s="3">
        <v>0</v>
      </c>
      <c r="E811" s="3">
        <v>0</v>
      </c>
    </row>
    <row r="812" spans="1:5" ht="16.5" customHeight="1" x14ac:dyDescent="0.3">
      <c r="A812" s="5" t="s">
        <v>873</v>
      </c>
      <c r="B812" s="3">
        <v>14271277</v>
      </c>
      <c r="C812" s="3">
        <v>235508233.5</v>
      </c>
      <c r="D812" s="3">
        <v>0</v>
      </c>
      <c r="E812" s="3">
        <v>0</v>
      </c>
    </row>
    <row r="813" spans="1:5" ht="16.5" customHeight="1" x14ac:dyDescent="0.3">
      <c r="A813" s="5" t="s">
        <v>874</v>
      </c>
      <c r="B813" s="3">
        <v>0</v>
      </c>
      <c r="C813" s="3">
        <v>7693110.75</v>
      </c>
      <c r="D813" s="3">
        <v>0</v>
      </c>
      <c r="E813" s="3">
        <v>0</v>
      </c>
    </row>
    <row r="814" spans="1:5" ht="16.5" customHeight="1" x14ac:dyDescent="0.3">
      <c r="A814" s="5" t="s">
        <v>875</v>
      </c>
      <c r="B814" s="3">
        <v>11691434</v>
      </c>
      <c r="C814" s="3">
        <v>0</v>
      </c>
      <c r="D814" s="3">
        <v>0</v>
      </c>
      <c r="E814" s="3">
        <v>0</v>
      </c>
    </row>
    <row r="815" spans="1:5" ht="16.5" customHeight="1" x14ac:dyDescent="0.3">
      <c r="A815" s="5" t="s">
        <v>876</v>
      </c>
      <c r="B815" s="3">
        <v>18870839.5</v>
      </c>
      <c r="C815" s="3">
        <v>24933525.5</v>
      </c>
      <c r="D815" s="3">
        <v>0</v>
      </c>
      <c r="E815" s="3">
        <v>0</v>
      </c>
    </row>
    <row r="816" spans="1:5" ht="16.5" customHeight="1" x14ac:dyDescent="0.3">
      <c r="A816" s="5" t="s">
        <v>877</v>
      </c>
      <c r="B816" s="3">
        <v>4987825</v>
      </c>
      <c r="C816" s="3">
        <v>5959107.75</v>
      </c>
      <c r="D816" s="3">
        <v>0</v>
      </c>
      <c r="E816" s="3">
        <v>0</v>
      </c>
    </row>
    <row r="817" spans="1:5" ht="16.5" customHeight="1" x14ac:dyDescent="0.3">
      <c r="A817" s="5" t="s">
        <v>878</v>
      </c>
      <c r="B817" s="3">
        <v>31270665.5</v>
      </c>
      <c r="C817" s="3">
        <v>9863102.25</v>
      </c>
      <c r="D817" s="3">
        <v>0</v>
      </c>
      <c r="E817" s="3">
        <v>0</v>
      </c>
    </row>
    <row r="818" spans="1:5" ht="16.5" customHeight="1" x14ac:dyDescent="0.3">
      <c r="A818" s="5" t="s">
        <v>879</v>
      </c>
      <c r="B818" s="3">
        <v>9509777.625</v>
      </c>
      <c r="C818" s="3">
        <v>10183748.9375</v>
      </c>
      <c r="D818" s="3">
        <v>0</v>
      </c>
      <c r="E818" s="3">
        <v>0</v>
      </c>
    </row>
    <row r="819" spans="1:5" ht="16.5" customHeight="1" x14ac:dyDescent="0.3">
      <c r="A819" s="5" t="s">
        <v>880</v>
      </c>
      <c r="B819" s="3">
        <v>0</v>
      </c>
      <c r="C819" s="3">
        <v>49672275</v>
      </c>
      <c r="D819" s="3">
        <v>0</v>
      </c>
      <c r="E819" s="3">
        <v>0</v>
      </c>
    </row>
    <row r="820" spans="1:5" ht="16.5" customHeight="1" x14ac:dyDescent="0.3">
      <c r="A820" s="5" t="s">
        <v>881</v>
      </c>
      <c r="B820" s="3">
        <v>46036469</v>
      </c>
      <c r="C820" s="3">
        <v>0</v>
      </c>
      <c r="D820" s="3">
        <v>0</v>
      </c>
      <c r="E820" s="3">
        <v>0</v>
      </c>
    </row>
    <row r="821" spans="1:5" ht="16.5" customHeight="1" x14ac:dyDescent="0.3">
      <c r="A821" s="5" t="s">
        <v>882</v>
      </c>
      <c r="B821" s="3">
        <v>274828201.0625</v>
      </c>
      <c r="C821" s="3">
        <v>218512445.375</v>
      </c>
      <c r="D821" s="3">
        <v>0</v>
      </c>
      <c r="E821" s="3">
        <v>117209754.375</v>
      </c>
    </row>
    <row r="822" spans="1:5" ht="16.5" customHeight="1" x14ac:dyDescent="0.3">
      <c r="A822" s="5" t="s">
        <v>883</v>
      </c>
      <c r="B822" s="3">
        <v>9929538.75</v>
      </c>
      <c r="C822" s="3">
        <v>0</v>
      </c>
      <c r="D822" s="3">
        <v>0</v>
      </c>
      <c r="E822" s="3">
        <v>0</v>
      </c>
    </row>
    <row r="823" spans="1:5" ht="16.5" customHeight="1" x14ac:dyDescent="0.3">
      <c r="A823" s="5" t="s">
        <v>884</v>
      </c>
      <c r="B823" s="3">
        <v>7680534</v>
      </c>
      <c r="C823" s="3">
        <v>0</v>
      </c>
      <c r="D823" s="3">
        <v>0</v>
      </c>
      <c r="E823" s="3">
        <v>0</v>
      </c>
    </row>
    <row r="824" spans="1:5" ht="16.5" customHeight="1" x14ac:dyDescent="0.3">
      <c r="A824" s="5" t="s">
        <v>885</v>
      </c>
      <c r="B824" s="3">
        <v>0</v>
      </c>
      <c r="C824" s="3">
        <v>21169585</v>
      </c>
      <c r="D824" s="3">
        <v>0</v>
      </c>
      <c r="E824" s="3">
        <v>0</v>
      </c>
    </row>
    <row r="825" spans="1:5" ht="16.5" customHeight="1" x14ac:dyDescent="0.3">
      <c r="A825" s="5" t="s">
        <v>886</v>
      </c>
      <c r="B825" s="3">
        <v>0</v>
      </c>
      <c r="C825" s="3">
        <v>7894514.25</v>
      </c>
      <c r="D825" s="3">
        <v>0</v>
      </c>
      <c r="E825" s="3">
        <v>0</v>
      </c>
    </row>
    <row r="826" spans="1:5" ht="16.5" customHeight="1" x14ac:dyDescent="0.3">
      <c r="A826" s="5" t="s">
        <v>887</v>
      </c>
      <c r="B826" s="3">
        <v>9534731.75</v>
      </c>
      <c r="C826" s="3">
        <v>16856063</v>
      </c>
      <c r="D826" s="3">
        <v>0</v>
      </c>
      <c r="E826" s="3">
        <v>0</v>
      </c>
    </row>
    <row r="827" spans="1:5" ht="16.5" customHeight="1" x14ac:dyDescent="0.3">
      <c r="A827" s="5" t="s">
        <v>888</v>
      </c>
      <c r="B827" s="3">
        <v>7423056.5</v>
      </c>
      <c r="C827" s="3">
        <v>6674738.375</v>
      </c>
      <c r="D827" s="3">
        <v>0</v>
      </c>
      <c r="E827" s="3">
        <v>0</v>
      </c>
    </row>
    <row r="828" spans="1:5" ht="16.5" customHeight="1" x14ac:dyDescent="0.3">
      <c r="A828" s="5" t="s">
        <v>889</v>
      </c>
      <c r="B828" s="3">
        <v>215726850.75</v>
      </c>
      <c r="C828" s="3">
        <v>129783604</v>
      </c>
      <c r="D828" s="3">
        <v>0</v>
      </c>
      <c r="E828" s="3">
        <v>0</v>
      </c>
    </row>
    <row r="829" spans="1:5" ht="16.5" customHeight="1" x14ac:dyDescent="0.3">
      <c r="A829" s="5" t="s">
        <v>890</v>
      </c>
      <c r="B829" s="3">
        <v>5749657.0625</v>
      </c>
      <c r="C829" s="3">
        <v>5208832.25</v>
      </c>
      <c r="D829" s="3">
        <v>0</v>
      </c>
      <c r="E829" s="3">
        <v>0</v>
      </c>
    </row>
    <row r="830" spans="1:5" ht="16.5" customHeight="1" x14ac:dyDescent="0.3">
      <c r="A830" s="5" t="s">
        <v>891</v>
      </c>
      <c r="B830" s="3">
        <v>0</v>
      </c>
      <c r="C830" s="3">
        <v>0</v>
      </c>
      <c r="D830" s="3">
        <v>0</v>
      </c>
      <c r="E830" s="3">
        <v>491931.0625</v>
      </c>
    </row>
    <row r="831" spans="1:5" ht="16.5" customHeight="1" x14ac:dyDescent="0.3">
      <c r="A831" s="5" t="s">
        <v>892</v>
      </c>
      <c r="B831" s="3">
        <v>0</v>
      </c>
      <c r="C831" s="3">
        <v>10474652</v>
      </c>
      <c r="D831" s="3">
        <v>0</v>
      </c>
      <c r="E831" s="3">
        <v>0</v>
      </c>
    </row>
    <row r="832" spans="1:5" ht="16.5" customHeight="1" x14ac:dyDescent="0.3">
      <c r="A832" s="5" t="s">
        <v>893</v>
      </c>
      <c r="B832" s="3">
        <v>0</v>
      </c>
      <c r="C832" s="3">
        <v>5895419.125</v>
      </c>
      <c r="D832" s="3">
        <v>0</v>
      </c>
      <c r="E832" s="3">
        <v>0</v>
      </c>
    </row>
    <row r="833" spans="1:5" ht="16.5" customHeight="1" x14ac:dyDescent="0.3">
      <c r="A833" s="5" t="s">
        <v>894</v>
      </c>
      <c r="B833" s="3">
        <v>0</v>
      </c>
      <c r="C833" s="3">
        <v>24666284.5</v>
      </c>
      <c r="D833" s="3">
        <v>0</v>
      </c>
      <c r="E833" s="3">
        <v>0</v>
      </c>
    </row>
    <row r="834" spans="1:5" ht="16.5" customHeight="1" x14ac:dyDescent="0.3">
      <c r="A834" s="5" t="s">
        <v>895</v>
      </c>
      <c r="B834" s="3">
        <v>11704699.5</v>
      </c>
      <c r="C834" s="3">
        <v>11864667.625</v>
      </c>
      <c r="D834" s="3">
        <v>0</v>
      </c>
      <c r="E834" s="3">
        <v>0</v>
      </c>
    </row>
    <row r="835" spans="1:5" ht="16.5" customHeight="1" x14ac:dyDescent="0.3">
      <c r="A835" s="5" t="s">
        <v>896</v>
      </c>
      <c r="B835" s="3">
        <v>0</v>
      </c>
      <c r="C835" s="3">
        <v>10412163</v>
      </c>
      <c r="D835" s="3">
        <v>0</v>
      </c>
      <c r="E835" s="3">
        <v>0</v>
      </c>
    </row>
    <row r="836" spans="1:5" ht="16.5" customHeight="1" x14ac:dyDescent="0.3">
      <c r="A836" s="5" t="s">
        <v>897</v>
      </c>
      <c r="B836" s="3">
        <v>24520291</v>
      </c>
      <c r="C836" s="3">
        <v>0</v>
      </c>
      <c r="D836" s="3">
        <v>0</v>
      </c>
      <c r="E836" s="3">
        <v>0</v>
      </c>
    </row>
    <row r="837" spans="1:5" ht="16.5" customHeight="1" x14ac:dyDescent="0.3">
      <c r="A837" s="5" t="s">
        <v>898</v>
      </c>
      <c r="B837" s="3">
        <v>169245088.625</v>
      </c>
      <c r="C837" s="3">
        <v>147622204.75</v>
      </c>
      <c r="D837" s="3">
        <v>0</v>
      </c>
      <c r="E837" s="3">
        <v>313872.828125</v>
      </c>
    </row>
    <row r="838" spans="1:5" ht="16.5" customHeight="1" x14ac:dyDescent="0.3">
      <c r="A838" s="5" t="s">
        <v>899</v>
      </c>
      <c r="B838" s="3">
        <v>10681606</v>
      </c>
      <c r="C838" s="3">
        <v>9973385.375</v>
      </c>
      <c r="D838" s="3">
        <v>0</v>
      </c>
      <c r="E838" s="3">
        <v>0</v>
      </c>
    </row>
    <row r="839" spans="1:5" ht="16.5" customHeight="1" x14ac:dyDescent="0.3">
      <c r="A839" s="5" t="s">
        <v>900</v>
      </c>
      <c r="B839" s="3">
        <v>5890604.5</v>
      </c>
      <c r="C839" s="3">
        <v>10334830.5625</v>
      </c>
      <c r="D839" s="3">
        <v>0</v>
      </c>
      <c r="E839" s="3">
        <v>0</v>
      </c>
    </row>
    <row r="840" spans="1:5" ht="16.5" customHeight="1" x14ac:dyDescent="0.3">
      <c r="A840" s="5" t="s">
        <v>901</v>
      </c>
      <c r="B840" s="3">
        <v>22428692</v>
      </c>
      <c r="C840" s="3">
        <v>0</v>
      </c>
      <c r="D840" s="3">
        <v>0</v>
      </c>
      <c r="E840" s="3">
        <v>0</v>
      </c>
    </row>
    <row r="841" spans="1:5" ht="16.5" customHeight="1" x14ac:dyDescent="0.3">
      <c r="A841" s="5" t="s">
        <v>902</v>
      </c>
      <c r="B841" s="3">
        <v>277862082</v>
      </c>
      <c r="C841" s="3">
        <v>297473185</v>
      </c>
      <c r="D841" s="3">
        <v>0</v>
      </c>
      <c r="E841" s="3">
        <v>0</v>
      </c>
    </row>
    <row r="842" spans="1:5" ht="16.5" customHeight="1" x14ac:dyDescent="0.3">
      <c r="A842" s="5" t="s">
        <v>903</v>
      </c>
      <c r="B842" s="3">
        <v>119563210</v>
      </c>
      <c r="C842" s="3">
        <v>123069233</v>
      </c>
      <c r="D842" s="3">
        <v>0</v>
      </c>
      <c r="E842" s="3">
        <v>0</v>
      </c>
    </row>
    <row r="843" spans="1:5" ht="16.5" customHeight="1" x14ac:dyDescent="0.3">
      <c r="A843" s="5" t="s">
        <v>904</v>
      </c>
      <c r="B843" s="3">
        <v>32585282</v>
      </c>
      <c r="C843" s="3">
        <v>44385519</v>
      </c>
      <c r="D843" s="3">
        <v>0</v>
      </c>
      <c r="E843" s="3">
        <v>0</v>
      </c>
    </row>
    <row r="844" spans="1:5" ht="16.5" customHeight="1" x14ac:dyDescent="0.3">
      <c r="A844" s="5" t="s">
        <v>905</v>
      </c>
      <c r="B844" s="3">
        <v>14600015.5</v>
      </c>
      <c r="C844" s="3">
        <v>23209773.125</v>
      </c>
      <c r="D844" s="3">
        <v>0</v>
      </c>
      <c r="E844" s="3">
        <v>0</v>
      </c>
    </row>
    <row r="845" spans="1:5" ht="16.5" customHeight="1" x14ac:dyDescent="0.3">
      <c r="A845" s="5" t="s">
        <v>906</v>
      </c>
      <c r="B845" s="3">
        <v>617687631.6875</v>
      </c>
      <c r="C845" s="3">
        <v>834940748.6875</v>
      </c>
      <c r="D845" s="3">
        <v>0</v>
      </c>
      <c r="E845" s="3">
        <v>0</v>
      </c>
    </row>
    <row r="846" spans="1:5" ht="16.5" customHeight="1" x14ac:dyDescent="0.3">
      <c r="A846" s="5" t="s">
        <v>907</v>
      </c>
      <c r="B846" s="3">
        <v>7075649.75</v>
      </c>
      <c r="C846" s="3">
        <v>7264180.75</v>
      </c>
      <c r="D846" s="3">
        <v>0</v>
      </c>
      <c r="E846" s="3">
        <v>0</v>
      </c>
    </row>
    <row r="847" spans="1:5" ht="16.5" customHeight="1" x14ac:dyDescent="0.3">
      <c r="A847" s="5" t="s">
        <v>908</v>
      </c>
      <c r="B847" s="3">
        <v>120583747.5</v>
      </c>
      <c r="C847" s="3">
        <v>45343702</v>
      </c>
      <c r="D847" s="3">
        <v>0</v>
      </c>
      <c r="E847" s="3">
        <v>0</v>
      </c>
    </row>
    <row r="848" spans="1:5" ht="16.5" customHeight="1" x14ac:dyDescent="0.3">
      <c r="A848" s="5" t="s">
        <v>909</v>
      </c>
      <c r="B848" s="3">
        <v>0</v>
      </c>
      <c r="C848" s="3">
        <v>7468585.5</v>
      </c>
      <c r="D848" s="3">
        <v>0</v>
      </c>
      <c r="E848" s="3">
        <v>0</v>
      </c>
    </row>
    <row r="849" spans="1:5" ht="16.5" customHeight="1" x14ac:dyDescent="0.3">
      <c r="A849" s="5" t="s">
        <v>910</v>
      </c>
      <c r="B849" s="3">
        <v>0</v>
      </c>
      <c r="C849" s="3">
        <v>4070693.125</v>
      </c>
      <c r="D849" s="3">
        <v>0</v>
      </c>
      <c r="E849" s="3">
        <v>0</v>
      </c>
    </row>
    <row r="850" spans="1:5" ht="16.5" customHeight="1" x14ac:dyDescent="0.3">
      <c r="A850" s="5" t="s">
        <v>911</v>
      </c>
      <c r="B850" s="3">
        <v>3930396.125</v>
      </c>
      <c r="C850" s="3">
        <v>37528709</v>
      </c>
      <c r="D850" s="3">
        <v>0</v>
      </c>
      <c r="E850" s="3">
        <v>0</v>
      </c>
    </row>
    <row r="851" spans="1:5" ht="16.5" customHeight="1" x14ac:dyDescent="0.3">
      <c r="A851" s="5" t="s">
        <v>912</v>
      </c>
      <c r="B851" s="3">
        <v>4119921.875</v>
      </c>
      <c r="C851" s="3">
        <v>0</v>
      </c>
      <c r="D851" s="3">
        <v>0</v>
      </c>
      <c r="E851" s="3">
        <v>0</v>
      </c>
    </row>
    <row r="852" spans="1:5" ht="16.5" customHeight="1" x14ac:dyDescent="0.3">
      <c r="A852" s="5" t="s">
        <v>913</v>
      </c>
      <c r="B852" s="3">
        <v>70025664</v>
      </c>
      <c r="C852" s="3">
        <v>75033270</v>
      </c>
      <c r="D852" s="3">
        <v>0</v>
      </c>
      <c r="E852" s="3">
        <v>0</v>
      </c>
    </row>
    <row r="853" spans="1:5" ht="16.5" customHeight="1" x14ac:dyDescent="0.3">
      <c r="A853" s="5" t="s">
        <v>914</v>
      </c>
      <c r="B853" s="3">
        <v>340899293.5</v>
      </c>
      <c r="C853" s="3">
        <v>606873524</v>
      </c>
      <c r="D853" s="3">
        <v>0</v>
      </c>
      <c r="E853" s="3">
        <v>0</v>
      </c>
    </row>
    <row r="854" spans="1:5" ht="16.5" customHeight="1" x14ac:dyDescent="0.3">
      <c r="A854" s="5" t="s">
        <v>915</v>
      </c>
      <c r="B854" s="3">
        <v>4182930.375</v>
      </c>
      <c r="C854" s="3">
        <v>0</v>
      </c>
      <c r="D854" s="3">
        <v>0</v>
      </c>
      <c r="E854" s="3">
        <v>0</v>
      </c>
    </row>
    <row r="855" spans="1:5" ht="16.5" customHeight="1" x14ac:dyDescent="0.3">
      <c r="A855" s="5" t="s">
        <v>916</v>
      </c>
      <c r="B855" s="3">
        <v>20053302</v>
      </c>
      <c r="C855" s="3">
        <v>0</v>
      </c>
      <c r="D855" s="3">
        <v>0</v>
      </c>
      <c r="E855" s="3">
        <v>0</v>
      </c>
    </row>
    <row r="856" spans="1:5" ht="16.5" customHeight="1" x14ac:dyDescent="0.3">
      <c r="A856" s="5" t="s">
        <v>917</v>
      </c>
      <c r="B856" s="3">
        <v>0</v>
      </c>
      <c r="C856" s="3">
        <v>7763319.75</v>
      </c>
      <c r="D856" s="3">
        <v>0</v>
      </c>
      <c r="E856" s="3">
        <v>0</v>
      </c>
    </row>
    <row r="857" spans="1:5" ht="16.5" customHeight="1" x14ac:dyDescent="0.3">
      <c r="A857" s="5" t="s">
        <v>918</v>
      </c>
      <c r="B857" s="3">
        <v>19839178.5</v>
      </c>
      <c r="C857" s="3">
        <v>0</v>
      </c>
      <c r="D857" s="3">
        <v>0</v>
      </c>
      <c r="E857" s="3">
        <v>0</v>
      </c>
    </row>
    <row r="858" spans="1:5" ht="16.5" customHeight="1" x14ac:dyDescent="0.3">
      <c r="A858" s="5" t="s">
        <v>919</v>
      </c>
      <c r="B858" s="3">
        <v>479184437.5</v>
      </c>
      <c r="C858" s="3">
        <v>0</v>
      </c>
      <c r="D858" s="3">
        <v>0</v>
      </c>
      <c r="E858" s="3">
        <v>0</v>
      </c>
    </row>
    <row r="859" spans="1:5" ht="16.5" customHeight="1" x14ac:dyDescent="0.3">
      <c r="A859" s="5" t="s">
        <v>920</v>
      </c>
      <c r="B859" s="3">
        <v>10752391.5</v>
      </c>
      <c r="C859" s="3">
        <v>10597289.5</v>
      </c>
      <c r="D859" s="3">
        <v>0</v>
      </c>
      <c r="E859" s="3">
        <v>0</v>
      </c>
    </row>
    <row r="860" spans="1:5" ht="16.5" customHeight="1" x14ac:dyDescent="0.3">
      <c r="A860" s="5" t="s">
        <v>921</v>
      </c>
      <c r="B860" s="3">
        <v>65543700</v>
      </c>
      <c r="C860" s="3">
        <v>24029173.5</v>
      </c>
      <c r="D860" s="3">
        <v>0</v>
      </c>
      <c r="E860" s="3">
        <v>0</v>
      </c>
    </row>
    <row r="861" spans="1:5" ht="16.5" customHeight="1" x14ac:dyDescent="0.3">
      <c r="A861" s="5" t="s">
        <v>922</v>
      </c>
      <c r="B861" s="3">
        <v>0</v>
      </c>
      <c r="C861" s="3">
        <v>5766435</v>
      </c>
      <c r="D861" s="3">
        <v>0</v>
      </c>
      <c r="E861" s="3">
        <v>0</v>
      </c>
    </row>
    <row r="862" spans="1:5" ht="16.5" customHeight="1" x14ac:dyDescent="0.3">
      <c r="A862" s="5" t="s">
        <v>923</v>
      </c>
      <c r="B862" s="3">
        <v>40583867.125</v>
      </c>
      <c r="C862" s="3">
        <v>39893245.375</v>
      </c>
      <c r="D862" s="3">
        <v>0</v>
      </c>
      <c r="E862" s="3">
        <v>0</v>
      </c>
    </row>
    <row r="863" spans="1:5" ht="16.5" customHeight="1" x14ac:dyDescent="0.3">
      <c r="A863" s="5" t="s">
        <v>924</v>
      </c>
      <c r="B863" s="3">
        <v>17715019.5</v>
      </c>
      <c r="C863" s="3">
        <v>0</v>
      </c>
      <c r="D863" s="3">
        <v>0</v>
      </c>
      <c r="E863" s="3">
        <v>0</v>
      </c>
    </row>
    <row r="864" spans="1:5" ht="16.5" customHeight="1" x14ac:dyDescent="0.3">
      <c r="A864" s="5" t="s">
        <v>925</v>
      </c>
      <c r="B864" s="3">
        <v>20646708.5</v>
      </c>
      <c r="C864" s="3">
        <v>5902395</v>
      </c>
      <c r="D864" s="3">
        <v>0</v>
      </c>
      <c r="E864" s="3">
        <v>0</v>
      </c>
    </row>
    <row r="865" spans="1:5" ht="16.5" customHeight="1" x14ac:dyDescent="0.3">
      <c r="A865" s="5" t="s">
        <v>926</v>
      </c>
      <c r="B865" s="3">
        <v>8911441.5</v>
      </c>
      <c r="C865" s="3">
        <v>9112623.25</v>
      </c>
      <c r="D865" s="3">
        <v>0</v>
      </c>
      <c r="E865" s="3">
        <v>0</v>
      </c>
    </row>
    <row r="866" spans="1:5" ht="16.5" customHeight="1" x14ac:dyDescent="0.3">
      <c r="A866" s="5" t="s">
        <v>927</v>
      </c>
      <c r="B866" s="3">
        <v>0</v>
      </c>
      <c r="C866" s="3">
        <v>9883561.75</v>
      </c>
      <c r="D866" s="3">
        <v>0</v>
      </c>
      <c r="E866" s="3">
        <v>0</v>
      </c>
    </row>
    <row r="867" spans="1:5" ht="16.5" customHeight="1" x14ac:dyDescent="0.3">
      <c r="A867" s="5" t="s">
        <v>928</v>
      </c>
      <c r="B867" s="3">
        <v>18838982.5</v>
      </c>
      <c r="C867" s="3">
        <v>30712188.5</v>
      </c>
      <c r="D867" s="3">
        <v>0</v>
      </c>
      <c r="E867" s="3">
        <v>0</v>
      </c>
    </row>
    <row r="868" spans="1:5" ht="16.5" customHeight="1" x14ac:dyDescent="0.3">
      <c r="A868" s="5" t="s">
        <v>929</v>
      </c>
      <c r="B868" s="3">
        <v>0</v>
      </c>
      <c r="C868" s="3">
        <v>6693989.75</v>
      </c>
      <c r="D868" s="3">
        <v>0</v>
      </c>
      <c r="E868" s="3">
        <v>0</v>
      </c>
    </row>
    <row r="869" spans="1:5" ht="16.5" customHeight="1" x14ac:dyDescent="0.3">
      <c r="A869" s="5" t="s">
        <v>930</v>
      </c>
      <c r="B869" s="3">
        <v>46702828.5</v>
      </c>
      <c r="C869" s="3">
        <v>0</v>
      </c>
      <c r="D869" s="3">
        <v>0</v>
      </c>
      <c r="E869" s="3">
        <v>0</v>
      </c>
    </row>
    <row r="870" spans="1:5" ht="16.5" customHeight="1" x14ac:dyDescent="0.3">
      <c r="A870" s="5" t="s">
        <v>931</v>
      </c>
      <c r="B870" s="3">
        <v>38689821.4375</v>
      </c>
      <c r="C870" s="3">
        <v>0</v>
      </c>
      <c r="D870" s="3">
        <v>0</v>
      </c>
      <c r="E870" s="3">
        <v>0</v>
      </c>
    </row>
    <row r="871" spans="1:5" ht="16.5" customHeight="1" x14ac:dyDescent="0.3">
      <c r="A871" s="5" t="s">
        <v>932</v>
      </c>
      <c r="B871" s="3">
        <v>56853250.25</v>
      </c>
      <c r="C871" s="3">
        <v>59196537.6875</v>
      </c>
      <c r="D871" s="3">
        <v>0</v>
      </c>
      <c r="E871" s="3">
        <v>1052023.53125</v>
      </c>
    </row>
    <row r="872" spans="1:5" ht="16.5" customHeight="1" x14ac:dyDescent="0.3">
      <c r="A872" s="5" t="s">
        <v>933</v>
      </c>
      <c r="B872" s="3">
        <v>34066468</v>
      </c>
      <c r="C872" s="3">
        <v>0</v>
      </c>
      <c r="D872" s="3">
        <v>0</v>
      </c>
      <c r="E872" s="3">
        <v>0</v>
      </c>
    </row>
    <row r="873" spans="1:5" ht="16.5" customHeight="1" x14ac:dyDescent="0.3">
      <c r="A873" s="5" t="s">
        <v>934</v>
      </c>
      <c r="B873" s="3">
        <v>0</v>
      </c>
      <c r="C873" s="3">
        <v>5075322.625</v>
      </c>
      <c r="D873" s="3">
        <v>0</v>
      </c>
      <c r="E873" s="3">
        <v>0</v>
      </c>
    </row>
    <row r="874" spans="1:5" ht="16.5" customHeight="1" x14ac:dyDescent="0.3">
      <c r="A874" s="5" t="s">
        <v>935</v>
      </c>
      <c r="B874" s="3">
        <v>8482807.625</v>
      </c>
      <c r="C874" s="3">
        <v>12170456.75</v>
      </c>
      <c r="D874" s="3">
        <v>0</v>
      </c>
      <c r="E874" s="3">
        <v>0</v>
      </c>
    </row>
    <row r="875" spans="1:5" ht="16.5" customHeight="1" x14ac:dyDescent="0.3">
      <c r="A875" s="5" t="s">
        <v>936</v>
      </c>
      <c r="B875" s="3">
        <v>0</v>
      </c>
      <c r="C875" s="3">
        <v>8663939.75</v>
      </c>
      <c r="D875" s="3">
        <v>0</v>
      </c>
      <c r="E875" s="3">
        <v>0</v>
      </c>
    </row>
    <row r="876" spans="1:5" ht="16.5" customHeight="1" x14ac:dyDescent="0.3">
      <c r="A876" s="5" t="s">
        <v>937</v>
      </c>
      <c r="B876" s="3">
        <v>8629416.5</v>
      </c>
      <c r="C876" s="3">
        <v>8657819</v>
      </c>
      <c r="D876" s="3">
        <v>0</v>
      </c>
      <c r="E876" s="3">
        <v>0</v>
      </c>
    </row>
    <row r="877" spans="1:5" ht="16.5" customHeight="1" x14ac:dyDescent="0.3">
      <c r="A877" s="5" t="s">
        <v>938</v>
      </c>
      <c r="B877" s="3">
        <v>0</v>
      </c>
      <c r="C877" s="3">
        <v>31838083.5</v>
      </c>
      <c r="D877" s="3">
        <v>0</v>
      </c>
      <c r="E877" s="3">
        <v>0</v>
      </c>
    </row>
    <row r="878" spans="1:5" ht="16.5" customHeight="1" x14ac:dyDescent="0.3">
      <c r="A878" s="5" t="s">
        <v>939</v>
      </c>
      <c r="B878" s="3">
        <v>5418927</v>
      </c>
      <c r="C878" s="3">
        <v>0</v>
      </c>
      <c r="D878" s="3">
        <v>0</v>
      </c>
      <c r="E878" s="3">
        <v>0</v>
      </c>
    </row>
    <row r="879" spans="1:5" ht="16.5" customHeight="1" x14ac:dyDescent="0.3">
      <c r="A879" s="5" t="s">
        <v>940</v>
      </c>
      <c r="B879" s="3">
        <v>7406969.5</v>
      </c>
      <c r="C879" s="3">
        <v>0</v>
      </c>
      <c r="D879" s="3">
        <v>0</v>
      </c>
      <c r="E879" s="3">
        <v>0</v>
      </c>
    </row>
    <row r="880" spans="1:5" ht="16.5" customHeight="1" x14ac:dyDescent="0.3">
      <c r="A880" s="5" t="s">
        <v>941</v>
      </c>
      <c r="B880" s="3">
        <v>6450783.25</v>
      </c>
      <c r="C880" s="3">
        <v>0</v>
      </c>
      <c r="D880" s="3">
        <v>0</v>
      </c>
      <c r="E880" s="3">
        <v>0</v>
      </c>
    </row>
    <row r="881" spans="1:5" ht="16.5" customHeight="1" x14ac:dyDescent="0.3">
      <c r="A881" s="5" t="s">
        <v>942</v>
      </c>
      <c r="B881" s="3">
        <v>136758745.375</v>
      </c>
      <c r="C881" s="3">
        <v>160177091.25</v>
      </c>
      <c r="D881" s="3">
        <v>0</v>
      </c>
      <c r="E881" s="3">
        <v>0</v>
      </c>
    </row>
    <row r="882" spans="1:5" ht="16.5" customHeight="1" x14ac:dyDescent="0.3">
      <c r="A882" s="5" t="s">
        <v>943</v>
      </c>
      <c r="B882" s="3">
        <v>47543128</v>
      </c>
      <c r="C882" s="3">
        <v>67660802</v>
      </c>
      <c r="D882" s="3">
        <v>0</v>
      </c>
      <c r="E882" s="3">
        <v>0</v>
      </c>
    </row>
    <row r="883" spans="1:5" ht="16.5" customHeight="1" x14ac:dyDescent="0.3">
      <c r="A883" s="5" t="s">
        <v>944</v>
      </c>
      <c r="B883" s="3">
        <v>0</v>
      </c>
      <c r="C883" s="3">
        <v>9976190</v>
      </c>
      <c r="D883" s="3">
        <v>0</v>
      </c>
      <c r="E883" s="3">
        <v>0</v>
      </c>
    </row>
    <row r="884" spans="1:5" ht="16.5" customHeight="1" x14ac:dyDescent="0.3">
      <c r="A884" s="5" t="s">
        <v>945</v>
      </c>
      <c r="B884" s="3">
        <v>0</v>
      </c>
      <c r="C884" s="3">
        <v>16689387.5</v>
      </c>
      <c r="D884" s="3">
        <v>0</v>
      </c>
      <c r="E884" s="3">
        <v>0</v>
      </c>
    </row>
    <row r="885" spans="1:5" ht="16.5" customHeight="1" x14ac:dyDescent="0.3">
      <c r="A885" s="5" t="s">
        <v>946</v>
      </c>
      <c r="B885" s="3">
        <v>11532772</v>
      </c>
      <c r="C885" s="3">
        <v>0</v>
      </c>
      <c r="D885" s="3">
        <v>0</v>
      </c>
      <c r="E885" s="3">
        <v>0</v>
      </c>
    </row>
    <row r="886" spans="1:5" ht="16.5" customHeight="1" x14ac:dyDescent="0.3">
      <c r="A886" s="5" t="s">
        <v>947</v>
      </c>
      <c r="B886" s="3">
        <v>65454084.5</v>
      </c>
      <c r="C886" s="3">
        <v>20124593</v>
      </c>
      <c r="D886" s="3">
        <v>0</v>
      </c>
      <c r="E886" s="3">
        <v>0</v>
      </c>
    </row>
    <row r="887" spans="1:5" ht="16.5" customHeight="1" x14ac:dyDescent="0.3">
      <c r="A887" s="5" t="s">
        <v>948</v>
      </c>
      <c r="B887" s="3">
        <v>0</v>
      </c>
      <c r="C887" s="3">
        <v>9298753</v>
      </c>
      <c r="D887" s="3">
        <v>0</v>
      </c>
      <c r="E887" s="3">
        <v>0</v>
      </c>
    </row>
    <row r="888" spans="1:5" ht="16.5" customHeight="1" x14ac:dyDescent="0.3">
      <c r="A888" s="5" t="s">
        <v>949</v>
      </c>
      <c r="B888" s="3">
        <v>379437463.125</v>
      </c>
      <c r="C888" s="3">
        <v>438143856.75</v>
      </c>
      <c r="D888" s="3">
        <v>0</v>
      </c>
      <c r="E888" s="3">
        <v>0</v>
      </c>
    </row>
    <row r="889" spans="1:5" ht="16.5" customHeight="1" x14ac:dyDescent="0.3">
      <c r="A889" s="5" t="s">
        <v>950</v>
      </c>
      <c r="B889" s="3">
        <v>964224280.625</v>
      </c>
      <c r="C889" s="3">
        <v>979451052.625</v>
      </c>
      <c r="D889" s="3">
        <v>0</v>
      </c>
      <c r="E889" s="3">
        <v>0</v>
      </c>
    </row>
    <row r="890" spans="1:5" ht="16.5" customHeight="1" x14ac:dyDescent="0.3">
      <c r="A890" s="5" t="s">
        <v>951</v>
      </c>
      <c r="B890" s="3">
        <v>52423693</v>
      </c>
      <c r="C890" s="3">
        <v>56118333</v>
      </c>
      <c r="D890" s="3">
        <v>0</v>
      </c>
      <c r="E890" s="3">
        <v>0</v>
      </c>
    </row>
    <row r="891" spans="1:5" ht="16.5" customHeight="1" x14ac:dyDescent="0.3">
      <c r="A891" s="5" t="s">
        <v>952</v>
      </c>
      <c r="B891" s="3">
        <v>0</v>
      </c>
      <c r="C891" s="3">
        <v>17246776</v>
      </c>
      <c r="D891" s="3">
        <v>0</v>
      </c>
      <c r="E891" s="3">
        <v>0</v>
      </c>
    </row>
    <row r="892" spans="1:5" ht="16.5" customHeight="1" x14ac:dyDescent="0.3">
      <c r="A892" s="5" t="s">
        <v>953</v>
      </c>
      <c r="B892" s="3">
        <v>0</v>
      </c>
      <c r="C892" s="3">
        <v>14539602.75</v>
      </c>
      <c r="D892" s="3">
        <v>0</v>
      </c>
      <c r="E892" s="3">
        <v>0</v>
      </c>
    </row>
    <row r="893" spans="1:5" ht="16.5" customHeight="1" x14ac:dyDescent="0.3">
      <c r="A893" s="5" t="s">
        <v>954</v>
      </c>
      <c r="B893" s="3">
        <v>5215900.75</v>
      </c>
      <c r="C893" s="3">
        <v>0</v>
      </c>
      <c r="D893" s="3">
        <v>0</v>
      </c>
      <c r="E893" s="3">
        <v>0</v>
      </c>
    </row>
    <row r="894" spans="1:5" ht="16.5" customHeight="1" x14ac:dyDescent="0.3">
      <c r="A894" s="5" t="s">
        <v>955</v>
      </c>
      <c r="B894" s="3">
        <v>0</v>
      </c>
      <c r="C894" s="3">
        <v>604287278.75</v>
      </c>
      <c r="D894" s="3">
        <v>0</v>
      </c>
      <c r="E894" s="3">
        <v>0</v>
      </c>
    </row>
    <row r="895" spans="1:5" ht="16.5" customHeight="1" x14ac:dyDescent="0.3">
      <c r="A895" s="5" t="s">
        <v>956</v>
      </c>
      <c r="B895" s="3">
        <v>6208233.75</v>
      </c>
      <c r="C895" s="3">
        <v>0</v>
      </c>
      <c r="D895" s="3">
        <v>0</v>
      </c>
      <c r="E895" s="3">
        <v>0</v>
      </c>
    </row>
    <row r="896" spans="1:5" ht="16.5" customHeight="1" x14ac:dyDescent="0.3">
      <c r="A896" s="5" t="s">
        <v>957</v>
      </c>
      <c r="B896" s="3">
        <v>17330913.25</v>
      </c>
      <c r="C896" s="3">
        <v>0</v>
      </c>
      <c r="D896" s="3">
        <v>0</v>
      </c>
      <c r="E896" s="3">
        <v>0</v>
      </c>
    </row>
    <row r="897" spans="1:5" ht="16.5" customHeight="1" x14ac:dyDescent="0.3">
      <c r="A897" s="5" t="s">
        <v>958</v>
      </c>
      <c r="B897" s="3">
        <v>121577725.75</v>
      </c>
      <c r="C897" s="3">
        <v>0</v>
      </c>
      <c r="D897" s="3">
        <v>0</v>
      </c>
      <c r="E897" s="3">
        <v>0</v>
      </c>
    </row>
    <row r="898" spans="1:5" ht="16.5" customHeight="1" x14ac:dyDescent="0.3">
      <c r="A898" s="5" t="s">
        <v>959</v>
      </c>
      <c r="B898" s="3">
        <v>14028460</v>
      </c>
      <c r="C898" s="3">
        <v>19083848.5</v>
      </c>
      <c r="D898" s="3">
        <v>0</v>
      </c>
      <c r="E898" s="3">
        <v>0</v>
      </c>
    </row>
    <row r="899" spans="1:5" ht="16.5" customHeight="1" x14ac:dyDescent="0.3">
      <c r="A899" s="5" t="s">
        <v>960</v>
      </c>
      <c r="B899" s="3">
        <v>5147393.125</v>
      </c>
      <c r="C899" s="3">
        <v>0</v>
      </c>
      <c r="D899" s="3">
        <v>0</v>
      </c>
      <c r="E899" s="3">
        <v>0</v>
      </c>
    </row>
    <row r="900" spans="1:5" ht="16.5" customHeight="1" x14ac:dyDescent="0.3">
      <c r="A900" s="5" t="s">
        <v>961</v>
      </c>
      <c r="B900" s="3">
        <v>18892198</v>
      </c>
      <c r="C900" s="3">
        <v>0</v>
      </c>
      <c r="D900" s="3">
        <v>0</v>
      </c>
      <c r="E900" s="3">
        <v>0</v>
      </c>
    </row>
    <row r="901" spans="1:5" ht="16.5" customHeight="1" x14ac:dyDescent="0.3">
      <c r="A901" s="5" t="s">
        <v>962</v>
      </c>
      <c r="B901" s="3">
        <v>17198311.75</v>
      </c>
      <c r="C901" s="3">
        <v>20570060</v>
      </c>
      <c r="D901" s="3">
        <v>0</v>
      </c>
      <c r="E901" s="3">
        <v>0</v>
      </c>
    </row>
    <row r="902" spans="1:5" ht="16.5" customHeight="1" x14ac:dyDescent="0.3">
      <c r="A902" s="5" t="s">
        <v>963</v>
      </c>
      <c r="B902" s="3">
        <v>10500757.75</v>
      </c>
      <c r="C902" s="3">
        <v>7344434.125</v>
      </c>
      <c r="D902" s="3">
        <v>0</v>
      </c>
      <c r="E902" s="3">
        <v>0</v>
      </c>
    </row>
    <row r="903" spans="1:5" ht="16.5" customHeight="1" x14ac:dyDescent="0.3">
      <c r="A903" s="5" t="s">
        <v>964</v>
      </c>
      <c r="B903" s="3">
        <v>0</v>
      </c>
      <c r="C903" s="3">
        <v>19513615.5</v>
      </c>
      <c r="D903" s="3">
        <v>0</v>
      </c>
      <c r="E903" s="3">
        <v>0</v>
      </c>
    </row>
    <row r="904" spans="1:5" ht="16.5" customHeight="1" x14ac:dyDescent="0.3">
      <c r="A904" s="5" t="s">
        <v>965</v>
      </c>
      <c r="B904" s="3">
        <v>0</v>
      </c>
      <c r="C904" s="3">
        <v>29486321</v>
      </c>
      <c r="D904" s="3">
        <v>0</v>
      </c>
      <c r="E904" s="3">
        <v>0</v>
      </c>
    </row>
    <row r="905" spans="1:5" ht="16.5" customHeight="1" x14ac:dyDescent="0.3">
      <c r="A905" s="5" t="s">
        <v>966</v>
      </c>
      <c r="B905" s="3">
        <v>9469715.25</v>
      </c>
      <c r="C905" s="3">
        <v>13401249.5</v>
      </c>
      <c r="D905" s="3">
        <v>0</v>
      </c>
      <c r="E905" s="3">
        <v>0</v>
      </c>
    </row>
    <row r="906" spans="1:5" ht="16.5" customHeight="1" x14ac:dyDescent="0.3">
      <c r="A906" s="5" t="s">
        <v>967</v>
      </c>
      <c r="B906" s="3">
        <v>12613071.25</v>
      </c>
      <c r="C906" s="3">
        <v>116653239.625</v>
      </c>
      <c r="D906" s="3">
        <v>0</v>
      </c>
      <c r="E906" s="3">
        <v>0</v>
      </c>
    </row>
    <row r="907" spans="1:5" ht="16.5" customHeight="1" x14ac:dyDescent="0.3">
      <c r="A907" s="5" t="s">
        <v>968</v>
      </c>
      <c r="B907" s="3">
        <v>34255634.3125</v>
      </c>
      <c r="C907" s="3">
        <v>26983734.75</v>
      </c>
      <c r="D907" s="3">
        <v>0</v>
      </c>
      <c r="E907" s="3">
        <v>0</v>
      </c>
    </row>
    <row r="908" spans="1:5" ht="16.5" customHeight="1" x14ac:dyDescent="0.3">
      <c r="A908" s="5" t="s">
        <v>969</v>
      </c>
      <c r="B908" s="3">
        <v>11206759.5</v>
      </c>
      <c r="C908" s="3">
        <v>3249103.75</v>
      </c>
      <c r="D908" s="3">
        <v>0</v>
      </c>
      <c r="E908" s="3">
        <v>0</v>
      </c>
    </row>
    <row r="909" spans="1:5" ht="16.5" customHeight="1" x14ac:dyDescent="0.3">
      <c r="A909" s="5" t="s">
        <v>970</v>
      </c>
      <c r="B909" s="3">
        <v>13189133</v>
      </c>
      <c r="C909" s="3">
        <v>0</v>
      </c>
      <c r="D909" s="3">
        <v>0</v>
      </c>
      <c r="E909" s="3">
        <v>0</v>
      </c>
    </row>
    <row r="910" spans="1:5" ht="16.5" customHeight="1" x14ac:dyDescent="0.3">
      <c r="A910" s="5" t="s">
        <v>971</v>
      </c>
      <c r="B910" s="3">
        <v>92328297.5</v>
      </c>
      <c r="C910" s="3">
        <v>97901034</v>
      </c>
      <c r="D910" s="3">
        <v>0</v>
      </c>
      <c r="E910" s="3">
        <v>0</v>
      </c>
    </row>
    <row r="911" spans="1:5" ht="16.5" customHeight="1" x14ac:dyDescent="0.3">
      <c r="A911" s="5" t="s">
        <v>972</v>
      </c>
      <c r="B911" s="3">
        <v>52115451</v>
      </c>
      <c r="C911" s="3">
        <v>0</v>
      </c>
      <c r="D911" s="3">
        <v>0</v>
      </c>
      <c r="E911" s="3">
        <v>0</v>
      </c>
    </row>
    <row r="912" spans="1:5" ht="16.5" customHeight="1" x14ac:dyDescent="0.3">
      <c r="A912" s="5" t="s">
        <v>973</v>
      </c>
      <c r="B912" s="3">
        <v>0</v>
      </c>
      <c r="C912" s="3">
        <v>167768668</v>
      </c>
      <c r="D912" s="3">
        <v>0</v>
      </c>
      <c r="E912" s="3">
        <v>0</v>
      </c>
    </row>
    <row r="913" spans="1:5" ht="16.5" customHeight="1" x14ac:dyDescent="0.3">
      <c r="A913" s="5" t="s">
        <v>974</v>
      </c>
      <c r="B913" s="3">
        <v>14277784.75</v>
      </c>
      <c r="C913" s="3">
        <v>20732877</v>
      </c>
      <c r="D913" s="3">
        <v>0</v>
      </c>
      <c r="E913" s="3">
        <v>0</v>
      </c>
    </row>
    <row r="914" spans="1:5" ht="16.5" customHeight="1" x14ac:dyDescent="0.3">
      <c r="A914" s="5" t="s">
        <v>975</v>
      </c>
      <c r="B914" s="3">
        <v>0</v>
      </c>
      <c r="C914" s="3">
        <v>20539891.5</v>
      </c>
      <c r="D914" s="3">
        <v>0</v>
      </c>
      <c r="E914" s="3">
        <v>0</v>
      </c>
    </row>
    <row r="915" spans="1:5" ht="16.5" customHeight="1" x14ac:dyDescent="0.3">
      <c r="A915" s="5" t="s">
        <v>976</v>
      </c>
      <c r="B915" s="3">
        <v>13829614.25</v>
      </c>
      <c r="C915" s="3">
        <v>0</v>
      </c>
      <c r="D915" s="3">
        <v>0</v>
      </c>
      <c r="E915" s="3">
        <v>0</v>
      </c>
    </row>
    <row r="916" spans="1:5" ht="16.5" customHeight="1" x14ac:dyDescent="0.3">
      <c r="A916" s="5" t="s">
        <v>977</v>
      </c>
      <c r="B916" s="3">
        <v>6604881.625</v>
      </c>
      <c r="C916" s="3">
        <v>0</v>
      </c>
      <c r="D916" s="3">
        <v>0</v>
      </c>
      <c r="E916" s="3">
        <v>0</v>
      </c>
    </row>
    <row r="917" spans="1:5" ht="16.5" customHeight="1" x14ac:dyDescent="0.3">
      <c r="A917" s="5" t="s">
        <v>978</v>
      </c>
      <c r="B917" s="3">
        <v>4513966.75</v>
      </c>
      <c r="C917" s="3">
        <v>0</v>
      </c>
      <c r="D917" s="3">
        <v>0</v>
      </c>
      <c r="E917" s="3">
        <v>0</v>
      </c>
    </row>
    <row r="918" spans="1:5" ht="16.5" customHeight="1" x14ac:dyDescent="0.3">
      <c r="A918" s="5" t="s">
        <v>979</v>
      </c>
      <c r="B918" s="3">
        <v>9206809.75</v>
      </c>
      <c r="C918" s="3">
        <v>10958636.75</v>
      </c>
      <c r="D918" s="3">
        <v>0</v>
      </c>
      <c r="E918" s="3">
        <v>0</v>
      </c>
    </row>
    <row r="919" spans="1:5" ht="16.5" customHeight="1" x14ac:dyDescent="0.3">
      <c r="A919" s="5" t="s">
        <v>980</v>
      </c>
      <c r="B919" s="3">
        <v>9670400.375</v>
      </c>
      <c r="C919" s="3">
        <v>0</v>
      </c>
      <c r="D919" s="3">
        <v>0</v>
      </c>
      <c r="E919" s="3">
        <v>0</v>
      </c>
    </row>
    <row r="920" spans="1:5" ht="16.5" customHeight="1" x14ac:dyDescent="0.3">
      <c r="A920" s="5" t="s">
        <v>981</v>
      </c>
      <c r="B920" s="3">
        <v>4874589.3125</v>
      </c>
      <c r="C920" s="3">
        <v>0</v>
      </c>
      <c r="D920" s="3">
        <v>0</v>
      </c>
      <c r="E920" s="3">
        <v>0</v>
      </c>
    </row>
    <row r="921" spans="1:5" ht="16.5" customHeight="1" x14ac:dyDescent="0.3">
      <c r="A921" s="5" t="s">
        <v>982</v>
      </c>
      <c r="B921" s="3">
        <v>56649292.5</v>
      </c>
      <c r="C921" s="3">
        <v>111840329.25</v>
      </c>
      <c r="D921" s="3">
        <v>0</v>
      </c>
      <c r="E921" s="3">
        <v>0</v>
      </c>
    </row>
    <row r="922" spans="1:5" ht="16.5" customHeight="1" x14ac:dyDescent="0.3">
      <c r="A922" s="5" t="s">
        <v>983</v>
      </c>
      <c r="B922" s="3">
        <v>0</v>
      </c>
      <c r="C922" s="3">
        <v>25786434.5</v>
      </c>
      <c r="D922" s="3">
        <v>0</v>
      </c>
      <c r="E922" s="3">
        <v>0</v>
      </c>
    </row>
    <row r="923" spans="1:5" ht="16.5" customHeight="1" x14ac:dyDescent="0.3">
      <c r="A923" s="5" t="s">
        <v>984</v>
      </c>
      <c r="B923" s="3">
        <v>84211496.75</v>
      </c>
      <c r="C923" s="3">
        <v>88659822</v>
      </c>
      <c r="D923" s="3">
        <v>0</v>
      </c>
      <c r="E923" s="3">
        <v>0</v>
      </c>
    </row>
    <row r="924" spans="1:5" ht="16.5" customHeight="1" x14ac:dyDescent="0.3">
      <c r="A924" s="5" t="s">
        <v>985</v>
      </c>
      <c r="B924" s="3">
        <v>6549812.75</v>
      </c>
      <c r="C924" s="3">
        <v>10466110.5</v>
      </c>
      <c r="D924" s="3">
        <v>0</v>
      </c>
      <c r="E924" s="3">
        <v>0</v>
      </c>
    </row>
    <row r="925" spans="1:5" ht="16.5" customHeight="1" x14ac:dyDescent="0.3">
      <c r="A925" s="5" t="s">
        <v>986</v>
      </c>
      <c r="B925" s="3">
        <v>19735229.5</v>
      </c>
      <c r="C925" s="3">
        <v>0</v>
      </c>
      <c r="D925" s="3">
        <v>0</v>
      </c>
      <c r="E925" s="3">
        <v>0</v>
      </c>
    </row>
    <row r="926" spans="1:5" ht="16.5" customHeight="1" x14ac:dyDescent="0.3">
      <c r="A926" s="5" t="s">
        <v>987</v>
      </c>
      <c r="B926" s="3">
        <v>0</v>
      </c>
      <c r="C926" s="3">
        <v>0</v>
      </c>
      <c r="D926" s="3">
        <v>0</v>
      </c>
      <c r="E926" s="3">
        <v>2970741.4375</v>
      </c>
    </row>
    <row r="927" spans="1:5" ht="16.5" customHeight="1" x14ac:dyDescent="0.3">
      <c r="A927" s="5" t="s">
        <v>988</v>
      </c>
      <c r="B927" s="3">
        <v>4519596.75</v>
      </c>
      <c r="C927" s="3">
        <v>0</v>
      </c>
      <c r="D927" s="3">
        <v>0</v>
      </c>
      <c r="E927" s="3">
        <v>0</v>
      </c>
    </row>
    <row r="928" spans="1:5" ht="16.5" customHeight="1" x14ac:dyDescent="0.3">
      <c r="A928" s="5" t="s">
        <v>989</v>
      </c>
      <c r="B928" s="3">
        <v>50958296</v>
      </c>
      <c r="C928" s="3">
        <v>75231346</v>
      </c>
      <c r="D928" s="3">
        <v>0</v>
      </c>
      <c r="E928" s="3">
        <v>0</v>
      </c>
    </row>
    <row r="929" spans="1:5" ht="16.5" customHeight="1" x14ac:dyDescent="0.3">
      <c r="A929" s="5" t="s">
        <v>990</v>
      </c>
      <c r="B929" s="3">
        <v>0</v>
      </c>
      <c r="C929" s="3">
        <v>7253772.75</v>
      </c>
      <c r="D929" s="3">
        <v>0</v>
      </c>
      <c r="E929" s="3">
        <v>0</v>
      </c>
    </row>
    <row r="930" spans="1:5" ht="16.5" customHeight="1" x14ac:dyDescent="0.3">
      <c r="A930" s="5" t="s">
        <v>991</v>
      </c>
      <c r="B930" s="3">
        <v>21980784.75</v>
      </c>
      <c r="C930" s="3">
        <v>0</v>
      </c>
      <c r="D930" s="3">
        <v>0</v>
      </c>
      <c r="E930" s="3">
        <v>0</v>
      </c>
    </row>
    <row r="931" spans="1:5" ht="16.5" customHeight="1" x14ac:dyDescent="0.3">
      <c r="A931" s="5" t="s">
        <v>992</v>
      </c>
      <c r="B931" s="3">
        <v>13762673.25</v>
      </c>
      <c r="C931" s="3">
        <v>21725255</v>
      </c>
      <c r="D931" s="3">
        <v>0</v>
      </c>
      <c r="E931" s="3">
        <v>0</v>
      </c>
    </row>
    <row r="932" spans="1:5" ht="16.5" customHeight="1" x14ac:dyDescent="0.3">
      <c r="A932" s="5" t="s">
        <v>993</v>
      </c>
      <c r="B932" s="3">
        <v>0</v>
      </c>
      <c r="C932" s="3">
        <v>8934926.75</v>
      </c>
      <c r="D932" s="3">
        <v>0</v>
      </c>
      <c r="E932" s="3">
        <v>0</v>
      </c>
    </row>
    <row r="933" spans="1:5" ht="16.5" customHeight="1" x14ac:dyDescent="0.3">
      <c r="A933" s="5" t="s">
        <v>994</v>
      </c>
      <c r="B933" s="3">
        <v>19323451</v>
      </c>
      <c r="C933" s="3">
        <v>13639108</v>
      </c>
      <c r="D933" s="3">
        <v>0</v>
      </c>
      <c r="E933" s="3">
        <v>0</v>
      </c>
    </row>
    <row r="934" spans="1:5" ht="16.5" customHeight="1" x14ac:dyDescent="0.3">
      <c r="A934" s="5" t="s">
        <v>995</v>
      </c>
      <c r="B934" s="3">
        <v>8563196.75</v>
      </c>
      <c r="C934" s="3">
        <v>7661710.75</v>
      </c>
      <c r="D934" s="3">
        <v>0</v>
      </c>
      <c r="E934" s="3">
        <v>0</v>
      </c>
    </row>
    <row r="935" spans="1:5" ht="16.5" customHeight="1" x14ac:dyDescent="0.3">
      <c r="A935" s="5" t="s">
        <v>996</v>
      </c>
      <c r="B935" s="3">
        <v>38567171.5</v>
      </c>
      <c r="C935" s="3">
        <v>895936626.5</v>
      </c>
      <c r="D935" s="3">
        <v>0</v>
      </c>
      <c r="E935" s="3">
        <v>0</v>
      </c>
    </row>
    <row r="936" spans="1:5" ht="16.5" customHeight="1" x14ac:dyDescent="0.3">
      <c r="A936" s="5" t="s">
        <v>997</v>
      </c>
      <c r="B936" s="3">
        <v>9014926</v>
      </c>
      <c r="C936" s="3">
        <v>8156200.5</v>
      </c>
      <c r="D936" s="3">
        <v>0</v>
      </c>
      <c r="E936" s="3">
        <v>0</v>
      </c>
    </row>
    <row r="937" spans="1:5" ht="16.5" customHeight="1" x14ac:dyDescent="0.3">
      <c r="A937" s="5" t="s">
        <v>998</v>
      </c>
      <c r="B937" s="3">
        <v>13333779.5</v>
      </c>
      <c r="C937" s="3">
        <v>17768258.5</v>
      </c>
      <c r="D937" s="3">
        <v>0</v>
      </c>
      <c r="E937" s="3">
        <v>0</v>
      </c>
    </row>
    <row r="938" spans="1:5" ht="16.5" customHeight="1" x14ac:dyDescent="0.3">
      <c r="A938" s="5" t="s">
        <v>999</v>
      </c>
      <c r="B938" s="3">
        <v>8309104.25</v>
      </c>
      <c r="C938" s="3">
        <v>14723976.25</v>
      </c>
      <c r="D938" s="3">
        <v>0</v>
      </c>
      <c r="E938" s="3">
        <v>0</v>
      </c>
    </row>
    <row r="939" spans="1:5" ht="16.5" customHeight="1" x14ac:dyDescent="0.3">
      <c r="A939" s="5" t="s">
        <v>1000</v>
      </c>
      <c r="B939" s="3">
        <v>7116366.875</v>
      </c>
      <c r="C939" s="3">
        <v>0</v>
      </c>
      <c r="D939" s="3">
        <v>0</v>
      </c>
      <c r="E939" s="3">
        <v>0</v>
      </c>
    </row>
    <row r="940" spans="1:5" ht="16.5" customHeight="1" x14ac:dyDescent="0.3">
      <c r="A940" s="5" t="s">
        <v>1001</v>
      </c>
      <c r="B940" s="3">
        <v>66449785</v>
      </c>
      <c r="C940" s="3">
        <v>58351434</v>
      </c>
      <c r="D940" s="3">
        <v>0</v>
      </c>
      <c r="E940" s="3">
        <v>0</v>
      </c>
    </row>
    <row r="941" spans="1:5" ht="16.5" customHeight="1" x14ac:dyDescent="0.3">
      <c r="A941" s="5" t="s">
        <v>1002</v>
      </c>
      <c r="B941" s="3">
        <v>12525273</v>
      </c>
      <c r="C941" s="3">
        <v>0</v>
      </c>
      <c r="D941" s="3">
        <v>0</v>
      </c>
      <c r="E941" s="3">
        <v>0</v>
      </c>
    </row>
    <row r="942" spans="1:5" ht="16.5" customHeight="1" x14ac:dyDescent="0.3">
      <c r="A942" s="5" t="s">
        <v>1003</v>
      </c>
      <c r="B942" s="3">
        <v>28921997</v>
      </c>
      <c r="C942" s="3">
        <v>24506135.5</v>
      </c>
      <c r="D942" s="3">
        <v>0</v>
      </c>
      <c r="E942" s="3">
        <v>0</v>
      </c>
    </row>
    <row r="943" spans="1:5" ht="16.5" customHeight="1" x14ac:dyDescent="0.3">
      <c r="A943" s="5" t="s">
        <v>1004</v>
      </c>
      <c r="B943" s="3">
        <v>3209661.125</v>
      </c>
      <c r="C943" s="3">
        <v>0</v>
      </c>
      <c r="D943" s="3">
        <v>0</v>
      </c>
      <c r="E943" s="3">
        <v>0</v>
      </c>
    </row>
    <row r="944" spans="1:5" ht="16.5" customHeight="1" x14ac:dyDescent="0.3">
      <c r="A944" s="5" t="s">
        <v>1005</v>
      </c>
      <c r="B944" s="3">
        <v>0</v>
      </c>
      <c r="C944" s="3">
        <v>16235914</v>
      </c>
      <c r="D944" s="3">
        <v>0</v>
      </c>
      <c r="E944" s="3">
        <v>0</v>
      </c>
    </row>
    <row r="945" spans="1:5" ht="16.5" customHeight="1" x14ac:dyDescent="0.3">
      <c r="A945" s="5" t="s">
        <v>1006</v>
      </c>
      <c r="B945" s="3">
        <v>11355025</v>
      </c>
      <c r="C945" s="3">
        <v>13314692.5</v>
      </c>
      <c r="D945" s="3">
        <v>0</v>
      </c>
      <c r="E945" s="3">
        <v>0</v>
      </c>
    </row>
    <row r="946" spans="1:5" ht="16.5" customHeight="1" x14ac:dyDescent="0.3">
      <c r="A946" s="5" t="s">
        <v>1007</v>
      </c>
      <c r="B946" s="3">
        <v>8110794.125</v>
      </c>
      <c r="C946" s="3">
        <v>0</v>
      </c>
      <c r="D946" s="3">
        <v>0</v>
      </c>
      <c r="E946" s="3">
        <v>0</v>
      </c>
    </row>
    <row r="947" spans="1:5" ht="16.5" customHeight="1" x14ac:dyDescent="0.3">
      <c r="A947" s="5" t="s">
        <v>1008</v>
      </c>
      <c r="B947" s="3">
        <v>3547305.1875</v>
      </c>
      <c r="C947" s="3">
        <v>0</v>
      </c>
      <c r="D947" s="3">
        <v>0</v>
      </c>
      <c r="E947" s="3">
        <v>0</v>
      </c>
    </row>
    <row r="948" spans="1:5" ht="16.5" customHeight="1" x14ac:dyDescent="0.3">
      <c r="A948" s="5" t="s">
        <v>1009</v>
      </c>
      <c r="B948" s="3">
        <v>6236757.75</v>
      </c>
      <c r="C948" s="3">
        <v>5269068.25</v>
      </c>
      <c r="D948" s="3">
        <v>0</v>
      </c>
      <c r="E948" s="3">
        <v>0</v>
      </c>
    </row>
    <row r="949" spans="1:5" ht="16.5" customHeight="1" x14ac:dyDescent="0.3">
      <c r="A949" s="5" t="s">
        <v>1010</v>
      </c>
      <c r="B949" s="3">
        <v>0</v>
      </c>
      <c r="C949" s="3">
        <v>17953982</v>
      </c>
      <c r="D949" s="3">
        <v>0</v>
      </c>
      <c r="E949" s="3">
        <v>0</v>
      </c>
    </row>
    <row r="950" spans="1:5" ht="16.5" customHeight="1" x14ac:dyDescent="0.3">
      <c r="A950" s="5" t="s">
        <v>1011</v>
      </c>
      <c r="B950" s="3">
        <v>5750227.5</v>
      </c>
      <c r="C950" s="3">
        <v>4576131.25</v>
      </c>
      <c r="D950" s="3">
        <v>0</v>
      </c>
      <c r="E950" s="3">
        <v>0</v>
      </c>
    </row>
    <row r="951" spans="1:5" ht="16.5" customHeight="1" x14ac:dyDescent="0.3">
      <c r="A951" s="5" t="s">
        <v>1012</v>
      </c>
      <c r="B951" s="3">
        <v>22470076.5</v>
      </c>
      <c r="C951" s="3">
        <v>25718730</v>
      </c>
      <c r="D951" s="3">
        <v>0</v>
      </c>
      <c r="E951" s="3">
        <v>0</v>
      </c>
    </row>
    <row r="952" spans="1:5" ht="16.5" customHeight="1" x14ac:dyDescent="0.3">
      <c r="A952" s="5" t="s">
        <v>1013</v>
      </c>
      <c r="B952" s="3">
        <v>6739602</v>
      </c>
      <c r="C952" s="3">
        <v>0</v>
      </c>
      <c r="D952" s="3">
        <v>0</v>
      </c>
      <c r="E952" s="3">
        <v>0</v>
      </c>
    </row>
    <row r="953" spans="1:5" ht="16.5" customHeight="1" x14ac:dyDescent="0.3">
      <c r="A953" s="5" t="s">
        <v>1014</v>
      </c>
      <c r="B953" s="3">
        <v>8279050.75</v>
      </c>
      <c r="C953" s="3">
        <v>9770104.25</v>
      </c>
      <c r="D953" s="3">
        <v>0</v>
      </c>
      <c r="E953" s="3">
        <v>0</v>
      </c>
    </row>
    <row r="954" spans="1:5" ht="16.5" customHeight="1" x14ac:dyDescent="0.3">
      <c r="A954" s="5" t="s">
        <v>1015</v>
      </c>
      <c r="B954" s="3">
        <v>12896089.125</v>
      </c>
      <c r="C954" s="3">
        <v>26835602.75</v>
      </c>
      <c r="D954" s="3">
        <v>0</v>
      </c>
      <c r="E954" s="3">
        <v>0</v>
      </c>
    </row>
    <row r="955" spans="1:5" ht="16.5" customHeight="1" x14ac:dyDescent="0.3">
      <c r="A955" s="5" t="s">
        <v>1016</v>
      </c>
      <c r="B955" s="3">
        <v>7615531</v>
      </c>
      <c r="C955" s="3">
        <v>0</v>
      </c>
      <c r="D955" s="3">
        <v>0</v>
      </c>
      <c r="E955" s="3">
        <v>0</v>
      </c>
    </row>
    <row r="956" spans="1:5" ht="16.5" customHeight="1" x14ac:dyDescent="0.3">
      <c r="A956" s="5" t="s">
        <v>1017</v>
      </c>
      <c r="B956" s="3">
        <v>8137728.25</v>
      </c>
      <c r="C956" s="3">
        <v>47751800</v>
      </c>
      <c r="D956" s="3">
        <v>0</v>
      </c>
      <c r="E956" s="3">
        <v>0</v>
      </c>
    </row>
    <row r="957" spans="1:5" ht="16.5" customHeight="1" x14ac:dyDescent="0.3">
      <c r="A957" s="5" t="s">
        <v>1018</v>
      </c>
      <c r="B957" s="3">
        <v>46530560.75</v>
      </c>
      <c r="C957" s="3">
        <v>67350951</v>
      </c>
      <c r="D957" s="3">
        <v>0</v>
      </c>
      <c r="E957" s="3">
        <v>0</v>
      </c>
    </row>
    <row r="958" spans="1:5" ht="16.5" customHeight="1" x14ac:dyDescent="0.3">
      <c r="A958" s="5" t="s">
        <v>1019</v>
      </c>
      <c r="B958" s="3">
        <v>0</v>
      </c>
      <c r="C958" s="3">
        <v>3215823.625</v>
      </c>
      <c r="D958" s="3">
        <v>0</v>
      </c>
      <c r="E958" s="3">
        <v>0</v>
      </c>
    </row>
    <row r="959" spans="1:5" ht="16.5" customHeight="1" x14ac:dyDescent="0.3">
      <c r="A959" s="5" t="s">
        <v>1020</v>
      </c>
      <c r="B959" s="3">
        <v>33821566</v>
      </c>
      <c r="C959" s="3">
        <v>35695469</v>
      </c>
      <c r="D959" s="3">
        <v>0</v>
      </c>
      <c r="E959" s="3">
        <v>0</v>
      </c>
    </row>
    <row r="960" spans="1:5" ht="16.5" customHeight="1" x14ac:dyDescent="0.3">
      <c r="A960" s="5" t="s">
        <v>1021</v>
      </c>
      <c r="B960" s="3">
        <v>210027844</v>
      </c>
      <c r="C960" s="3">
        <v>68912219.75</v>
      </c>
      <c r="D960" s="3">
        <v>0</v>
      </c>
      <c r="E960" s="3">
        <v>0</v>
      </c>
    </row>
    <row r="961" spans="1:5" ht="16.5" customHeight="1" x14ac:dyDescent="0.3">
      <c r="A961" s="5" t="s">
        <v>1022</v>
      </c>
      <c r="B961" s="3">
        <v>5399494.75</v>
      </c>
      <c r="C961" s="3">
        <v>0</v>
      </c>
      <c r="D961" s="3">
        <v>0</v>
      </c>
      <c r="E961" s="3">
        <v>0</v>
      </c>
    </row>
    <row r="962" spans="1:5" ht="16.5" customHeight="1" x14ac:dyDescent="0.3">
      <c r="A962" s="5" t="s">
        <v>1023</v>
      </c>
      <c r="B962" s="3">
        <v>6281166</v>
      </c>
      <c r="C962" s="3">
        <v>0</v>
      </c>
      <c r="D962" s="3">
        <v>0</v>
      </c>
      <c r="E962" s="3">
        <v>0</v>
      </c>
    </row>
    <row r="963" spans="1:5" ht="16.5" customHeight="1" x14ac:dyDescent="0.3">
      <c r="A963" s="5" t="s">
        <v>1024</v>
      </c>
      <c r="B963" s="3">
        <v>16242140</v>
      </c>
      <c r="C963" s="3">
        <v>19166437</v>
      </c>
      <c r="D963" s="3">
        <v>0</v>
      </c>
      <c r="E963" s="3">
        <v>0</v>
      </c>
    </row>
    <row r="964" spans="1:5" ht="16.5" customHeight="1" x14ac:dyDescent="0.3">
      <c r="A964" s="5" t="s">
        <v>1025</v>
      </c>
      <c r="B964" s="3">
        <v>5763741</v>
      </c>
      <c r="C964" s="3">
        <v>21520837.75</v>
      </c>
      <c r="D964" s="3">
        <v>0</v>
      </c>
      <c r="E964" s="3">
        <v>0</v>
      </c>
    </row>
    <row r="965" spans="1:5" ht="16.5" customHeight="1" x14ac:dyDescent="0.3">
      <c r="A965" s="5" t="s">
        <v>1026</v>
      </c>
      <c r="B965" s="3">
        <v>0</v>
      </c>
      <c r="C965" s="3">
        <v>35915505</v>
      </c>
      <c r="D965" s="3">
        <v>0</v>
      </c>
      <c r="E965" s="3">
        <v>0</v>
      </c>
    </row>
    <row r="966" spans="1:5" ht="16.5" customHeight="1" x14ac:dyDescent="0.3">
      <c r="A966" s="5" t="s">
        <v>1027</v>
      </c>
      <c r="B966" s="3">
        <v>7550408</v>
      </c>
      <c r="C966" s="3">
        <v>0</v>
      </c>
      <c r="D966" s="3">
        <v>0</v>
      </c>
      <c r="E966" s="3">
        <v>0</v>
      </c>
    </row>
    <row r="967" spans="1:5" ht="16.5" customHeight="1" x14ac:dyDescent="0.3">
      <c r="A967" s="5" t="s">
        <v>1028</v>
      </c>
      <c r="B967" s="3">
        <v>0</v>
      </c>
      <c r="C967" s="3">
        <v>8860528</v>
      </c>
      <c r="D967" s="3">
        <v>0</v>
      </c>
      <c r="E967" s="3">
        <v>0</v>
      </c>
    </row>
    <row r="968" spans="1:5" ht="16.5" customHeight="1" x14ac:dyDescent="0.3">
      <c r="A968" s="5" t="s">
        <v>1029</v>
      </c>
      <c r="B968" s="3">
        <v>0</v>
      </c>
      <c r="C968" s="3">
        <v>14147017</v>
      </c>
      <c r="D968" s="3">
        <v>0</v>
      </c>
      <c r="E968" s="3">
        <v>0</v>
      </c>
    </row>
    <row r="969" spans="1:5" ht="16.5" customHeight="1" x14ac:dyDescent="0.3">
      <c r="A969" s="5" t="s">
        <v>1030</v>
      </c>
      <c r="B969" s="3">
        <v>3092836</v>
      </c>
      <c r="C969" s="3">
        <v>0</v>
      </c>
      <c r="D969" s="3">
        <v>0</v>
      </c>
      <c r="E969" s="3">
        <v>0</v>
      </c>
    </row>
    <row r="970" spans="1:5" ht="16.5" customHeight="1" x14ac:dyDescent="0.3">
      <c r="A970" s="5" t="s">
        <v>1031</v>
      </c>
      <c r="B970" s="3">
        <v>83409393</v>
      </c>
      <c r="C970" s="3">
        <v>67049513.75</v>
      </c>
      <c r="D970" s="3">
        <v>0</v>
      </c>
      <c r="E970" s="3">
        <v>0</v>
      </c>
    </row>
    <row r="971" spans="1:5" ht="16.5" customHeight="1" x14ac:dyDescent="0.3">
      <c r="A971" s="5" t="s">
        <v>1032</v>
      </c>
      <c r="B971" s="3">
        <v>12408992</v>
      </c>
      <c r="C971" s="3">
        <v>7468970.25</v>
      </c>
      <c r="D971" s="3">
        <v>0</v>
      </c>
      <c r="E971" s="3">
        <v>0</v>
      </c>
    </row>
    <row r="972" spans="1:5" ht="16.5" customHeight="1" x14ac:dyDescent="0.3">
      <c r="A972" s="5" t="s">
        <v>1033</v>
      </c>
      <c r="B972" s="3">
        <v>398821440</v>
      </c>
      <c r="C972" s="3">
        <v>0</v>
      </c>
      <c r="D972" s="3">
        <v>0</v>
      </c>
      <c r="E972" s="3">
        <v>0</v>
      </c>
    </row>
    <row r="973" spans="1:5" ht="16.5" customHeight="1" x14ac:dyDescent="0.3">
      <c r="A973" s="5" t="s">
        <v>1034</v>
      </c>
      <c r="B973" s="3">
        <v>58949109.5</v>
      </c>
      <c r="C973" s="3">
        <v>45764205</v>
      </c>
      <c r="D973" s="3">
        <v>2659895.46875</v>
      </c>
      <c r="E973" s="3">
        <v>3282851.1875</v>
      </c>
    </row>
    <row r="974" spans="1:5" ht="16.5" customHeight="1" x14ac:dyDescent="0.3">
      <c r="A974" s="5" t="s">
        <v>1035</v>
      </c>
      <c r="B974" s="3">
        <v>4103893.625</v>
      </c>
      <c r="C974" s="3">
        <v>0</v>
      </c>
      <c r="D974" s="3">
        <v>0</v>
      </c>
      <c r="E974" s="3">
        <v>0</v>
      </c>
    </row>
    <row r="975" spans="1:5" ht="16.5" customHeight="1" x14ac:dyDescent="0.3">
      <c r="A975" s="5" t="s">
        <v>1036</v>
      </c>
      <c r="B975" s="3">
        <v>17878479.75</v>
      </c>
      <c r="C975" s="3">
        <v>22529364</v>
      </c>
      <c r="D975" s="3">
        <v>0</v>
      </c>
      <c r="E975" s="3">
        <v>0</v>
      </c>
    </row>
    <row r="976" spans="1:5" ht="16.5" customHeight="1" x14ac:dyDescent="0.3">
      <c r="A976" s="5" t="s">
        <v>1037</v>
      </c>
      <c r="B976" s="3">
        <v>28442338.875</v>
      </c>
      <c r="C976" s="3">
        <v>19304731.5</v>
      </c>
      <c r="D976" s="3">
        <v>0</v>
      </c>
      <c r="E976" s="3">
        <v>0</v>
      </c>
    </row>
    <row r="977" spans="1:5" ht="16.5" customHeight="1" x14ac:dyDescent="0.3">
      <c r="A977" s="5" t="s">
        <v>1038</v>
      </c>
      <c r="B977" s="3">
        <v>73445079</v>
      </c>
      <c r="C977" s="3">
        <v>15153093</v>
      </c>
      <c r="D977" s="3">
        <v>0</v>
      </c>
      <c r="E977" s="3">
        <v>0</v>
      </c>
    </row>
    <row r="978" spans="1:5" ht="16.5" customHeight="1" x14ac:dyDescent="0.3">
      <c r="A978" s="5" t="s">
        <v>1039</v>
      </c>
      <c r="B978" s="3">
        <v>0</v>
      </c>
      <c r="C978" s="3">
        <v>8170347.5</v>
      </c>
      <c r="D978" s="3">
        <v>0</v>
      </c>
      <c r="E978" s="3">
        <v>0</v>
      </c>
    </row>
    <row r="979" spans="1:5" ht="16.5" customHeight="1" x14ac:dyDescent="0.3">
      <c r="A979" s="5" t="s">
        <v>1040</v>
      </c>
      <c r="B979" s="3">
        <v>6387206.75</v>
      </c>
      <c r="C979" s="3">
        <v>4986108.4375</v>
      </c>
      <c r="D979" s="3">
        <v>0</v>
      </c>
      <c r="E979" s="3">
        <v>0</v>
      </c>
    </row>
    <row r="980" spans="1:5" ht="16.5" customHeight="1" x14ac:dyDescent="0.3">
      <c r="A980" s="5" t="s">
        <v>1041</v>
      </c>
      <c r="B980" s="3">
        <v>0</v>
      </c>
      <c r="C980" s="3">
        <v>12482986.25</v>
      </c>
      <c r="D980" s="3">
        <v>0</v>
      </c>
      <c r="E980" s="3">
        <v>0</v>
      </c>
    </row>
    <row r="981" spans="1:5" ht="16.5" customHeight="1" x14ac:dyDescent="0.3">
      <c r="A981" s="5" t="s">
        <v>1042</v>
      </c>
      <c r="B981" s="3">
        <v>0</v>
      </c>
      <c r="C981" s="3">
        <v>28706959</v>
      </c>
      <c r="D981" s="3">
        <v>0</v>
      </c>
      <c r="E981" s="3">
        <v>0</v>
      </c>
    </row>
    <row r="982" spans="1:5" ht="16.5" customHeight="1" x14ac:dyDescent="0.3">
      <c r="A982" s="5" t="s">
        <v>1043</v>
      </c>
      <c r="B982" s="3">
        <v>6918162.375</v>
      </c>
      <c r="C982" s="3">
        <v>8185536.375</v>
      </c>
      <c r="D982" s="3">
        <v>0</v>
      </c>
      <c r="E982" s="3">
        <v>0</v>
      </c>
    </row>
    <row r="983" spans="1:5" ht="16.5" customHeight="1" x14ac:dyDescent="0.3">
      <c r="A983" s="5" t="s">
        <v>1044</v>
      </c>
      <c r="B983" s="3">
        <v>98316618</v>
      </c>
      <c r="C983" s="3">
        <v>125884937</v>
      </c>
      <c r="D983" s="3">
        <v>0</v>
      </c>
      <c r="E983" s="3">
        <v>0</v>
      </c>
    </row>
    <row r="984" spans="1:5" ht="16.5" customHeight="1" x14ac:dyDescent="0.3">
      <c r="A984" s="5" t="s">
        <v>1045</v>
      </c>
      <c r="B984" s="3">
        <v>2736218.125</v>
      </c>
      <c r="C984" s="3">
        <v>0</v>
      </c>
      <c r="D984" s="3">
        <v>0</v>
      </c>
      <c r="E984" s="3">
        <v>0</v>
      </c>
    </row>
    <row r="985" spans="1:5" ht="16.5" customHeight="1" x14ac:dyDescent="0.3">
      <c r="A985" s="5" t="s">
        <v>1046</v>
      </c>
      <c r="B985" s="3">
        <v>16876306</v>
      </c>
      <c r="C985" s="3">
        <v>13836603.5</v>
      </c>
      <c r="D985" s="3">
        <v>0</v>
      </c>
      <c r="E985" s="3">
        <v>0</v>
      </c>
    </row>
    <row r="986" spans="1:5" ht="16.5" customHeight="1" x14ac:dyDescent="0.3">
      <c r="A986" s="5" t="s">
        <v>1047</v>
      </c>
      <c r="B986" s="3">
        <v>4386207.25</v>
      </c>
      <c r="C986" s="3">
        <v>8559589</v>
      </c>
      <c r="D986" s="3">
        <v>0</v>
      </c>
      <c r="E986" s="3">
        <v>0</v>
      </c>
    </row>
    <row r="987" spans="1:5" ht="16.5" customHeight="1" x14ac:dyDescent="0.3">
      <c r="A987" s="5" t="s">
        <v>1048</v>
      </c>
      <c r="B987" s="3">
        <v>38810527.375</v>
      </c>
      <c r="C987" s="3">
        <v>14357057.5</v>
      </c>
      <c r="D987" s="3">
        <v>0</v>
      </c>
      <c r="E987" s="3">
        <v>0</v>
      </c>
    </row>
    <row r="988" spans="1:5" ht="16.5" customHeight="1" x14ac:dyDescent="0.3">
      <c r="A988" s="5" t="s">
        <v>1049</v>
      </c>
      <c r="B988" s="3">
        <v>7696636.5</v>
      </c>
      <c r="C988" s="3">
        <v>0</v>
      </c>
      <c r="D988" s="3">
        <v>0</v>
      </c>
      <c r="E988" s="3">
        <v>0</v>
      </c>
    </row>
    <row r="989" spans="1:5" ht="16.5" customHeight="1" x14ac:dyDescent="0.3">
      <c r="A989" s="5" t="s">
        <v>1050</v>
      </c>
      <c r="B989" s="3">
        <v>20546082.5</v>
      </c>
      <c r="C989" s="3">
        <v>0</v>
      </c>
      <c r="D989" s="3">
        <v>0</v>
      </c>
      <c r="E989" s="3">
        <v>0</v>
      </c>
    </row>
    <row r="990" spans="1:5" ht="16.5" customHeight="1" x14ac:dyDescent="0.3">
      <c r="A990" s="5" t="s">
        <v>1051</v>
      </c>
      <c r="B990" s="3">
        <v>26580030.0625</v>
      </c>
      <c r="C990" s="3">
        <v>12942249</v>
      </c>
      <c r="D990" s="3">
        <v>0</v>
      </c>
      <c r="E990" s="3">
        <v>0</v>
      </c>
    </row>
    <row r="991" spans="1:5" ht="16.5" customHeight="1" x14ac:dyDescent="0.3">
      <c r="A991" s="5" t="s">
        <v>1052</v>
      </c>
      <c r="B991" s="3">
        <v>7783509</v>
      </c>
      <c r="C991" s="3">
        <v>10921260</v>
      </c>
      <c r="D991" s="3">
        <v>0</v>
      </c>
      <c r="E991" s="3">
        <v>0</v>
      </c>
    </row>
    <row r="992" spans="1:5" ht="16.5" customHeight="1" x14ac:dyDescent="0.3">
      <c r="A992" s="5" t="s">
        <v>1053</v>
      </c>
      <c r="B992" s="3">
        <v>10897206.75</v>
      </c>
      <c r="C992" s="3">
        <v>8605555</v>
      </c>
      <c r="D992" s="3">
        <v>0</v>
      </c>
      <c r="E992" s="3">
        <v>0</v>
      </c>
    </row>
    <row r="993" spans="1:5" ht="16.5" customHeight="1" x14ac:dyDescent="0.3">
      <c r="A993" s="5" t="s">
        <v>1054</v>
      </c>
      <c r="B993" s="3">
        <v>16208116</v>
      </c>
      <c r="C993" s="3">
        <v>15523720.9375</v>
      </c>
      <c r="D993" s="3">
        <v>0</v>
      </c>
      <c r="E993" s="3">
        <v>0</v>
      </c>
    </row>
    <row r="994" spans="1:5" ht="16.5" customHeight="1" x14ac:dyDescent="0.3">
      <c r="A994" s="5" t="s">
        <v>1055</v>
      </c>
      <c r="B994" s="3">
        <v>41048068</v>
      </c>
      <c r="C994" s="3">
        <v>36456068</v>
      </c>
      <c r="D994" s="3">
        <v>0</v>
      </c>
      <c r="E994" s="3">
        <v>0</v>
      </c>
    </row>
    <row r="995" spans="1:5" ht="16.5" customHeight="1" x14ac:dyDescent="0.3">
      <c r="A995" s="5" t="s">
        <v>1056</v>
      </c>
      <c r="B995" s="3">
        <v>2933681.859375</v>
      </c>
      <c r="C995" s="3">
        <v>0</v>
      </c>
      <c r="D995" s="3">
        <v>0</v>
      </c>
      <c r="E995" s="3">
        <v>0</v>
      </c>
    </row>
    <row r="996" spans="1:5" ht="16.5" customHeight="1" x14ac:dyDescent="0.3">
      <c r="A996" s="5" t="s">
        <v>1057</v>
      </c>
      <c r="B996" s="3">
        <v>58044980</v>
      </c>
      <c r="C996" s="3">
        <v>30258101.125</v>
      </c>
      <c r="D996" s="3">
        <v>0</v>
      </c>
      <c r="E996" s="3">
        <v>0</v>
      </c>
    </row>
    <row r="997" spans="1:5" ht="16.5" customHeight="1" x14ac:dyDescent="0.3">
      <c r="A997" s="5" t="s">
        <v>1058</v>
      </c>
      <c r="B997" s="3">
        <v>18922546.5</v>
      </c>
      <c r="C997" s="3">
        <v>15636226.5</v>
      </c>
      <c r="D997" s="3">
        <v>0</v>
      </c>
      <c r="E997" s="3">
        <v>0</v>
      </c>
    </row>
    <row r="998" spans="1:5" ht="16.5" customHeight="1" x14ac:dyDescent="0.3">
      <c r="A998" s="5" t="s">
        <v>1059</v>
      </c>
      <c r="B998" s="3">
        <v>4372828.5</v>
      </c>
      <c r="C998" s="3">
        <v>0</v>
      </c>
      <c r="D998" s="3">
        <v>0</v>
      </c>
      <c r="E998" s="3">
        <v>0</v>
      </c>
    </row>
    <row r="999" spans="1:5" ht="16.5" customHeight="1" x14ac:dyDescent="0.3">
      <c r="A999" s="5" t="s">
        <v>1060</v>
      </c>
      <c r="B999" s="3">
        <v>7619104.09375</v>
      </c>
      <c r="C999" s="3">
        <v>3327412</v>
      </c>
      <c r="D999" s="3">
        <v>0</v>
      </c>
      <c r="E999" s="3">
        <v>0</v>
      </c>
    </row>
    <row r="1000" spans="1:5" ht="16.5" customHeight="1" x14ac:dyDescent="0.3">
      <c r="A1000" s="5" t="s">
        <v>1061</v>
      </c>
      <c r="B1000" s="3">
        <v>9390484.5</v>
      </c>
      <c r="C1000" s="3">
        <v>7438906.625</v>
      </c>
      <c r="D1000" s="3">
        <v>20157258.75</v>
      </c>
      <c r="E1000" s="3">
        <v>36341967.921875</v>
      </c>
    </row>
    <row r="1001" spans="1:5" ht="16.5" customHeight="1" x14ac:dyDescent="0.3">
      <c r="A1001" s="5" t="s">
        <v>1062</v>
      </c>
      <c r="B1001" s="3">
        <v>150951484</v>
      </c>
      <c r="C1001" s="3">
        <v>219486055</v>
      </c>
      <c r="D1001" s="3">
        <v>0</v>
      </c>
      <c r="E1001" s="3">
        <v>0</v>
      </c>
    </row>
    <row r="1002" spans="1:5" ht="16.5" customHeight="1" x14ac:dyDescent="0.3">
      <c r="A1002" s="5" t="s">
        <v>1063</v>
      </c>
      <c r="B1002" s="3">
        <v>0</v>
      </c>
      <c r="C1002" s="3">
        <v>9837033.25</v>
      </c>
      <c r="D1002" s="3">
        <v>0</v>
      </c>
      <c r="E1002" s="3">
        <v>0</v>
      </c>
    </row>
    <row r="1003" spans="1:5" ht="16.5" customHeight="1" x14ac:dyDescent="0.3">
      <c r="A1003" s="5" t="s">
        <v>1064</v>
      </c>
      <c r="B1003" s="3">
        <v>7349823.25</v>
      </c>
      <c r="C1003" s="3">
        <v>7004184.5</v>
      </c>
      <c r="D1003" s="3">
        <v>0</v>
      </c>
      <c r="E1003" s="3">
        <v>0</v>
      </c>
    </row>
    <row r="1004" spans="1:5" ht="16.5" customHeight="1" x14ac:dyDescent="0.3">
      <c r="A1004" s="5" t="s">
        <v>1065</v>
      </c>
      <c r="B1004" s="3">
        <v>0</v>
      </c>
      <c r="C1004" s="3">
        <v>2277468.625</v>
      </c>
      <c r="D1004" s="3">
        <v>0</v>
      </c>
      <c r="E1004" s="3">
        <v>0</v>
      </c>
    </row>
    <row r="1005" spans="1:5" ht="16.5" customHeight="1" x14ac:dyDescent="0.3">
      <c r="A1005" s="5" t="s">
        <v>1066</v>
      </c>
      <c r="B1005" s="3">
        <v>41461821</v>
      </c>
      <c r="C1005" s="3">
        <v>59259169</v>
      </c>
      <c r="D1005" s="3">
        <v>0</v>
      </c>
      <c r="E1005" s="3">
        <v>0</v>
      </c>
    </row>
    <row r="1006" spans="1:5" ht="16.5" customHeight="1" x14ac:dyDescent="0.3">
      <c r="A1006" s="5" t="s">
        <v>1067</v>
      </c>
      <c r="B1006" s="3">
        <v>27683089</v>
      </c>
      <c r="C1006" s="3">
        <v>29093616.25</v>
      </c>
      <c r="D1006" s="3">
        <v>0</v>
      </c>
      <c r="E1006" s="3">
        <v>0</v>
      </c>
    </row>
    <row r="1007" spans="1:5" ht="16.5" customHeight="1" x14ac:dyDescent="0.3">
      <c r="A1007" s="5" t="s">
        <v>1068</v>
      </c>
      <c r="B1007" s="3">
        <v>10077571.5</v>
      </c>
      <c r="C1007" s="3">
        <v>18594065.75</v>
      </c>
      <c r="D1007" s="3">
        <v>0</v>
      </c>
      <c r="E1007" s="3">
        <v>0</v>
      </c>
    </row>
    <row r="1008" spans="1:5" ht="16.5" customHeight="1" x14ac:dyDescent="0.3">
      <c r="A1008" s="5" t="s">
        <v>1069</v>
      </c>
      <c r="B1008" s="3">
        <v>0</v>
      </c>
      <c r="C1008" s="3">
        <v>11515472.375</v>
      </c>
      <c r="D1008" s="3">
        <v>0</v>
      </c>
      <c r="E1008" s="3">
        <v>0</v>
      </c>
    </row>
    <row r="1009" spans="1:5" ht="16.5" customHeight="1" x14ac:dyDescent="0.3">
      <c r="A1009" s="5" t="s">
        <v>1070</v>
      </c>
      <c r="B1009" s="3">
        <v>0</v>
      </c>
      <c r="C1009" s="3">
        <v>17449154</v>
      </c>
      <c r="D1009" s="3">
        <v>0</v>
      </c>
      <c r="E1009" s="3">
        <v>0</v>
      </c>
    </row>
    <row r="1010" spans="1:5" ht="16.5" customHeight="1" x14ac:dyDescent="0.3">
      <c r="A1010" s="5" t="s">
        <v>1071</v>
      </c>
      <c r="B1010" s="3">
        <v>5627199.375</v>
      </c>
      <c r="C1010" s="3">
        <v>8934381</v>
      </c>
      <c r="D1010" s="3">
        <v>0</v>
      </c>
      <c r="E1010" s="3">
        <v>0</v>
      </c>
    </row>
    <row r="1011" spans="1:5" ht="16.5" customHeight="1" x14ac:dyDescent="0.3">
      <c r="A1011" s="5" t="s">
        <v>1072</v>
      </c>
      <c r="B1011" s="3">
        <v>7536806.25</v>
      </c>
      <c r="C1011" s="3">
        <v>0</v>
      </c>
      <c r="D1011" s="3">
        <v>0</v>
      </c>
      <c r="E1011" s="3">
        <v>0</v>
      </c>
    </row>
    <row r="1012" spans="1:5" ht="16.5" customHeight="1" x14ac:dyDescent="0.3">
      <c r="A1012" s="5" t="s">
        <v>1073</v>
      </c>
      <c r="B1012" s="3">
        <v>14356748</v>
      </c>
      <c r="C1012" s="3">
        <v>14975730</v>
      </c>
      <c r="D1012" s="3">
        <v>0</v>
      </c>
      <c r="E1012" s="3">
        <v>0</v>
      </c>
    </row>
    <row r="1013" spans="1:5" ht="16.5" customHeight="1" x14ac:dyDescent="0.3">
      <c r="A1013" s="5" t="s">
        <v>1074</v>
      </c>
      <c r="B1013" s="3">
        <v>68421800</v>
      </c>
      <c r="C1013" s="3">
        <v>49629252</v>
      </c>
      <c r="D1013" s="3">
        <v>0</v>
      </c>
      <c r="E1013" s="3">
        <v>0</v>
      </c>
    </row>
    <row r="1014" spans="1:5" ht="16.5" customHeight="1" x14ac:dyDescent="0.3">
      <c r="A1014" s="5" t="s">
        <v>1075</v>
      </c>
      <c r="B1014" s="3">
        <v>13069459.5</v>
      </c>
      <c r="C1014" s="3">
        <v>11060378.5</v>
      </c>
      <c r="D1014" s="3">
        <v>0</v>
      </c>
      <c r="E1014" s="3">
        <v>0</v>
      </c>
    </row>
    <row r="1015" spans="1:5" ht="16.5" customHeight="1" x14ac:dyDescent="0.3">
      <c r="A1015" s="5" t="s">
        <v>1076</v>
      </c>
      <c r="B1015" s="3">
        <v>0</v>
      </c>
      <c r="C1015" s="3">
        <v>7688709.5</v>
      </c>
      <c r="D1015" s="3">
        <v>0</v>
      </c>
      <c r="E1015" s="3">
        <v>0</v>
      </c>
    </row>
    <row r="1016" spans="1:5" ht="16.5" customHeight="1" x14ac:dyDescent="0.3">
      <c r="A1016" s="5" t="s">
        <v>1077</v>
      </c>
      <c r="B1016" s="3">
        <v>0</v>
      </c>
      <c r="C1016" s="3">
        <v>7090403</v>
      </c>
      <c r="D1016" s="3">
        <v>0</v>
      </c>
      <c r="E1016" s="3">
        <v>0</v>
      </c>
    </row>
    <row r="1017" spans="1:5" ht="16.5" customHeight="1" x14ac:dyDescent="0.3">
      <c r="A1017" s="5" t="s">
        <v>1078</v>
      </c>
      <c r="B1017" s="3">
        <v>53287809.5</v>
      </c>
      <c r="C1017" s="3">
        <v>69350315.25</v>
      </c>
      <c r="D1017" s="3">
        <v>0</v>
      </c>
      <c r="E1017" s="3">
        <v>0</v>
      </c>
    </row>
    <row r="1018" spans="1:5" ht="16.5" customHeight="1" x14ac:dyDescent="0.3">
      <c r="A1018" s="5" t="s">
        <v>1079</v>
      </c>
      <c r="B1018" s="3">
        <v>23664032.5</v>
      </c>
      <c r="C1018" s="3">
        <v>0</v>
      </c>
      <c r="D1018" s="3">
        <v>0</v>
      </c>
      <c r="E1018" s="3">
        <v>0</v>
      </c>
    </row>
    <row r="1019" spans="1:5" ht="16.5" customHeight="1" x14ac:dyDescent="0.3">
      <c r="A1019" s="5" t="s">
        <v>1080</v>
      </c>
      <c r="B1019" s="3">
        <v>26231355</v>
      </c>
      <c r="C1019" s="3">
        <v>26853622.5</v>
      </c>
      <c r="D1019" s="3">
        <v>0</v>
      </c>
      <c r="E1019" s="3">
        <v>0</v>
      </c>
    </row>
    <row r="1020" spans="1:5" ht="16.5" customHeight="1" x14ac:dyDescent="0.3">
      <c r="A1020" s="5" t="s">
        <v>1081</v>
      </c>
      <c r="B1020" s="3">
        <v>4793320.5</v>
      </c>
      <c r="C1020" s="3">
        <v>30729904.75</v>
      </c>
      <c r="D1020" s="3">
        <v>2118064.546875</v>
      </c>
      <c r="E1020" s="3">
        <v>5944527.625</v>
      </c>
    </row>
    <row r="1021" spans="1:5" ht="16.5" customHeight="1" x14ac:dyDescent="0.3">
      <c r="A1021" s="5" t="s">
        <v>1082</v>
      </c>
      <c r="B1021" s="3">
        <v>111012273</v>
      </c>
      <c r="C1021" s="3">
        <v>78790934.875</v>
      </c>
      <c r="D1021" s="3">
        <v>0</v>
      </c>
      <c r="E1021" s="3">
        <v>0</v>
      </c>
    </row>
    <row r="1022" spans="1:5" ht="16.5" customHeight="1" x14ac:dyDescent="0.3">
      <c r="A1022" s="5" t="s">
        <v>1083</v>
      </c>
      <c r="B1022" s="3">
        <v>0</v>
      </c>
      <c r="C1022" s="3">
        <v>5209879.125</v>
      </c>
      <c r="D1022" s="3">
        <v>0</v>
      </c>
      <c r="E1022" s="3">
        <v>0</v>
      </c>
    </row>
    <row r="1023" spans="1:5" ht="16.5" customHeight="1" x14ac:dyDescent="0.3">
      <c r="A1023" s="5" t="s">
        <v>1084</v>
      </c>
      <c r="B1023" s="3">
        <v>0</v>
      </c>
      <c r="C1023" s="3">
        <v>0</v>
      </c>
      <c r="D1023" s="3">
        <v>5414208.1796880001</v>
      </c>
      <c r="E1023" s="3">
        <v>7833023.8671880001</v>
      </c>
    </row>
    <row r="1024" spans="1:5" ht="16.5" customHeight="1" x14ac:dyDescent="0.3">
      <c r="A1024" s="5" t="s">
        <v>1085</v>
      </c>
      <c r="B1024" s="3">
        <v>23991123.5</v>
      </c>
      <c r="C1024" s="3">
        <v>28628628.5</v>
      </c>
      <c r="D1024" s="3">
        <v>0</v>
      </c>
      <c r="E1024" s="3">
        <v>0</v>
      </c>
    </row>
    <row r="1025" spans="1:5" ht="16.5" customHeight="1" x14ac:dyDescent="0.3">
      <c r="A1025" s="5" t="s">
        <v>1086</v>
      </c>
      <c r="B1025" s="3">
        <v>64391466.5</v>
      </c>
      <c r="C1025" s="3">
        <v>0</v>
      </c>
      <c r="D1025" s="3">
        <v>0</v>
      </c>
      <c r="E1025" s="3">
        <v>0</v>
      </c>
    </row>
    <row r="1026" spans="1:5" ht="16.5" customHeight="1" x14ac:dyDescent="0.3">
      <c r="A1026" s="5" t="s">
        <v>1087</v>
      </c>
      <c r="B1026" s="3">
        <v>49015264</v>
      </c>
      <c r="C1026" s="3">
        <v>75092297</v>
      </c>
      <c r="D1026" s="3">
        <v>0</v>
      </c>
      <c r="E1026" s="3">
        <v>0</v>
      </c>
    </row>
    <row r="1027" spans="1:5" ht="16.5" customHeight="1" x14ac:dyDescent="0.3">
      <c r="A1027" s="5" t="s">
        <v>1088</v>
      </c>
      <c r="B1027" s="3">
        <v>5467582.75</v>
      </c>
      <c r="C1027" s="3">
        <v>0</v>
      </c>
      <c r="D1027" s="3">
        <v>0</v>
      </c>
      <c r="E1027" s="3">
        <v>0</v>
      </c>
    </row>
    <row r="1028" spans="1:5" ht="16.5" customHeight="1" x14ac:dyDescent="0.3">
      <c r="A1028" s="5" t="s">
        <v>1089</v>
      </c>
      <c r="B1028" s="3">
        <v>26110588.75</v>
      </c>
      <c r="C1028" s="3">
        <v>10352999.25</v>
      </c>
      <c r="D1028" s="3">
        <v>0</v>
      </c>
      <c r="E1028" s="3">
        <v>0</v>
      </c>
    </row>
    <row r="1029" spans="1:5" ht="16.5" customHeight="1" x14ac:dyDescent="0.3">
      <c r="A1029" s="5" t="s">
        <v>1090</v>
      </c>
      <c r="B1029" s="3">
        <v>587022550.625</v>
      </c>
      <c r="C1029" s="3">
        <v>611823727.1875</v>
      </c>
      <c r="D1029" s="3">
        <v>0</v>
      </c>
      <c r="E1029" s="3">
        <v>0</v>
      </c>
    </row>
    <row r="1030" spans="1:5" ht="16.5" customHeight="1" x14ac:dyDescent="0.3">
      <c r="A1030" s="5" t="s">
        <v>1091</v>
      </c>
      <c r="B1030" s="3">
        <v>18855220</v>
      </c>
      <c r="C1030" s="3">
        <v>15435509.75</v>
      </c>
      <c r="D1030" s="3">
        <v>0</v>
      </c>
      <c r="E1030" s="3">
        <v>0</v>
      </c>
    </row>
    <row r="1031" spans="1:5" ht="16.5" customHeight="1" x14ac:dyDescent="0.3">
      <c r="A1031" s="5" t="s">
        <v>1092</v>
      </c>
      <c r="B1031" s="3">
        <v>0</v>
      </c>
      <c r="C1031" s="3">
        <v>6932831.25</v>
      </c>
      <c r="D1031" s="3">
        <v>0</v>
      </c>
      <c r="E1031" s="3">
        <v>0</v>
      </c>
    </row>
    <row r="1032" spans="1:5" ht="16.5" customHeight="1" x14ac:dyDescent="0.3">
      <c r="A1032" s="5" t="s">
        <v>1093</v>
      </c>
      <c r="B1032" s="3">
        <v>4241902.875</v>
      </c>
      <c r="C1032" s="3">
        <v>10367901.25</v>
      </c>
      <c r="D1032" s="3">
        <v>0</v>
      </c>
      <c r="E1032" s="3">
        <v>0</v>
      </c>
    </row>
    <row r="1033" spans="1:5" ht="16.5" customHeight="1" x14ac:dyDescent="0.3">
      <c r="A1033" s="5" t="s">
        <v>1094</v>
      </c>
      <c r="B1033" s="3">
        <v>0</v>
      </c>
      <c r="C1033" s="3">
        <v>13460722.25</v>
      </c>
      <c r="D1033" s="3">
        <v>0</v>
      </c>
      <c r="E1033" s="3">
        <v>0</v>
      </c>
    </row>
    <row r="1034" spans="1:5" ht="16.5" customHeight="1" x14ac:dyDescent="0.3">
      <c r="A1034" s="5" t="s">
        <v>1095</v>
      </c>
      <c r="B1034" s="3">
        <v>19579838.875</v>
      </c>
      <c r="C1034" s="3">
        <v>18052192.4375</v>
      </c>
      <c r="D1034" s="3">
        <v>0</v>
      </c>
      <c r="E1034" s="3">
        <v>0</v>
      </c>
    </row>
    <row r="1035" spans="1:5" ht="16.5" customHeight="1" x14ac:dyDescent="0.3">
      <c r="A1035" s="5" t="s">
        <v>1096</v>
      </c>
      <c r="B1035" s="3">
        <v>5963689.25</v>
      </c>
      <c r="C1035" s="3">
        <v>5947523.5</v>
      </c>
      <c r="D1035" s="3">
        <v>0</v>
      </c>
      <c r="E1035" s="3">
        <v>0</v>
      </c>
    </row>
    <row r="1036" spans="1:5" ht="16.5" customHeight="1" x14ac:dyDescent="0.3">
      <c r="A1036" s="5" t="s">
        <v>1097</v>
      </c>
      <c r="B1036" s="3">
        <v>2773381.125</v>
      </c>
      <c r="C1036" s="3">
        <v>3535721.5</v>
      </c>
      <c r="D1036" s="3">
        <v>0</v>
      </c>
      <c r="E1036" s="3">
        <v>0</v>
      </c>
    </row>
    <row r="1037" spans="1:5" ht="16.5" customHeight="1" x14ac:dyDescent="0.3">
      <c r="A1037" s="5" t="s">
        <v>1098</v>
      </c>
      <c r="B1037" s="3">
        <v>5626231.375</v>
      </c>
      <c r="C1037" s="3">
        <v>0</v>
      </c>
      <c r="D1037" s="3">
        <v>0</v>
      </c>
      <c r="E1037" s="3">
        <v>0</v>
      </c>
    </row>
    <row r="1038" spans="1:5" ht="16.5" customHeight="1" x14ac:dyDescent="0.3">
      <c r="A1038" s="5" t="s">
        <v>1099</v>
      </c>
      <c r="B1038" s="3">
        <v>48835852</v>
      </c>
      <c r="C1038" s="3">
        <v>64385596</v>
      </c>
      <c r="D1038" s="3">
        <v>0</v>
      </c>
      <c r="E1038" s="3">
        <v>0</v>
      </c>
    </row>
    <row r="1039" spans="1:5" ht="16.5" customHeight="1" x14ac:dyDescent="0.3">
      <c r="A1039" s="5" t="s">
        <v>1100</v>
      </c>
      <c r="B1039" s="3">
        <v>45493565.75</v>
      </c>
      <c r="C1039" s="3">
        <v>51405727</v>
      </c>
      <c r="D1039" s="3">
        <v>0</v>
      </c>
      <c r="E1039" s="3">
        <v>0</v>
      </c>
    </row>
    <row r="1040" spans="1:5" ht="16.5" customHeight="1" x14ac:dyDescent="0.3">
      <c r="A1040" s="5" t="s">
        <v>1101</v>
      </c>
      <c r="B1040" s="3">
        <v>39375643.5</v>
      </c>
      <c r="C1040" s="3">
        <v>19003351</v>
      </c>
      <c r="D1040" s="3">
        <v>0</v>
      </c>
      <c r="E1040" s="3">
        <v>0</v>
      </c>
    </row>
    <row r="1041" spans="1:5" ht="16.5" customHeight="1" x14ac:dyDescent="0.3">
      <c r="A1041" s="5" t="s">
        <v>1102</v>
      </c>
      <c r="B1041" s="3">
        <v>4051975.5</v>
      </c>
      <c r="C1041" s="3">
        <v>4069209.75</v>
      </c>
      <c r="D1041" s="3">
        <v>0</v>
      </c>
      <c r="E1041" s="3">
        <v>0</v>
      </c>
    </row>
    <row r="1042" spans="1:5" ht="16.5" customHeight="1" x14ac:dyDescent="0.3">
      <c r="A1042" s="5" t="s">
        <v>1103</v>
      </c>
      <c r="B1042" s="3">
        <v>7151910</v>
      </c>
      <c r="C1042" s="3">
        <v>0</v>
      </c>
      <c r="D1042" s="3">
        <v>0</v>
      </c>
      <c r="E1042" s="3">
        <v>0</v>
      </c>
    </row>
    <row r="1043" spans="1:5" ht="16.5" customHeight="1" x14ac:dyDescent="0.3">
      <c r="A1043" s="5" t="s">
        <v>1104</v>
      </c>
      <c r="B1043" s="3">
        <v>129286922</v>
      </c>
      <c r="C1043" s="3">
        <v>102217193</v>
      </c>
      <c r="D1043" s="3">
        <v>0</v>
      </c>
      <c r="E1043" s="3">
        <v>0</v>
      </c>
    </row>
    <row r="1044" spans="1:5" ht="16.5" customHeight="1" x14ac:dyDescent="0.3">
      <c r="A1044" s="5" t="s">
        <v>1105</v>
      </c>
      <c r="B1044" s="3">
        <v>62703484</v>
      </c>
      <c r="C1044" s="3">
        <v>69982585.5</v>
      </c>
      <c r="D1044" s="3">
        <v>0</v>
      </c>
      <c r="E1044" s="3">
        <v>0</v>
      </c>
    </row>
    <row r="1045" spans="1:5" ht="16.5" customHeight="1" x14ac:dyDescent="0.3">
      <c r="A1045" s="5" t="s">
        <v>1106</v>
      </c>
      <c r="B1045" s="3">
        <v>35245641.5</v>
      </c>
      <c r="C1045" s="3">
        <v>45901420.5</v>
      </c>
      <c r="D1045" s="3">
        <v>0</v>
      </c>
      <c r="E1045" s="3">
        <v>0</v>
      </c>
    </row>
    <row r="1046" spans="1:5" ht="16.5" customHeight="1" x14ac:dyDescent="0.3">
      <c r="A1046" s="5" t="s">
        <v>1107</v>
      </c>
      <c r="B1046" s="3">
        <v>56602914</v>
      </c>
      <c r="C1046" s="3">
        <v>104690322.25</v>
      </c>
      <c r="D1046" s="3">
        <v>0</v>
      </c>
      <c r="E1046" s="3">
        <v>0</v>
      </c>
    </row>
    <row r="1047" spans="1:5" ht="16.5" customHeight="1" x14ac:dyDescent="0.3">
      <c r="A1047" s="5" t="s">
        <v>1108</v>
      </c>
      <c r="B1047" s="3">
        <v>10141253.25</v>
      </c>
      <c r="C1047" s="3">
        <v>0</v>
      </c>
      <c r="D1047" s="3">
        <v>0</v>
      </c>
      <c r="E1047" s="3">
        <v>0</v>
      </c>
    </row>
    <row r="1048" spans="1:5" ht="16.5" customHeight="1" x14ac:dyDescent="0.3">
      <c r="A1048" s="5" t="s">
        <v>1109</v>
      </c>
      <c r="B1048" s="3">
        <v>16075873.5</v>
      </c>
      <c r="C1048" s="3">
        <v>17403477.5</v>
      </c>
      <c r="D1048" s="3">
        <v>0</v>
      </c>
      <c r="E1048" s="3">
        <v>0</v>
      </c>
    </row>
    <row r="1049" spans="1:5" ht="16.5" customHeight="1" x14ac:dyDescent="0.3">
      <c r="A1049" s="5" t="s">
        <v>1110</v>
      </c>
      <c r="B1049" s="3">
        <v>70574695.5</v>
      </c>
      <c r="C1049" s="3">
        <v>107269600.625</v>
      </c>
      <c r="D1049" s="3">
        <v>0</v>
      </c>
      <c r="E1049" s="3">
        <v>0</v>
      </c>
    </row>
    <row r="1050" spans="1:5" ht="16.5" customHeight="1" x14ac:dyDescent="0.3">
      <c r="A1050" s="5" t="s">
        <v>1111</v>
      </c>
      <c r="B1050" s="3">
        <v>0</v>
      </c>
      <c r="C1050" s="3">
        <v>38647500</v>
      </c>
      <c r="D1050" s="3">
        <v>0</v>
      </c>
      <c r="E1050" s="3">
        <v>0</v>
      </c>
    </row>
    <row r="1051" spans="1:5" ht="16.5" customHeight="1" x14ac:dyDescent="0.3">
      <c r="A1051" s="5" t="s">
        <v>1112</v>
      </c>
      <c r="B1051" s="3">
        <v>0</v>
      </c>
      <c r="C1051" s="3">
        <v>9158604.375</v>
      </c>
      <c r="D1051" s="3">
        <v>0</v>
      </c>
      <c r="E1051" s="3">
        <v>0</v>
      </c>
    </row>
    <row r="1052" spans="1:5" ht="16.5" customHeight="1" x14ac:dyDescent="0.3">
      <c r="A1052" s="5" t="s">
        <v>1113</v>
      </c>
      <c r="B1052" s="3">
        <v>0</v>
      </c>
      <c r="C1052" s="3">
        <v>13884212.5</v>
      </c>
      <c r="D1052" s="3">
        <v>0</v>
      </c>
      <c r="E1052" s="3">
        <v>0</v>
      </c>
    </row>
    <row r="1053" spans="1:5" ht="16.5" customHeight="1" x14ac:dyDescent="0.3">
      <c r="A1053" s="5" t="s">
        <v>1114</v>
      </c>
      <c r="B1053" s="3">
        <v>22888526</v>
      </c>
      <c r="C1053" s="3">
        <v>20248942.25</v>
      </c>
      <c r="D1053" s="3">
        <v>0</v>
      </c>
      <c r="E1053" s="3">
        <v>0</v>
      </c>
    </row>
    <row r="1054" spans="1:5" ht="16.5" customHeight="1" x14ac:dyDescent="0.3">
      <c r="A1054" s="5" t="s">
        <v>1115</v>
      </c>
      <c r="B1054" s="3">
        <v>9885366</v>
      </c>
      <c r="C1054" s="3">
        <v>20017469</v>
      </c>
      <c r="D1054" s="3">
        <v>0</v>
      </c>
      <c r="E1054" s="3">
        <v>0</v>
      </c>
    </row>
    <row r="1055" spans="1:5" ht="16.5" customHeight="1" x14ac:dyDescent="0.3">
      <c r="A1055" s="5" t="s">
        <v>1116</v>
      </c>
      <c r="B1055" s="3">
        <v>69222747.75</v>
      </c>
      <c r="C1055" s="3">
        <v>66626814.5</v>
      </c>
      <c r="D1055" s="3">
        <v>0</v>
      </c>
      <c r="E1055" s="3">
        <v>0</v>
      </c>
    </row>
    <row r="1056" spans="1:5" ht="16.5" customHeight="1" x14ac:dyDescent="0.3">
      <c r="A1056" s="5" t="s">
        <v>1117</v>
      </c>
      <c r="B1056" s="3">
        <v>197260532.875</v>
      </c>
      <c r="C1056" s="3">
        <v>135076992.125</v>
      </c>
      <c r="D1056" s="3">
        <v>0</v>
      </c>
      <c r="E1056" s="3">
        <v>51977766.25</v>
      </c>
    </row>
    <row r="1057" spans="1:5" ht="16.5" customHeight="1" x14ac:dyDescent="0.3">
      <c r="A1057" s="5" t="s">
        <v>1118</v>
      </c>
      <c r="B1057" s="3">
        <v>129069218.75</v>
      </c>
      <c r="C1057" s="3">
        <v>28330917.5</v>
      </c>
      <c r="D1057" s="3">
        <v>0</v>
      </c>
      <c r="E1057" s="3">
        <v>0</v>
      </c>
    </row>
    <row r="1058" spans="1:5" ht="16.5" customHeight="1" x14ac:dyDescent="0.3">
      <c r="A1058" s="5" t="s">
        <v>1119</v>
      </c>
      <c r="B1058" s="3">
        <v>0</v>
      </c>
      <c r="C1058" s="3">
        <v>7188447.625</v>
      </c>
      <c r="D1058" s="3">
        <v>0</v>
      </c>
      <c r="E1058" s="3">
        <v>0</v>
      </c>
    </row>
    <row r="1059" spans="1:5" ht="16.5" customHeight="1" x14ac:dyDescent="0.3">
      <c r="A1059" s="5" t="s">
        <v>1120</v>
      </c>
      <c r="B1059" s="3">
        <v>593633821.625</v>
      </c>
      <c r="C1059" s="3">
        <v>638564497.875</v>
      </c>
      <c r="D1059" s="3">
        <v>0</v>
      </c>
      <c r="E1059" s="3">
        <v>0</v>
      </c>
    </row>
    <row r="1060" spans="1:5" ht="16.5" customHeight="1" x14ac:dyDescent="0.3">
      <c r="A1060" s="5" t="s">
        <v>1121</v>
      </c>
      <c r="B1060" s="3">
        <v>17323530</v>
      </c>
      <c r="C1060" s="3">
        <v>27839101.75</v>
      </c>
      <c r="D1060" s="3">
        <v>0</v>
      </c>
      <c r="E1060" s="3">
        <v>0</v>
      </c>
    </row>
    <row r="1061" spans="1:5" ht="16.5" customHeight="1" x14ac:dyDescent="0.3">
      <c r="A1061" s="5" t="s">
        <v>1122</v>
      </c>
      <c r="B1061" s="3">
        <v>0</v>
      </c>
      <c r="C1061" s="3">
        <v>13668579</v>
      </c>
      <c r="D1061" s="3">
        <v>0</v>
      </c>
      <c r="E1061" s="3">
        <v>0</v>
      </c>
    </row>
    <row r="1062" spans="1:5" ht="16.5" customHeight="1" x14ac:dyDescent="0.3">
      <c r="A1062" s="5" t="s">
        <v>1123</v>
      </c>
      <c r="B1062" s="3">
        <v>13986474.625</v>
      </c>
      <c r="C1062" s="3">
        <v>0</v>
      </c>
      <c r="D1062" s="3">
        <v>0</v>
      </c>
      <c r="E1062" s="3">
        <v>0</v>
      </c>
    </row>
    <row r="1063" spans="1:5" ht="16.5" customHeight="1" x14ac:dyDescent="0.3">
      <c r="A1063" s="5" t="s">
        <v>1124</v>
      </c>
      <c r="B1063" s="3">
        <v>7007220.25</v>
      </c>
      <c r="C1063" s="3">
        <v>7863388.25</v>
      </c>
      <c r="D1063" s="3">
        <v>0</v>
      </c>
      <c r="E1063" s="3">
        <v>0</v>
      </c>
    </row>
    <row r="1064" spans="1:5" ht="16.5" customHeight="1" x14ac:dyDescent="0.3">
      <c r="A1064" s="5" t="s">
        <v>1125</v>
      </c>
      <c r="B1064" s="3">
        <v>63151542</v>
      </c>
      <c r="C1064" s="3">
        <v>0</v>
      </c>
      <c r="D1064" s="3">
        <v>0</v>
      </c>
      <c r="E1064" s="3">
        <v>0</v>
      </c>
    </row>
    <row r="1065" spans="1:5" ht="16.5" customHeight="1" x14ac:dyDescent="0.3">
      <c r="A1065" s="5" t="s">
        <v>1126</v>
      </c>
      <c r="B1065" s="3">
        <v>243358418.5</v>
      </c>
      <c r="C1065" s="3">
        <v>181256531.5</v>
      </c>
      <c r="D1065" s="3">
        <v>0</v>
      </c>
      <c r="E1065" s="3">
        <v>0</v>
      </c>
    </row>
    <row r="1066" spans="1:5" ht="16.5" customHeight="1" x14ac:dyDescent="0.3">
      <c r="A1066" s="5" t="s">
        <v>1127</v>
      </c>
      <c r="B1066" s="3">
        <v>7463791.5</v>
      </c>
      <c r="C1066" s="3">
        <v>0</v>
      </c>
      <c r="D1066" s="3">
        <v>0</v>
      </c>
      <c r="E1066" s="3">
        <v>0</v>
      </c>
    </row>
    <row r="1067" spans="1:5" ht="16.5" customHeight="1" x14ac:dyDescent="0.3">
      <c r="A1067" s="5" t="s">
        <v>1128</v>
      </c>
      <c r="B1067" s="3">
        <v>52538184</v>
      </c>
      <c r="C1067" s="3">
        <v>79142889</v>
      </c>
      <c r="D1067" s="3">
        <v>5081162.015625</v>
      </c>
      <c r="E1067" s="3">
        <v>6090022.71875</v>
      </c>
    </row>
    <row r="1068" spans="1:5" ht="16.5" customHeight="1" x14ac:dyDescent="0.3">
      <c r="A1068" s="5" t="s">
        <v>1129</v>
      </c>
      <c r="B1068" s="3">
        <v>6196899.125</v>
      </c>
      <c r="C1068" s="3">
        <v>0</v>
      </c>
      <c r="D1068" s="3">
        <v>0</v>
      </c>
      <c r="E1068" s="3">
        <v>0</v>
      </c>
    </row>
    <row r="1069" spans="1:5" ht="16.5" customHeight="1" x14ac:dyDescent="0.3">
      <c r="A1069" s="5" t="s">
        <v>1130</v>
      </c>
      <c r="B1069" s="3">
        <v>0</v>
      </c>
      <c r="C1069" s="3">
        <v>0</v>
      </c>
      <c r="D1069" s="3">
        <v>0</v>
      </c>
      <c r="E1069" s="3">
        <v>842221.421875</v>
      </c>
    </row>
    <row r="1070" spans="1:5" ht="16.5" customHeight="1" x14ac:dyDescent="0.3">
      <c r="A1070" s="5" t="s">
        <v>1131</v>
      </c>
      <c r="B1070" s="3">
        <v>0</v>
      </c>
      <c r="C1070" s="3">
        <v>10613899.75</v>
      </c>
      <c r="D1070" s="3">
        <v>0</v>
      </c>
      <c r="E1070" s="3">
        <v>0</v>
      </c>
    </row>
    <row r="1071" spans="1:5" ht="16.5" customHeight="1" x14ac:dyDescent="0.3">
      <c r="A1071" s="5" t="s">
        <v>1132</v>
      </c>
      <c r="B1071" s="3">
        <v>75027752</v>
      </c>
      <c r="C1071" s="3">
        <v>0</v>
      </c>
      <c r="D1071" s="3">
        <v>0</v>
      </c>
      <c r="E1071" s="3">
        <v>0</v>
      </c>
    </row>
    <row r="1072" spans="1:5" ht="16.5" customHeight="1" x14ac:dyDescent="0.3">
      <c r="A1072" s="5" t="s">
        <v>1133</v>
      </c>
      <c r="B1072" s="3">
        <v>51878407</v>
      </c>
      <c r="C1072" s="3">
        <v>0</v>
      </c>
      <c r="D1072" s="3">
        <v>0</v>
      </c>
      <c r="E1072" s="3">
        <v>0</v>
      </c>
    </row>
    <row r="1073" spans="1:5" ht="16.5" customHeight="1" x14ac:dyDescent="0.3">
      <c r="A1073" s="5" t="s">
        <v>1134</v>
      </c>
      <c r="B1073" s="3">
        <v>4702269.3125</v>
      </c>
      <c r="C1073" s="3">
        <v>3926375.875</v>
      </c>
      <c r="D1073" s="3">
        <v>0</v>
      </c>
      <c r="E1073" s="3">
        <v>0</v>
      </c>
    </row>
    <row r="1074" spans="1:5" ht="16.5" customHeight="1" x14ac:dyDescent="0.3">
      <c r="A1074" s="5" t="s">
        <v>1135</v>
      </c>
      <c r="B1074" s="3">
        <v>18016810.75</v>
      </c>
      <c r="C1074" s="3">
        <v>19687373.75</v>
      </c>
      <c r="D1074" s="3">
        <v>0</v>
      </c>
      <c r="E1074" s="3">
        <v>0</v>
      </c>
    </row>
    <row r="1075" spans="1:5" ht="16.5" customHeight="1" x14ac:dyDescent="0.3">
      <c r="A1075" s="5" t="s">
        <v>1136</v>
      </c>
      <c r="B1075" s="3">
        <v>16874682</v>
      </c>
      <c r="C1075" s="3">
        <v>16923516</v>
      </c>
      <c r="D1075" s="3">
        <v>0</v>
      </c>
      <c r="E1075" s="3">
        <v>0</v>
      </c>
    </row>
    <row r="1076" spans="1:5" ht="16.5" customHeight="1" x14ac:dyDescent="0.3">
      <c r="A1076" s="5" t="s">
        <v>1137</v>
      </c>
      <c r="B1076" s="3">
        <v>0</v>
      </c>
      <c r="C1076" s="3">
        <v>21246774.25</v>
      </c>
      <c r="D1076" s="3">
        <v>0</v>
      </c>
      <c r="E1076" s="3">
        <v>0</v>
      </c>
    </row>
    <row r="1077" spans="1:5" ht="16.5" customHeight="1" x14ac:dyDescent="0.3">
      <c r="A1077" s="5" t="s">
        <v>1138</v>
      </c>
      <c r="B1077" s="3">
        <v>0</v>
      </c>
      <c r="C1077" s="3">
        <v>13059751.75</v>
      </c>
      <c r="D1077" s="3">
        <v>0</v>
      </c>
      <c r="E1077" s="3">
        <v>0</v>
      </c>
    </row>
    <row r="1078" spans="1:5" ht="16.5" customHeight="1" x14ac:dyDescent="0.3">
      <c r="A1078" s="5" t="s">
        <v>1139</v>
      </c>
      <c r="B1078" s="3">
        <v>0</v>
      </c>
      <c r="C1078" s="3">
        <v>19897364.5</v>
      </c>
      <c r="D1078" s="3">
        <v>0</v>
      </c>
      <c r="E1078" s="3">
        <v>0</v>
      </c>
    </row>
    <row r="1079" spans="1:5" ht="16.5" customHeight="1" x14ac:dyDescent="0.3">
      <c r="A1079" s="5" t="s">
        <v>1140</v>
      </c>
      <c r="B1079" s="3">
        <v>8386126.25</v>
      </c>
      <c r="C1079" s="3">
        <v>5133501.25</v>
      </c>
      <c r="D1079" s="3">
        <v>0</v>
      </c>
      <c r="E1079" s="3">
        <v>0</v>
      </c>
    </row>
    <row r="1080" spans="1:5" ht="16.5" customHeight="1" x14ac:dyDescent="0.3">
      <c r="A1080" s="5" t="s">
        <v>1141</v>
      </c>
      <c r="B1080" s="3">
        <v>4299174</v>
      </c>
      <c r="C1080" s="3">
        <v>0</v>
      </c>
      <c r="D1080" s="3">
        <v>0</v>
      </c>
      <c r="E1080" s="3">
        <v>0</v>
      </c>
    </row>
    <row r="1081" spans="1:5" ht="16.5" customHeight="1" x14ac:dyDescent="0.3">
      <c r="A1081" s="5" t="s">
        <v>1142</v>
      </c>
      <c r="B1081" s="3">
        <v>38816654</v>
      </c>
      <c r="C1081" s="3">
        <v>0</v>
      </c>
      <c r="D1081" s="3">
        <v>0</v>
      </c>
      <c r="E1081" s="3">
        <v>0</v>
      </c>
    </row>
    <row r="1082" spans="1:5" ht="16.5" customHeight="1" x14ac:dyDescent="0.3">
      <c r="A1082" s="5" t="s">
        <v>1143</v>
      </c>
      <c r="B1082" s="3">
        <v>0</v>
      </c>
      <c r="C1082" s="3">
        <v>8479435.25</v>
      </c>
      <c r="D1082" s="3">
        <v>0</v>
      </c>
      <c r="E1082" s="3">
        <v>0</v>
      </c>
    </row>
    <row r="1083" spans="1:5" ht="16.5" customHeight="1" x14ac:dyDescent="0.3">
      <c r="A1083" s="5" t="s">
        <v>1144</v>
      </c>
      <c r="B1083" s="3">
        <v>0</v>
      </c>
      <c r="C1083" s="3">
        <v>9334186.5</v>
      </c>
      <c r="D1083" s="3">
        <v>0</v>
      </c>
      <c r="E1083" s="3">
        <v>0</v>
      </c>
    </row>
    <row r="1084" spans="1:5" ht="16.5" customHeight="1" x14ac:dyDescent="0.3">
      <c r="A1084" s="5" t="s">
        <v>1145</v>
      </c>
      <c r="B1084" s="3">
        <v>15149628</v>
      </c>
      <c r="C1084" s="3">
        <v>17550693.75</v>
      </c>
      <c r="D1084" s="3">
        <v>0</v>
      </c>
      <c r="E1084" s="3">
        <v>0</v>
      </c>
    </row>
    <row r="1085" spans="1:5" ht="16.5" customHeight="1" x14ac:dyDescent="0.3">
      <c r="A1085" s="5" t="s">
        <v>1146</v>
      </c>
      <c r="B1085" s="3">
        <v>366676854.5</v>
      </c>
      <c r="C1085" s="3">
        <v>277142964.625</v>
      </c>
      <c r="D1085" s="3">
        <v>0</v>
      </c>
      <c r="E1085" s="3">
        <v>0</v>
      </c>
    </row>
    <row r="1086" spans="1:5" ht="16.5" customHeight="1" x14ac:dyDescent="0.3">
      <c r="A1086" s="5" t="s">
        <v>1147</v>
      </c>
      <c r="B1086" s="3">
        <v>0</v>
      </c>
      <c r="C1086" s="3">
        <v>10120536.5</v>
      </c>
      <c r="D1086" s="3">
        <v>0</v>
      </c>
      <c r="E1086" s="3">
        <v>0</v>
      </c>
    </row>
    <row r="1087" spans="1:5" ht="16.5" customHeight="1" x14ac:dyDescent="0.3">
      <c r="A1087" s="5" t="s">
        <v>1148</v>
      </c>
      <c r="B1087" s="3">
        <v>8167020.625</v>
      </c>
      <c r="C1087" s="3">
        <v>0</v>
      </c>
      <c r="D1087" s="3">
        <v>0</v>
      </c>
      <c r="E1087" s="3">
        <v>0</v>
      </c>
    </row>
    <row r="1088" spans="1:5" ht="16.5" customHeight="1" x14ac:dyDescent="0.3">
      <c r="A1088" s="5" t="s">
        <v>1149</v>
      </c>
      <c r="B1088" s="3">
        <v>0</v>
      </c>
      <c r="C1088" s="3">
        <v>7222836.5</v>
      </c>
      <c r="D1088" s="3">
        <v>0</v>
      </c>
      <c r="E1088" s="3">
        <v>0</v>
      </c>
    </row>
    <row r="1089" spans="1:5" ht="16.5" customHeight="1" x14ac:dyDescent="0.3">
      <c r="A1089" s="5" t="s">
        <v>1150</v>
      </c>
      <c r="B1089" s="3">
        <v>11390792.5</v>
      </c>
      <c r="C1089" s="3">
        <v>0</v>
      </c>
      <c r="D1089" s="3">
        <v>0</v>
      </c>
      <c r="E1089" s="3">
        <v>0</v>
      </c>
    </row>
    <row r="1090" spans="1:5" ht="16.5" customHeight="1" x14ac:dyDescent="0.3">
      <c r="A1090" s="5" t="s">
        <v>1151</v>
      </c>
      <c r="B1090" s="3">
        <v>0</v>
      </c>
      <c r="C1090" s="3">
        <v>14696465</v>
      </c>
      <c r="D1090" s="3">
        <v>0</v>
      </c>
      <c r="E1090" s="3">
        <v>0</v>
      </c>
    </row>
    <row r="1091" spans="1:5" ht="16.5" customHeight="1" x14ac:dyDescent="0.3">
      <c r="A1091" s="5" t="s">
        <v>1152</v>
      </c>
      <c r="B1091" s="3">
        <v>0</v>
      </c>
      <c r="C1091" s="3">
        <v>5008540</v>
      </c>
      <c r="D1091" s="3">
        <v>0</v>
      </c>
      <c r="E1091" s="3">
        <v>0</v>
      </c>
    </row>
    <row r="1092" spans="1:5" ht="16.5" customHeight="1" x14ac:dyDescent="0.3">
      <c r="A1092" s="5" t="s">
        <v>1153</v>
      </c>
      <c r="B1092" s="3">
        <v>8726110.25</v>
      </c>
      <c r="C1092" s="3">
        <v>7958425</v>
      </c>
      <c r="D1092" s="3">
        <v>0</v>
      </c>
      <c r="E1092" s="3">
        <v>0</v>
      </c>
    </row>
    <row r="1093" spans="1:5" ht="16.5" customHeight="1" x14ac:dyDescent="0.3">
      <c r="A1093" s="5" t="s">
        <v>1154</v>
      </c>
      <c r="B1093" s="3">
        <v>6813490.875</v>
      </c>
      <c r="C1093" s="3">
        <v>0</v>
      </c>
      <c r="D1093" s="3">
        <v>0</v>
      </c>
      <c r="E1093" s="3">
        <v>0</v>
      </c>
    </row>
    <row r="1094" spans="1:5" ht="16.5" customHeight="1" x14ac:dyDescent="0.3">
      <c r="A1094" s="5" t="s">
        <v>1155</v>
      </c>
      <c r="B1094" s="3">
        <v>439278681</v>
      </c>
      <c r="C1094" s="3">
        <v>182735732</v>
      </c>
      <c r="D1094" s="3">
        <v>0</v>
      </c>
      <c r="E1094" s="3">
        <v>0</v>
      </c>
    </row>
    <row r="1095" spans="1:5" ht="16.5" customHeight="1" x14ac:dyDescent="0.3">
      <c r="A1095" s="5" t="s">
        <v>1156</v>
      </c>
      <c r="B1095" s="3">
        <v>15116925.5</v>
      </c>
      <c r="C1095" s="3">
        <v>17903053</v>
      </c>
      <c r="D1095" s="3">
        <v>0</v>
      </c>
      <c r="E1095" s="3">
        <v>0</v>
      </c>
    </row>
    <row r="1096" spans="1:5" ht="16.5" customHeight="1" x14ac:dyDescent="0.3">
      <c r="A1096" s="5" t="s">
        <v>1157</v>
      </c>
      <c r="B1096" s="3">
        <v>0</v>
      </c>
      <c r="C1096" s="3">
        <v>14355748.25</v>
      </c>
      <c r="D1096" s="3">
        <v>0</v>
      </c>
      <c r="E1096" s="3">
        <v>0</v>
      </c>
    </row>
    <row r="1097" spans="1:5" ht="16.5" customHeight="1" x14ac:dyDescent="0.3">
      <c r="A1097" s="5" t="s">
        <v>1158</v>
      </c>
      <c r="B1097" s="3">
        <v>13982570.5</v>
      </c>
      <c r="C1097" s="3">
        <v>180111527.75</v>
      </c>
      <c r="D1097" s="3">
        <v>0</v>
      </c>
      <c r="E1097" s="3">
        <v>0</v>
      </c>
    </row>
    <row r="1098" spans="1:5" ht="16.5" customHeight="1" x14ac:dyDescent="0.3">
      <c r="A1098" s="5" t="s">
        <v>1159</v>
      </c>
      <c r="B1098" s="3">
        <v>2403431.5</v>
      </c>
      <c r="C1098" s="3">
        <v>6132262.875</v>
      </c>
      <c r="D1098" s="3">
        <v>0</v>
      </c>
      <c r="E1098" s="3">
        <v>0</v>
      </c>
    </row>
    <row r="1099" spans="1:5" ht="16.5" customHeight="1" x14ac:dyDescent="0.3">
      <c r="A1099" s="5" t="s">
        <v>1160</v>
      </c>
      <c r="B1099" s="3">
        <v>4933229.625</v>
      </c>
      <c r="C1099" s="3">
        <v>4511638.5</v>
      </c>
      <c r="D1099" s="3">
        <v>0</v>
      </c>
      <c r="E1099" s="3">
        <v>0</v>
      </c>
    </row>
    <row r="1100" spans="1:5" ht="16.5" customHeight="1" x14ac:dyDescent="0.3">
      <c r="A1100" s="5" t="s">
        <v>1161</v>
      </c>
      <c r="B1100" s="3">
        <v>0</v>
      </c>
      <c r="C1100" s="3">
        <v>17914572</v>
      </c>
      <c r="D1100" s="3">
        <v>0</v>
      </c>
      <c r="E1100" s="3">
        <v>0</v>
      </c>
    </row>
    <row r="1101" spans="1:5" ht="16.5" customHeight="1" x14ac:dyDescent="0.3">
      <c r="A1101" s="5" t="s">
        <v>1162</v>
      </c>
      <c r="B1101" s="3">
        <v>18694002.5</v>
      </c>
      <c r="C1101" s="3">
        <v>0</v>
      </c>
      <c r="D1101" s="3">
        <v>0</v>
      </c>
      <c r="E1101" s="3">
        <v>0</v>
      </c>
    </row>
    <row r="1102" spans="1:5" ht="16.5" customHeight="1" x14ac:dyDescent="0.3">
      <c r="A1102" s="5" t="s">
        <v>1163</v>
      </c>
      <c r="B1102" s="3">
        <v>2160419.859375</v>
      </c>
      <c r="C1102" s="3">
        <v>0</v>
      </c>
      <c r="D1102" s="3">
        <v>0</v>
      </c>
      <c r="E1102" s="3">
        <v>0</v>
      </c>
    </row>
    <row r="1103" spans="1:5" ht="16.5" customHeight="1" x14ac:dyDescent="0.3">
      <c r="A1103" s="5" t="s">
        <v>1164</v>
      </c>
      <c r="B1103" s="3">
        <v>4858658.375</v>
      </c>
      <c r="C1103" s="3">
        <v>6259806.5</v>
      </c>
      <c r="D1103" s="3">
        <v>0</v>
      </c>
      <c r="E1103" s="3">
        <v>0</v>
      </c>
    </row>
    <row r="1104" spans="1:5" ht="16.5" customHeight="1" x14ac:dyDescent="0.3">
      <c r="A1104" s="5" t="s">
        <v>1165</v>
      </c>
      <c r="B1104" s="3">
        <v>39201571</v>
      </c>
      <c r="C1104" s="3">
        <v>16220951</v>
      </c>
      <c r="D1104" s="3">
        <v>0</v>
      </c>
      <c r="E1104" s="3">
        <v>0</v>
      </c>
    </row>
    <row r="1105" spans="1:5" ht="16.5" customHeight="1" x14ac:dyDescent="0.3">
      <c r="A1105" s="5" t="s">
        <v>1166</v>
      </c>
      <c r="B1105" s="3">
        <v>2829778.75</v>
      </c>
      <c r="C1105" s="3">
        <v>0</v>
      </c>
      <c r="D1105" s="3">
        <v>0</v>
      </c>
      <c r="E1105" s="3">
        <v>0</v>
      </c>
    </row>
    <row r="1106" spans="1:5" ht="16.5" customHeight="1" x14ac:dyDescent="0.3">
      <c r="A1106" s="5" t="s">
        <v>1167</v>
      </c>
      <c r="B1106" s="3">
        <v>18593940.25</v>
      </c>
      <c r="C1106" s="3">
        <v>8294622.25</v>
      </c>
      <c r="D1106" s="3">
        <v>0</v>
      </c>
      <c r="E1106" s="3">
        <v>0</v>
      </c>
    </row>
    <row r="1107" spans="1:5" ht="16.5" customHeight="1" x14ac:dyDescent="0.3">
      <c r="A1107" s="5" t="s">
        <v>1168</v>
      </c>
      <c r="B1107" s="3">
        <v>9666462.5</v>
      </c>
      <c r="C1107" s="3">
        <v>14756993.6875</v>
      </c>
      <c r="D1107" s="3">
        <v>0</v>
      </c>
      <c r="E1107" s="3">
        <v>0</v>
      </c>
    </row>
    <row r="1108" spans="1:5" ht="16.5" customHeight="1" x14ac:dyDescent="0.3">
      <c r="A1108" s="5" t="s">
        <v>1169</v>
      </c>
      <c r="B1108" s="3">
        <v>171367020.25</v>
      </c>
      <c r="C1108" s="3">
        <v>157932193</v>
      </c>
      <c r="D1108" s="3">
        <v>0</v>
      </c>
      <c r="E1108" s="3">
        <v>0</v>
      </c>
    </row>
    <row r="1109" spans="1:5" ht="16.5" customHeight="1" x14ac:dyDescent="0.3">
      <c r="A1109" s="5" t="s">
        <v>1170</v>
      </c>
      <c r="B1109" s="3">
        <v>0</v>
      </c>
      <c r="C1109" s="3">
        <v>0</v>
      </c>
      <c r="D1109" s="3">
        <v>785998.546875</v>
      </c>
      <c r="E1109" s="3">
        <v>0</v>
      </c>
    </row>
    <row r="1110" spans="1:5" ht="16.5" customHeight="1" x14ac:dyDescent="0.3">
      <c r="A1110" s="5" t="s">
        <v>1171</v>
      </c>
      <c r="B1110" s="3">
        <v>0</v>
      </c>
      <c r="C1110" s="3">
        <v>112460332</v>
      </c>
      <c r="D1110" s="3">
        <v>0</v>
      </c>
      <c r="E1110" s="3">
        <v>0</v>
      </c>
    </row>
    <row r="1111" spans="1:5" ht="16.5" customHeight="1" x14ac:dyDescent="0.3">
      <c r="A1111" s="5" t="s">
        <v>1172</v>
      </c>
      <c r="B1111" s="3">
        <v>0</v>
      </c>
      <c r="C1111" s="3">
        <v>6714720.75</v>
      </c>
      <c r="D1111" s="3">
        <v>0</v>
      </c>
      <c r="E1111" s="3">
        <v>0</v>
      </c>
    </row>
    <row r="1112" spans="1:5" ht="16.5" customHeight="1" x14ac:dyDescent="0.3">
      <c r="A1112" s="5" t="s">
        <v>1173</v>
      </c>
      <c r="B1112" s="3">
        <v>9631962.75</v>
      </c>
      <c r="C1112" s="3">
        <v>10349596.75</v>
      </c>
      <c r="D1112" s="3">
        <v>0</v>
      </c>
      <c r="E1112" s="3">
        <v>0</v>
      </c>
    </row>
    <row r="1113" spans="1:5" ht="16.5" customHeight="1" x14ac:dyDescent="0.3">
      <c r="A1113" s="5" t="s">
        <v>1174</v>
      </c>
      <c r="B1113" s="3">
        <v>44590457.375</v>
      </c>
      <c r="C1113" s="3">
        <v>62624097</v>
      </c>
      <c r="D1113" s="3">
        <v>0</v>
      </c>
      <c r="E1113" s="3">
        <v>0</v>
      </c>
    </row>
    <row r="1114" spans="1:5" ht="16.5" customHeight="1" x14ac:dyDescent="0.3">
      <c r="A1114" s="5" t="s">
        <v>1175</v>
      </c>
      <c r="B1114" s="3">
        <v>0</v>
      </c>
      <c r="C1114" s="3">
        <v>7883516.75</v>
      </c>
      <c r="D1114" s="3">
        <v>0</v>
      </c>
      <c r="E1114" s="3">
        <v>0</v>
      </c>
    </row>
    <row r="1115" spans="1:5" ht="16.5" customHeight="1" x14ac:dyDescent="0.3">
      <c r="A1115" s="5" t="s">
        <v>1176</v>
      </c>
      <c r="B1115" s="3">
        <v>0</v>
      </c>
      <c r="C1115" s="3">
        <v>6079276</v>
      </c>
      <c r="D1115" s="3">
        <v>0</v>
      </c>
      <c r="E1115" s="3">
        <v>0</v>
      </c>
    </row>
    <row r="1116" spans="1:5" ht="16.5" customHeight="1" x14ac:dyDescent="0.3">
      <c r="A1116" s="5" t="s">
        <v>1177</v>
      </c>
      <c r="B1116" s="3">
        <v>0</v>
      </c>
      <c r="C1116" s="3">
        <v>113120653.5</v>
      </c>
      <c r="D1116" s="3">
        <v>0</v>
      </c>
      <c r="E1116" s="3">
        <v>0</v>
      </c>
    </row>
    <row r="1117" spans="1:5" ht="16.5" customHeight="1" x14ac:dyDescent="0.3">
      <c r="A1117" s="5" t="s">
        <v>1178</v>
      </c>
      <c r="B1117" s="3">
        <v>0</v>
      </c>
      <c r="C1117" s="3">
        <v>6621001</v>
      </c>
      <c r="D1117" s="3">
        <v>0</v>
      </c>
      <c r="E1117" s="3">
        <v>0</v>
      </c>
    </row>
    <row r="1118" spans="1:5" ht="16.5" customHeight="1" x14ac:dyDescent="0.3">
      <c r="A1118" s="5" t="s">
        <v>1179</v>
      </c>
      <c r="B1118" s="3">
        <v>246179032</v>
      </c>
      <c r="C1118" s="3">
        <v>170471892</v>
      </c>
      <c r="D1118" s="3">
        <v>0</v>
      </c>
      <c r="E1118" s="3">
        <v>0</v>
      </c>
    </row>
    <row r="1119" spans="1:5" ht="16.5" customHeight="1" x14ac:dyDescent="0.3">
      <c r="A1119" s="5" t="s">
        <v>1180</v>
      </c>
      <c r="B1119" s="3">
        <v>29651428</v>
      </c>
      <c r="C1119" s="3">
        <v>9708739.625</v>
      </c>
      <c r="D1119" s="3">
        <v>0</v>
      </c>
      <c r="E1119" s="3">
        <v>0</v>
      </c>
    </row>
    <row r="1120" spans="1:5" ht="16.5" customHeight="1" x14ac:dyDescent="0.3">
      <c r="A1120" s="5" t="s">
        <v>1181</v>
      </c>
      <c r="B1120" s="3">
        <v>23109422</v>
      </c>
      <c r="C1120" s="3">
        <v>0</v>
      </c>
      <c r="D1120" s="3">
        <v>0</v>
      </c>
      <c r="E1120" s="3">
        <v>0</v>
      </c>
    </row>
    <row r="1121" spans="1:5" ht="16.5" customHeight="1" x14ac:dyDescent="0.3">
      <c r="A1121" s="5" t="s">
        <v>1182</v>
      </c>
      <c r="B1121" s="3">
        <v>28425670.5</v>
      </c>
      <c r="C1121" s="3">
        <v>20952111</v>
      </c>
      <c r="D1121" s="3">
        <v>0</v>
      </c>
      <c r="E1121" s="3">
        <v>0</v>
      </c>
    </row>
    <row r="1122" spans="1:5" ht="16.5" customHeight="1" x14ac:dyDescent="0.3">
      <c r="A1122" s="5" t="s">
        <v>1183</v>
      </c>
      <c r="B1122" s="3">
        <v>10147607.25</v>
      </c>
      <c r="C1122" s="3">
        <v>0</v>
      </c>
      <c r="D1122" s="3">
        <v>0</v>
      </c>
      <c r="E1122" s="3">
        <v>0</v>
      </c>
    </row>
    <row r="1123" spans="1:5" ht="16.5" customHeight="1" x14ac:dyDescent="0.3">
      <c r="A1123" s="5" t="s">
        <v>1184</v>
      </c>
      <c r="B1123" s="3">
        <v>20227707.5</v>
      </c>
      <c r="C1123" s="3">
        <v>30347868</v>
      </c>
      <c r="D1123" s="3">
        <v>0</v>
      </c>
      <c r="E1123" s="3">
        <v>0</v>
      </c>
    </row>
    <row r="1124" spans="1:5" ht="16.5" customHeight="1" x14ac:dyDescent="0.3">
      <c r="A1124" s="5" t="s">
        <v>1185</v>
      </c>
      <c r="B1124" s="3">
        <v>7278187.5</v>
      </c>
      <c r="C1124" s="3">
        <v>17254473</v>
      </c>
      <c r="D1124" s="3">
        <v>0</v>
      </c>
      <c r="E1124" s="3">
        <v>0</v>
      </c>
    </row>
    <row r="1125" spans="1:5" ht="16.5" customHeight="1" x14ac:dyDescent="0.3">
      <c r="A1125" s="5" t="s">
        <v>1186</v>
      </c>
      <c r="B1125" s="3">
        <v>141196391.625</v>
      </c>
      <c r="C1125" s="3">
        <v>141641587.25</v>
      </c>
      <c r="D1125" s="3">
        <v>0</v>
      </c>
      <c r="E1125" s="3">
        <v>0</v>
      </c>
    </row>
    <row r="1126" spans="1:5" ht="16.5" customHeight="1" x14ac:dyDescent="0.3">
      <c r="A1126" s="5" t="s">
        <v>1187</v>
      </c>
      <c r="B1126" s="3">
        <v>7781427.75</v>
      </c>
      <c r="C1126" s="3">
        <v>0</v>
      </c>
      <c r="D1126" s="3">
        <v>0</v>
      </c>
      <c r="E1126" s="3">
        <v>0</v>
      </c>
    </row>
    <row r="1127" spans="1:5" ht="16.5" customHeight="1" x14ac:dyDescent="0.3">
      <c r="A1127" s="5" t="s">
        <v>1188</v>
      </c>
      <c r="B1127" s="3">
        <v>19590694.5</v>
      </c>
      <c r="C1127" s="3">
        <v>13408043.5</v>
      </c>
      <c r="D1127" s="3">
        <v>0</v>
      </c>
      <c r="E1127" s="3">
        <v>994386.28906299896</v>
      </c>
    </row>
    <row r="1128" spans="1:5" ht="16.5" customHeight="1" x14ac:dyDescent="0.3">
      <c r="A1128" s="5" t="s">
        <v>1189</v>
      </c>
      <c r="B1128" s="3">
        <v>0</v>
      </c>
      <c r="C1128" s="3">
        <v>69289453</v>
      </c>
      <c r="D1128" s="3">
        <v>0</v>
      </c>
      <c r="E1128" s="3">
        <v>0</v>
      </c>
    </row>
    <row r="1129" spans="1:5" ht="16.5" customHeight="1" x14ac:dyDescent="0.3">
      <c r="A1129" s="5" t="s">
        <v>1190</v>
      </c>
      <c r="B1129" s="3">
        <v>4783279.5</v>
      </c>
      <c r="C1129" s="3">
        <v>0</v>
      </c>
      <c r="D1129" s="3">
        <v>0</v>
      </c>
      <c r="E1129" s="3">
        <v>0</v>
      </c>
    </row>
    <row r="1130" spans="1:5" ht="16.5" customHeight="1" x14ac:dyDescent="0.3">
      <c r="A1130" s="5" t="s">
        <v>1191</v>
      </c>
      <c r="B1130" s="3">
        <v>538310152.25</v>
      </c>
      <c r="C1130" s="3">
        <v>381898932</v>
      </c>
      <c r="D1130" s="3">
        <v>0</v>
      </c>
      <c r="E1130" s="3">
        <v>0</v>
      </c>
    </row>
    <row r="1131" spans="1:5" ht="16.5" customHeight="1" x14ac:dyDescent="0.3">
      <c r="A1131" s="5" t="s">
        <v>1192</v>
      </c>
      <c r="B1131" s="3">
        <v>24302335.25</v>
      </c>
      <c r="C1131" s="3">
        <v>0</v>
      </c>
      <c r="D1131" s="3">
        <v>0</v>
      </c>
      <c r="E1131" s="3">
        <v>0</v>
      </c>
    </row>
    <row r="1132" spans="1:5" ht="16.5" customHeight="1" x14ac:dyDescent="0.3">
      <c r="A1132" s="5" t="s">
        <v>1193</v>
      </c>
      <c r="B1132" s="3">
        <v>58206661</v>
      </c>
      <c r="C1132" s="3">
        <v>73190304</v>
      </c>
      <c r="D1132" s="3">
        <v>0</v>
      </c>
      <c r="E1132" s="3">
        <v>0</v>
      </c>
    </row>
    <row r="1133" spans="1:5" ht="16.5" customHeight="1" x14ac:dyDescent="0.3">
      <c r="A1133" s="5" t="s">
        <v>1194</v>
      </c>
      <c r="B1133" s="3">
        <v>6056976.25</v>
      </c>
      <c r="C1133" s="3">
        <v>0</v>
      </c>
      <c r="D1133" s="3">
        <v>0</v>
      </c>
      <c r="E1133" s="3">
        <v>0</v>
      </c>
    </row>
    <row r="1134" spans="1:5" ht="16.5" customHeight="1" x14ac:dyDescent="0.3">
      <c r="A1134" s="5" t="s">
        <v>1195</v>
      </c>
      <c r="B1134" s="3">
        <v>5068220.125</v>
      </c>
      <c r="C1134" s="3">
        <v>10960852.5</v>
      </c>
      <c r="D1134" s="3">
        <v>0</v>
      </c>
      <c r="E1134" s="3">
        <v>0</v>
      </c>
    </row>
    <row r="1135" spans="1:5" ht="16.5" customHeight="1" x14ac:dyDescent="0.3">
      <c r="A1135" s="5" t="s">
        <v>1196</v>
      </c>
      <c r="B1135" s="3">
        <v>0</v>
      </c>
      <c r="C1135" s="3">
        <v>13180899.5</v>
      </c>
      <c r="D1135" s="3">
        <v>0</v>
      </c>
      <c r="E1135" s="3">
        <v>0</v>
      </c>
    </row>
    <row r="1136" spans="1:5" ht="16.5" customHeight="1" x14ac:dyDescent="0.3">
      <c r="A1136" s="5" t="s">
        <v>1197</v>
      </c>
      <c r="B1136" s="3">
        <v>10483785.5</v>
      </c>
      <c r="C1136" s="3">
        <v>13408231.75</v>
      </c>
      <c r="D1136" s="3">
        <v>0</v>
      </c>
      <c r="E1136" s="3">
        <v>0</v>
      </c>
    </row>
    <row r="1137" spans="1:5" ht="16.5" customHeight="1" x14ac:dyDescent="0.3">
      <c r="A1137" s="5" t="s">
        <v>1198</v>
      </c>
      <c r="B1137" s="3">
        <v>0</v>
      </c>
      <c r="C1137" s="3">
        <v>4853395.875</v>
      </c>
      <c r="D1137" s="3">
        <v>0</v>
      </c>
      <c r="E1137" s="3">
        <v>0</v>
      </c>
    </row>
    <row r="1138" spans="1:5" ht="16.5" customHeight="1" x14ac:dyDescent="0.3">
      <c r="A1138" s="5" t="s">
        <v>1199</v>
      </c>
      <c r="B1138" s="3">
        <v>69735347.25</v>
      </c>
      <c r="C1138" s="3">
        <v>76310920</v>
      </c>
      <c r="D1138" s="3">
        <v>0</v>
      </c>
      <c r="E1138" s="3">
        <v>0</v>
      </c>
    </row>
    <row r="1139" spans="1:5" ht="16.5" customHeight="1" x14ac:dyDescent="0.3">
      <c r="A1139" s="5" t="s">
        <v>1200</v>
      </c>
      <c r="B1139" s="3">
        <v>0</v>
      </c>
      <c r="C1139" s="3">
        <v>7285100</v>
      </c>
      <c r="D1139" s="3">
        <v>0</v>
      </c>
      <c r="E1139" s="3">
        <v>0</v>
      </c>
    </row>
    <row r="1140" spans="1:5" ht="16.5" customHeight="1" x14ac:dyDescent="0.3">
      <c r="A1140" s="5" t="s">
        <v>1201</v>
      </c>
      <c r="B1140" s="3">
        <v>14953270.5</v>
      </c>
      <c r="C1140" s="3">
        <v>59668647</v>
      </c>
      <c r="D1140" s="3">
        <v>0</v>
      </c>
      <c r="E1140" s="3">
        <v>0</v>
      </c>
    </row>
    <row r="1141" spans="1:5" ht="16.5" customHeight="1" x14ac:dyDescent="0.3">
      <c r="A1141" s="5" t="s">
        <v>1202</v>
      </c>
      <c r="B1141" s="3">
        <v>5927928.375</v>
      </c>
      <c r="C1141" s="3">
        <v>0</v>
      </c>
      <c r="D1141" s="3">
        <v>0</v>
      </c>
      <c r="E1141" s="3">
        <v>0</v>
      </c>
    </row>
    <row r="1142" spans="1:5" ht="16.5" customHeight="1" x14ac:dyDescent="0.3">
      <c r="A1142" s="5" t="s">
        <v>1203</v>
      </c>
      <c r="B1142" s="3">
        <v>29185386.5</v>
      </c>
      <c r="C1142" s="3">
        <v>0</v>
      </c>
      <c r="D1142" s="3">
        <v>0</v>
      </c>
      <c r="E1142" s="3">
        <v>0</v>
      </c>
    </row>
    <row r="1143" spans="1:5" ht="16.5" customHeight="1" x14ac:dyDescent="0.3">
      <c r="A1143" s="5" t="s">
        <v>1204</v>
      </c>
      <c r="B1143" s="3">
        <v>24687738.125</v>
      </c>
      <c r="C1143" s="3">
        <v>17375239</v>
      </c>
      <c r="D1143" s="3">
        <v>2491332.09375</v>
      </c>
      <c r="E1143" s="3">
        <v>3364148.4375</v>
      </c>
    </row>
    <row r="1144" spans="1:5" ht="16.5" customHeight="1" x14ac:dyDescent="0.3">
      <c r="A1144" s="5" t="s">
        <v>1205</v>
      </c>
      <c r="B1144" s="3">
        <v>6945754.5</v>
      </c>
      <c r="C1144" s="3">
        <v>6041828.125</v>
      </c>
      <c r="D1144" s="3">
        <v>0</v>
      </c>
      <c r="E1144" s="3">
        <v>0</v>
      </c>
    </row>
    <row r="1145" spans="1:5" ht="16.5" customHeight="1" x14ac:dyDescent="0.3">
      <c r="A1145" s="5" t="s">
        <v>1206</v>
      </c>
      <c r="B1145" s="3">
        <v>14217944.875</v>
      </c>
      <c r="C1145" s="3">
        <v>14399730.75</v>
      </c>
      <c r="D1145" s="3">
        <v>0</v>
      </c>
      <c r="E1145" s="3">
        <v>0</v>
      </c>
    </row>
    <row r="1146" spans="1:5" ht="16.5" customHeight="1" x14ac:dyDescent="0.3">
      <c r="A1146" s="5" t="s">
        <v>1207</v>
      </c>
      <c r="B1146" s="3">
        <v>12863641.25</v>
      </c>
      <c r="C1146" s="3">
        <v>24487594</v>
      </c>
      <c r="D1146" s="3">
        <v>0</v>
      </c>
      <c r="E1146" s="3">
        <v>0</v>
      </c>
    </row>
    <row r="1147" spans="1:5" ht="16.5" customHeight="1" x14ac:dyDescent="0.3">
      <c r="A1147" s="5" t="s">
        <v>1208</v>
      </c>
      <c r="B1147" s="3">
        <v>19688456</v>
      </c>
      <c r="C1147" s="3">
        <v>26177844</v>
      </c>
      <c r="D1147" s="3">
        <v>0</v>
      </c>
      <c r="E1147" s="3">
        <v>0</v>
      </c>
    </row>
    <row r="1148" spans="1:5" ht="16.5" customHeight="1" x14ac:dyDescent="0.3">
      <c r="A1148" s="5" t="s">
        <v>1209</v>
      </c>
      <c r="B1148" s="3">
        <v>4163330.75</v>
      </c>
      <c r="C1148" s="3">
        <v>0</v>
      </c>
      <c r="D1148" s="3">
        <v>0</v>
      </c>
      <c r="E1148" s="3">
        <v>0</v>
      </c>
    </row>
    <row r="1149" spans="1:5" ht="16.5" customHeight="1" x14ac:dyDescent="0.3">
      <c r="A1149" s="5" t="s">
        <v>1210</v>
      </c>
      <c r="B1149" s="3">
        <v>0</v>
      </c>
      <c r="C1149" s="3">
        <v>7162617.625</v>
      </c>
      <c r="D1149" s="3">
        <v>0</v>
      </c>
      <c r="E1149" s="3">
        <v>0</v>
      </c>
    </row>
    <row r="1150" spans="1:5" ht="16.5" customHeight="1" x14ac:dyDescent="0.3">
      <c r="A1150" s="5" t="s">
        <v>1211</v>
      </c>
      <c r="B1150" s="3">
        <v>17585282.625</v>
      </c>
      <c r="C1150" s="3">
        <v>15003900.25</v>
      </c>
      <c r="D1150" s="3">
        <v>0</v>
      </c>
      <c r="E1150" s="3">
        <v>0</v>
      </c>
    </row>
    <row r="1151" spans="1:5" ht="16.5" customHeight="1" x14ac:dyDescent="0.3">
      <c r="A1151" s="5" t="s">
        <v>1212</v>
      </c>
      <c r="B1151" s="3">
        <v>6036202</v>
      </c>
      <c r="C1151" s="3">
        <v>0</v>
      </c>
      <c r="D1151" s="3">
        <v>0</v>
      </c>
      <c r="E1151" s="3">
        <v>0</v>
      </c>
    </row>
    <row r="1152" spans="1:5" ht="16.5" customHeight="1" x14ac:dyDescent="0.3">
      <c r="A1152" s="5" t="s">
        <v>1213</v>
      </c>
      <c r="B1152" s="3">
        <v>34423680.875</v>
      </c>
      <c r="C1152" s="3">
        <v>24873021</v>
      </c>
      <c r="D1152" s="3">
        <v>108857815.703125</v>
      </c>
      <c r="E1152" s="3">
        <v>124367491.046875</v>
      </c>
    </row>
    <row r="1153" spans="1:5" ht="16.5" customHeight="1" x14ac:dyDescent="0.3">
      <c r="A1153" s="5" t="s">
        <v>1214</v>
      </c>
      <c r="B1153" s="3">
        <v>0</v>
      </c>
      <c r="C1153" s="3">
        <v>12583096</v>
      </c>
      <c r="D1153" s="3">
        <v>0</v>
      </c>
      <c r="E1153" s="3">
        <v>0</v>
      </c>
    </row>
    <row r="1154" spans="1:5" ht="16.5" customHeight="1" x14ac:dyDescent="0.3">
      <c r="A1154" s="5" t="s">
        <v>1215</v>
      </c>
      <c r="B1154" s="3">
        <v>11470368</v>
      </c>
      <c r="C1154" s="3">
        <v>17717879.5</v>
      </c>
      <c r="D1154" s="3">
        <v>0</v>
      </c>
      <c r="E1154" s="3">
        <v>0</v>
      </c>
    </row>
    <row r="1155" spans="1:5" ht="16.5" customHeight="1" x14ac:dyDescent="0.3">
      <c r="A1155" s="5" t="s">
        <v>1216</v>
      </c>
      <c r="B1155" s="3">
        <v>18933475.25</v>
      </c>
      <c r="C1155" s="3">
        <v>12711150.75</v>
      </c>
      <c r="D1155" s="3">
        <v>0</v>
      </c>
      <c r="E1155" s="3">
        <v>0</v>
      </c>
    </row>
    <row r="1156" spans="1:5" ht="16.5" customHeight="1" x14ac:dyDescent="0.3">
      <c r="A1156" s="5" t="s">
        <v>1217</v>
      </c>
      <c r="B1156" s="3">
        <v>5031106.625</v>
      </c>
      <c r="C1156" s="3">
        <v>0</v>
      </c>
      <c r="D1156" s="3">
        <v>0</v>
      </c>
      <c r="E1156" s="3">
        <v>0</v>
      </c>
    </row>
    <row r="1157" spans="1:5" ht="16.5" customHeight="1" x14ac:dyDescent="0.3">
      <c r="A1157" s="5" t="s">
        <v>1218</v>
      </c>
      <c r="B1157" s="3">
        <v>0</v>
      </c>
      <c r="C1157" s="3">
        <v>9533876.5</v>
      </c>
      <c r="D1157" s="3">
        <v>0</v>
      </c>
      <c r="E1157" s="3">
        <v>0</v>
      </c>
    </row>
    <row r="1158" spans="1:5" ht="16.5" customHeight="1" x14ac:dyDescent="0.3">
      <c r="A1158" s="5" t="s">
        <v>1219</v>
      </c>
      <c r="B1158" s="3">
        <v>0</v>
      </c>
      <c r="C1158" s="3">
        <v>8065408.25</v>
      </c>
      <c r="D1158" s="3">
        <v>0</v>
      </c>
      <c r="E1158" s="3">
        <v>0</v>
      </c>
    </row>
    <row r="1159" spans="1:5" ht="16.5" customHeight="1" x14ac:dyDescent="0.3">
      <c r="A1159" s="5" t="s">
        <v>1220</v>
      </c>
      <c r="B1159" s="3">
        <v>3830167.5</v>
      </c>
      <c r="C1159" s="3">
        <v>0</v>
      </c>
      <c r="D1159" s="3">
        <v>0</v>
      </c>
      <c r="E1159" s="3">
        <v>0</v>
      </c>
    </row>
    <row r="1160" spans="1:5" ht="16.5" customHeight="1" x14ac:dyDescent="0.3">
      <c r="A1160" s="5" t="s">
        <v>1221</v>
      </c>
      <c r="B1160" s="3">
        <v>3371650.4375</v>
      </c>
      <c r="C1160" s="3">
        <v>0</v>
      </c>
      <c r="D1160" s="3">
        <v>0</v>
      </c>
      <c r="E1160" s="3">
        <v>0</v>
      </c>
    </row>
    <row r="1161" spans="1:5" ht="16.5" customHeight="1" x14ac:dyDescent="0.3">
      <c r="A1161" s="5" t="s">
        <v>1222</v>
      </c>
      <c r="B1161" s="3">
        <v>7986491</v>
      </c>
      <c r="C1161" s="3">
        <v>7551009.5</v>
      </c>
      <c r="D1161" s="3">
        <v>0</v>
      </c>
      <c r="E1161" s="3">
        <v>0</v>
      </c>
    </row>
    <row r="1162" spans="1:5" ht="16.5" customHeight="1" x14ac:dyDescent="0.3">
      <c r="A1162" s="5" t="s">
        <v>1223</v>
      </c>
      <c r="B1162" s="3">
        <v>22962741.5</v>
      </c>
      <c r="C1162" s="3">
        <v>0</v>
      </c>
      <c r="D1162" s="3">
        <v>0</v>
      </c>
      <c r="E1162" s="3">
        <v>0</v>
      </c>
    </row>
    <row r="1163" spans="1:5" ht="16.5" customHeight="1" x14ac:dyDescent="0.3">
      <c r="A1163" s="5" t="s">
        <v>1224</v>
      </c>
      <c r="B1163" s="3">
        <v>198543829.5</v>
      </c>
      <c r="C1163" s="3">
        <v>164341057.875</v>
      </c>
      <c r="D1163" s="3">
        <v>6150750</v>
      </c>
      <c r="E1163" s="3">
        <v>8135464.375</v>
      </c>
    </row>
    <row r="1164" spans="1:5" ht="16.5" customHeight="1" x14ac:dyDescent="0.3">
      <c r="A1164" s="5" t="s">
        <v>1225</v>
      </c>
      <c r="B1164" s="3">
        <v>185950129</v>
      </c>
      <c r="C1164" s="3">
        <v>182058588.375</v>
      </c>
      <c r="D1164" s="3">
        <v>0</v>
      </c>
      <c r="E1164" s="3">
        <v>0</v>
      </c>
    </row>
    <row r="1165" spans="1:5" ht="16.5" customHeight="1" x14ac:dyDescent="0.3">
      <c r="A1165" s="5" t="s">
        <v>1226</v>
      </c>
      <c r="B1165" s="3">
        <v>8314831</v>
      </c>
      <c r="C1165" s="3">
        <v>0</v>
      </c>
      <c r="D1165" s="3">
        <v>0</v>
      </c>
      <c r="E1165" s="3">
        <v>0</v>
      </c>
    </row>
    <row r="1166" spans="1:5" ht="16.5" customHeight="1" x14ac:dyDescent="0.3">
      <c r="A1166" s="5" t="s">
        <v>1227</v>
      </c>
      <c r="B1166" s="3">
        <v>18595449.75</v>
      </c>
      <c r="C1166" s="3">
        <v>0</v>
      </c>
      <c r="D1166" s="3">
        <v>0</v>
      </c>
      <c r="E1166" s="3">
        <v>0</v>
      </c>
    </row>
    <row r="1167" spans="1:5" ht="16.5" customHeight="1" x14ac:dyDescent="0.3">
      <c r="A1167" s="5" t="s">
        <v>1228</v>
      </c>
      <c r="B1167" s="3">
        <v>31413688.25</v>
      </c>
      <c r="C1167" s="3">
        <v>32214168</v>
      </c>
      <c r="D1167" s="3">
        <v>0</v>
      </c>
      <c r="E1167" s="3">
        <v>0</v>
      </c>
    </row>
    <row r="1168" spans="1:5" ht="16.5" customHeight="1" x14ac:dyDescent="0.3">
      <c r="A1168" s="5" t="s">
        <v>1229</v>
      </c>
      <c r="B1168" s="3">
        <v>32001021.5</v>
      </c>
      <c r="C1168" s="3">
        <v>27105164.5</v>
      </c>
      <c r="D1168" s="3">
        <v>0</v>
      </c>
      <c r="E1168" s="3">
        <v>0</v>
      </c>
    </row>
    <row r="1169" spans="1:5" ht="16.5" customHeight="1" x14ac:dyDescent="0.3">
      <c r="A1169" s="5" t="s">
        <v>1230</v>
      </c>
      <c r="B1169" s="3">
        <v>0</v>
      </c>
      <c r="C1169" s="3">
        <v>38710034</v>
      </c>
      <c r="D1169" s="3">
        <v>0</v>
      </c>
      <c r="E1169" s="3">
        <v>0</v>
      </c>
    </row>
    <row r="1170" spans="1:5" ht="16.5" customHeight="1" x14ac:dyDescent="0.3">
      <c r="A1170" s="5" t="s">
        <v>1231</v>
      </c>
      <c r="B1170" s="3">
        <v>282721630</v>
      </c>
      <c r="C1170" s="3">
        <v>0</v>
      </c>
      <c r="D1170" s="3">
        <v>0</v>
      </c>
      <c r="E1170" s="3">
        <v>0</v>
      </c>
    </row>
    <row r="1171" spans="1:5" ht="16.5" customHeight="1" x14ac:dyDescent="0.3">
      <c r="A1171" s="5" t="s">
        <v>1232</v>
      </c>
      <c r="B1171" s="3">
        <v>2866250.9375</v>
      </c>
      <c r="C1171" s="3">
        <v>0</v>
      </c>
      <c r="D1171" s="3">
        <v>0</v>
      </c>
      <c r="E1171" s="3">
        <v>0</v>
      </c>
    </row>
    <row r="1172" spans="1:5" ht="16.5" customHeight="1" x14ac:dyDescent="0.3">
      <c r="A1172" s="5" t="s">
        <v>1233</v>
      </c>
      <c r="B1172" s="3">
        <v>4738159.375</v>
      </c>
      <c r="C1172" s="3">
        <v>0</v>
      </c>
      <c r="D1172" s="3">
        <v>0</v>
      </c>
      <c r="E1172" s="3">
        <v>0</v>
      </c>
    </row>
    <row r="1173" spans="1:5" ht="16.5" customHeight="1" x14ac:dyDescent="0.3">
      <c r="A1173" s="5" t="s">
        <v>1234</v>
      </c>
      <c r="B1173" s="3">
        <v>16288818.75</v>
      </c>
      <c r="C1173" s="3">
        <v>9939428.75</v>
      </c>
      <c r="D1173" s="3">
        <v>0</v>
      </c>
      <c r="E1173" s="3">
        <v>0</v>
      </c>
    </row>
    <row r="1174" spans="1:5" ht="16.5" customHeight="1" x14ac:dyDescent="0.3">
      <c r="A1174" s="5" t="s">
        <v>1235</v>
      </c>
      <c r="B1174" s="3">
        <v>5557130.25</v>
      </c>
      <c r="C1174" s="3">
        <v>0</v>
      </c>
      <c r="D1174" s="3">
        <v>0</v>
      </c>
      <c r="E1174" s="3">
        <v>0</v>
      </c>
    </row>
    <row r="1175" spans="1:5" ht="16.5" customHeight="1" x14ac:dyDescent="0.3">
      <c r="A1175" s="5" t="s">
        <v>1236</v>
      </c>
      <c r="B1175" s="3">
        <v>6315134.25</v>
      </c>
      <c r="C1175" s="3">
        <v>5835129.125</v>
      </c>
      <c r="D1175" s="3">
        <v>0</v>
      </c>
      <c r="E1175" s="3">
        <v>0</v>
      </c>
    </row>
    <row r="1176" spans="1:5" ht="16.5" customHeight="1" x14ac:dyDescent="0.3">
      <c r="A1176" s="5" t="s">
        <v>1237</v>
      </c>
      <c r="B1176" s="3">
        <v>15295678.5</v>
      </c>
      <c r="C1176" s="3">
        <v>0</v>
      </c>
      <c r="D1176" s="3">
        <v>0</v>
      </c>
      <c r="E1176" s="3">
        <v>0</v>
      </c>
    </row>
    <row r="1177" spans="1:5" ht="16.5" customHeight="1" x14ac:dyDescent="0.3">
      <c r="A1177" s="5" t="s">
        <v>1238</v>
      </c>
      <c r="B1177" s="3">
        <v>10955433.25</v>
      </c>
      <c r="C1177" s="3">
        <v>11187626.25</v>
      </c>
      <c r="D1177" s="3">
        <v>0</v>
      </c>
      <c r="E1177" s="3">
        <v>0</v>
      </c>
    </row>
    <row r="1178" spans="1:5" ht="16.5" customHeight="1" x14ac:dyDescent="0.3">
      <c r="A1178" s="5" t="s">
        <v>1239</v>
      </c>
      <c r="B1178" s="3">
        <v>22452817.25</v>
      </c>
      <c r="C1178" s="3">
        <v>18631179</v>
      </c>
      <c r="D1178" s="3">
        <v>0</v>
      </c>
      <c r="E1178" s="3">
        <v>0</v>
      </c>
    </row>
    <row r="1179" spans="1:5" ht="16.5" customHeight="1" x14ac:dyDescent="0.3">
      <c r="A1179" s="5" t="s">
        <v>1240</v>
      </c>
      <c r="B1179" s="3">
        <v>503030186.0625</v>
      </c>
      <c r="C1179" s="3">
        <v>433110044.5</v>
      </c>
      <c r="D1179" s="3">
        <v>0</v>
      </c>
      <c r="E1179" s="3">
        <v>0</v>
      </c>
    </row>
    <row r="1180" spans="1:5" ht="16.5" customHeight="1" x14ac:dyDescent="0.3">
      <c r="A1180" s="5" t="s">
        <v>1241</v>
      </c>
      <c r="B1180" s="3">
        <v>23247351.5</v>
      </c>
      <c r="C1180" s="3">
        <v>37982533.5</v>
      </c>
      <c r="D1180" s="3">
        <v>0</v>
      </c>
      <c r="E1180" s="3">
        <v>0</v>
      </c>
    </row>
    <row r="1181" spans="1:5" ht="16.5" customHeight="1" x14ac:dyDescent="0.3">
      <c r="A1181" s="5" t="s">
        <v>1242</v>
      </c>
      <c r="B1181" s="3">
        <v>0</v>
      </c>
      <c r="C1181" s="3">
        <v>25285584</v>
      </c>
      <c r="D1181" s="3">
        <v>0</v>
      </c>
      <c r="E1181" s="3">
        <v>0</v>
      </c>
    </row>
    <row r="1182" spans="1:5" ht="16.5" customHeight="1" x14ac:dyDescent="0.3">
      <c r="A1182" s="5" t="s">
        <v>1243</v>
      </c>
      <c r="B1182" s="3">
        <v>4705396.5</v>
      </c>
      <c r="C1182" s="3">
        <v>6231973</v>
      </c>
      <c r="D1182" s="3">
        <v>0</v>
      </c>
      <c r="E1182" s="3">
        <v>0</v>
      </c>
    </row>
    <row r="1183" spans="1:5" ht="16.5" customHeight="1" x14ac:dyDescent="0.3">
      <c r="A1183" s="5" t="s">
        <v>1244</v>
      </c>
      <c r="B1183" s="3">
        <v>16757306</v>
      </c>
      <c r="C1183" s="3">
        <v>14389062</v>
      </c>
      <c r="D1183" s="3">
        <v>0</v>
      </c>
      <c r="E1183" s="3">
        <v>0</v>
      </c>
    </row>
    <row r="1184" spans="1:5" ht="16.5" customHeight="1" x14ac:dyDescent="0.3">
      <c r="A1184" s="5" t="s">
        <v>1245</v>
      </c>
      <c r="B1184" s="3">
        <v>37311859.1875</v>
      </c>
      <c r="C1184" s="3">
        <v>29350897.125</v>
      </c>
      <c r="D1184" s="3">
        <v>0</v>
      </c>
      <c r="E1184" s="3">
        <v>0</v>
      </c>
    </row>
    <row r="1185" spans="1:5" ht="16.5" customHeight="1" x14ac:dyDescent="0.3">
      <c r="A1185" s="5" t="s">
        <v>1246</v>
      </c>
      <c r="B1185" s="3">
        <v>0</v>
      </c>
      <c r="C1185" s="3">
        <v>4670992.75</v>
      </c>
      <c r="D1185" s="3">
        <v>0</v>
      </c>
      <c r="E1185" s="3">
        <v>0</v>
      </c>
    </row>
    <row r="1186" spans="1:5" ht="16.5" customHeight="1" x14ac:dyDescent="0.3">
      <c r="A1186" s="5" t="s">
        <v>1247</v>
      </c>
      <c r="B1186" s="3">
        <v>0</v>
      </c>
      <c r="C1186" s="3">
        <v>42881333</v>
      </c>
      <c r="D1186" s="3">
        <v>0</v>
      </c>
      <c r="E1186" s="3">
        <v>0</v>
      </c>
    </row>
    <row r="1187" spans="1:5" ht="16.5" customHeight="1" x14ac:dyDescent="0.3">
      <c r="A1187" s="5" t="s">
        <v>1248</v>
      </c>
      <c r="B1187" s="3">
        <v>97182749.5</v>
      </c>
      <c r="C1187" s="3">
        <v>730555733</v>
      </c>
      <c r="D1187" s="3">
        <v>0</v>
      </c>
      <c r="E1187" s="3">
        <v>0</v>
      </c>
    </row>
    <row r="1188" spans="1:5" ht="16.5" customHeight="1" x14ac:dyDescent="0.3">
      <c r="A1188" s="5" t="s">
        <v>1249</v>
      </c>
      <c r="B1188" s="3">
        <v>12475726.25</v>
      </c>
      <c r="C1188" s="3">
        <v>27111556</v>
      </c>
      <c r="D1188" s="3">
        <v>0</v>
      </c>
      <c r="E1188" s="3">
        <v>0</v>
      </c>
    </row>
    <row r="1189" spans="1:5" ht="16.5" customHeight="1" x14ac:dyDescent="0.3">
      <c r="A1189" s="5" t="s">
        <v>1250</v>
      </c>
      <c r="B1189" s="3">
        <v>4037245</v>
      </c>
      <c r="C1189" s="3">
        <v>4246534.1875</v>
      </c>
      <c r="D1189" s="3">
        <v>0</v>
      </c>
      <c r="E1189" s="3">
        <v>0</v>
      </c>
    </row>
    <row r="1190" spans="1:5" ht="16.5" customHeight="1" x14ac:dyDescent="0.3">
      <c r="A1190" s="5" t="s">
        <v>1251</v>
      </c>
      <c r="B1190" s="3">
        <v>11400049</v>
      </c>
      <c r="C1190" s="3">
        <v>8056183.75</v>
      </c>
      <c r="D1190" s="3">
        <v>0</v>
      </c>
      <c r="E1190" s="3">
        <v>0</v>
      </c>
    </row>
    <row r="1191" spans="1:5" ht="16.5" customHeight="1" x14ac:dyDescent="0.3">
      <c r="A1191" s="5" t="s">
        <v>1252</v>
      </c>
      <c r="B1191" s="3">
        <v>22927625.5</v>
      </c>
      <c r="C1191" s="3">
        <v>13748201.5</v>
      </c>
      <c r="D1191" s="3">
        <v>0</v>
      </c>
      <c r="E1191" s="3">
        <v>0</v>
      </c>
    </row>
    <row r="1192" spans="1:5" ht="16.5" customHeight="1" x14ac:dyDescent="0.3">
      <c r="A1192" s="5" t="s">
        <v>1253</v>
      </c>
      <c r="B1192" s="3">
        <v>92216146</v>
      </c>
      <c r="C1192" s="3">
        <v>0</v>
      </c>
      <c r="D1192" s="3">
        <v>0</v>
      </c>
      <c r="E1192" s="3">
        <v>0</v>
      </c>
    </row>
    <row r="1193" spans="1:5" ht="16.5" customHeight="1" x14ac:dyDescent="0.3">
      <c r="A1193" s="5" t="s">
        <v>1254</v>
      </c>
      <c r="B1193" s="3">
        <v>3187865</v>
      </c>
      <c r="C1193" s="3">
        <v>0</v>
      </c>
      <c r="D1193" s="3">
        <v>0</v>
      </c>
      <c r="E1193" s="3">
        <v>0</v>
      </c>
    </row>
    <row r="1194" spans="1:5" ht="16.5" customHeight="1" x14ac:dyDescent="0.3">
      <c r="A1194" s="5" t="s">
        <v>1255</v>
      </c>
      <c r="B1194" s="3">
        <v>21345332</v>
      </c>
      <c r="C1194" s="3">
        <v>12341962.5</v>
      </c>
      <c r="D1194" s="3">
        <v>0</v>
      </c>
      <c r="E1194" s="3">
        <v>0</v>
      </c>
    </row>
    <row r="1195" spans="1:5" ht="16.5" customHeight="1" x14ac:dyDescent="0.3">
      <c r="A1195" s="5" t="s">
        <v>1256</v>
      </c>
      <c r="B1195" s="3">
        <v>0</v>
      </c>
      <c r="C1195" s="3">
        <v>4302412.75</v>
      </c>
      <c r="D1195" s="3">
        <v>0</v>
      </c>
      <c r="E1195" s="3">
        <v>0</v>
      </c>
    </row>
    <row r="1196" spans="1:5" ht="16.5" customHeight="1" x14ac:dyDescent="0.3">
      <c r="A1196" s="5" t="s">
        <v>1257</v>
      </c>
      <c r="B1196" s="3">
        <v>13631836</v>
      </c>
      <c r="C1196" s="3">
        <v>17400812.75</v>
      </c>
      <c r="D1196" s="3">
        <v>0</v>
      </c>
      <c r="E1196" s="3">
        <v>0</v>
      </c>
    </row>
    <row r="1197" spans="1:5" ht="16.5" customHeight="1" x14ac:dyDescent="0.3">
      <c r="A1197" s="5" t="s">
        <v>1258</v>
      </c>
      <c r="B1197" s="3">
        <v>44417867.125</v>
      </c>
      <c r="C1197" s="3">
        <v>23300246</v>
      </c>
      <c r="D1197" s="3">
        <v>0</v>
      </c>
      <c r="E1197" s="3">
        <v>0</v>
      </c>
    </row>
    <row r="1198" spans="1:5" ht="16.5" customHeight="1" x14ac:dyDescent="0.3">
      <c r="A1198" s="5" t="s">
        <v>1259</v>
      </c>
      <c r="B1198" s="3">
        <v>10713868</v>
      </c>
      <c r="C1198" s="3">
        <v>13317411.5</v>
      </c>
      <c r="D1198" s="3">
        <v>0</v>
      </c>
      <c r="E1198" s="3">
        <v>0</v>
      </c>
    </row>
    <row r="1199" spans="1:5" ht="16.5" customHeight="1" x14ac:dyDescent="0.3">
      <c r="A1199" s="5" t="s">
        <v>1260</v>
      </c>
      <c r="B1199" s="3">
        <v>4278872.75</v>
      </c>
      <c r="C1199" s="3">
        <v>0</v>
      </c>
      <c r="D1199" s="3">
        <v>0</v>
      </c>
      <c r="E1199" s="3">
        <v>0</v>
      </c>
    </row>
    <row r="1200" spans="1:5" ht="16.5" customHeight="1" x14ac:dyDescent="0.3">
      <c r="A1200" s="5" t="s">
        <v>1261</v>
      </c>
      <c r="B1200" s="3">
        <v>4138185.125</v>
      </c>
      <c r="C1200" s="3">
        <v>0</v>
      </c>
      <c r="D1200" s="3">
        <v>0</v>
      </c>
      <c r="E1200" s="3">
        <v>0</v>
      </c>
    </row>
    <row r="1201" spans="1:5" ht="16.5" customHeight="1" x14ac:dyDescent="0.3">
      <c r="A1201" s="5" t="s">
        <v>1262</v>
      </c>
      <c r="B1201" s="3">
        <v>178375257.125</v>
      </c>
      <c r="C1201" s="3">
        <v>147961676</v>
      </c>
      <c r="D1201" s="3">
        <v>0</v>
      </c>
      <c r="E1201" s="3">
        <v>0</v>
      </c>
    </row>
    <row r="1202" spans="1:5" ht="16.5" customHeight="1" x14ac:dyDescent="0.3">
      <c r="A1202" s="5" t="s">
        <v>1263</v>
      </c>
      <c r="B1202" s="3">
        <v>0</v>
      </c>
      <c r="C1202" s="3">
        <v>31024716</v>
      </c>
      <c r="D1202" s="3">
        <v>0</v>
      </c>
      <c r="E1202" s="3">
        <v>0</v>
      </c>
    </row>
    <row r="1203" spans="1:5" ht="16.5" customHeight="1" x14ac:dyDescent="0.3">
      <c r="A1203" s="5" t="s">
        <v>1264</v>
      </c>
      <c r="B1203" s="3">
        <v>231442887.375</v>
      </c>
      <c r="C1203" s="3">
        <v>169904128.75</v>
      </c>
      <c r="D1203" s="3">
        <v>157388065.625</v>
      </c>
      <c r="E1203" s="3">
        <v>308299881.55078202</v>
      </c>
    </row>
    <row r="1204" spans="1:5" ht="16.5" customHeight="1" x14ac:dyDescent="0.3">
      <c r="A1204" s="5" t="s">
        <v>1265</v>
      </c>
      <c r="B1204" s="3">
        <v>0</v>
      </c>
      <c r="C1204" s="3">
        <v>13501263.75</v>
      </c>
      <c r="D1204" s="3">
        <v>0</v>
      </c>
      <c r="E1204" s="3">
        <v>0</v>
      </c>
    </row>
    <row r="1205" spans="1:5" ht="16.5" customHeight="1" x14ac:dyDescent="0.3">
      <c r="A1205" s="5" t="s">
        <v>1266</v>
      </c>
      <c r="B1205" s="3">
        <v>0</v>
      </c>
      <c r="C1205" s="3">
        <v>24978843</v>
      </c>
      <c r="D1205" s="3">
        <v>0</v>
      </c>
      <c r="E1205" s="3">
        <v>0</v>
      </c>
    </row>
    <row r="1206" spans="1:5" ht="16.5" customHeight="1" x14ac:dyDescent="0.3">
      <c r="A1206" s="5" t="s">
        <v>1267</v>
      </c>
      <c r="B1206" s="3">
        <v>0</v>
      </c>
      <c r="C1206" s="3">
        <v>5580515.125</v>
      </c>
      <c r="D1206" s="3">
        <v>0</v>
      </c>
      <c r="E1206" s="3">
        <v>0</v>
      </c>
    </row>
    <row r="1207" spans="1:5" ht="16.5" customHeight="1" x14ac:dyDescent="0.3">
      <c r="A1207" s="5" t="s">
        <v>1268</v>
      </c>
      <c r="B1207" s="3">
        <v>9456305.625</v>
      </c>
      <c r="C1207" s="3">
        <v>0</v>
      </c>
      <c r="D1207" s="3">
        <v>0</v>
      </c>
      <c r="E1207" s="3">
        <v>0</v>
      </c>
    </row>
    <row r="1208" spans="1:5" ht="16.5" customHeight="1" x14ac:dyDescent="0.3">
      <c r="A1208" s="5" t="s">
        <v>1269</v>
      </c>
      <c r="B1208" s="3">
        <v>44940467.5</v>
      </c>
      <c r="C1208" s="3">
        <v>205665555.875</v>
      </c>
      <c r="D1208" s="3">
        <v>0</v>
      </c>
      <c r="E1208" s="3">
        <v>0</v>
      </c>
    </row>
    <row r="1209" spans="1:5" ht="16.5" customHeight="1" x14ac:dyDescent="0.3">
      <c r="A1209" s="5" t="s">
        <v>1270</v>
      </c>
      <c r="B1209" s="3">
        <v>574640395</v>
      </c>
      <c r="C1209" s="3">
        <v>2048925222.625</v>
      </c>
      <c r="D1209" s="3">
        <v>0</v>
      </c>
      <c r="E1209" s="3">
        <v>0</v>
      </c>
    </row>
    <row r="1210" spans="1:5" ht="16.5" customHeight="1" x14ac:dyDescent="0.3">
      <c r="A1210" s="5" t="s">
        <v>1271</v>
      </c>
      <c r="B1210" s="3">
        <v>7672887.75</v>
      </c>
      <c r="C1210" s="3">
        <v>7045566.375</v>
      </c>
      <c r="D1210" s="3">
        <v>0</v>
      </c>
      <c r="E1210" s="3">
        <v>0</v>
      </c>
    </row>
    <row r="1211" spans="1:5" ht="16.5" customHeight="1" x14ac:dyDescent="0.3">
      <c r="A1211" s="5" t="s">
        <v>1272</v>
      </c>
      <c r="B1211" s="3">
        <v>0</v>
      </c>
      <c r="C1211" s="3">
        <v>8998706.25</v>
      </c>
      <c r="D1211" s="3">
        <v>0</v>
      </c>
      <c r="E1211" s="3">
        <v>0</v>
      </c>
    </row>
    <row r="1212" spans="1:5" ht="16.5" customHeight="1" x14ac:dyDescent="0.3">
      <c r="A1212" s="5" t="s">
        <v>1273</v>
      </c>
      <c r="B1212" s="3">
        <v>3702106.375</v>
      </c>
      <c r="C1212" s="3">
        <v>6573142.5</v>
      </c>
      <c r="D1212" s="3">
        <v>0</v>
      </c>
      <c r="E1212" s="3">
        <v>0</v>
      </c>
    </row>
    <row r="1213" spans="1:5" ht="16.5" customHeight="1" x14ac:dyDescent="0.3">
      <c r="A1213" s="5" t="s">
        <v>1274</v>
      </c>
      <c r="B1213" s="3">
        <v>16865739.75</v>
      </c>
      <c r="C1213" s="3">
        <v>0</v>
      </c>
      <c r="D1213" s="3">
        <v>0</v>
      </c>
      <c r="E1213" s="3">
        <v>0</v>
      </c>
    </row>
    <row r="1214" spans="1:5" ht="16.5" customHeight="1" x14ac:dyDescent="0.3">
      <c r="A1214" s="5" t="s">
        <v>1275</v>
      </c>
      <c r="B1214" s="3">
        <v>12226071.75</v>
      </c>
      <c r="C1214" s="3">
        <v>18049204</v>
      </c>
      <c r="D1214" s="3">
        <v>0</v>
      </c>
      <c r="E1214" s="3">
        <v>0</v>
      </c>
    </row>
    <row r="1215" spans="1:5" ht="16.5" customHeight="1" x14ac:dyDescent="0.3">
      <c r="A1215" s="5" t="s">
        <v>1276</v>
      </c>
      <c r="B1215" s="3">
        <v>5776963.25</v>
      </c>
      <c r="C1215" s="3">
        <v>0</v>
      </c>
      <c r="D1215" s="3">
        <v>0</v>
      </c>
      <c r="E1215" s="3">
        <v>0</v>
      </c>
    </row>
    <row r="1216" spans="1:5" ht="16.5" customHeight="1" x14ac:dyDescent="0.3">
      <c r="A1216" s="5" t="s">
        <v>1277</v>
      </c>
      <c r="B1216" s="3">
        <v>0</v>
      </c>
      <c r="C1216" s="3">
        <v>9690474.5</v>
      </c>
      <c r="D1216" s="3">
        <v>0</v>
      </c>
      <c r="E1216" s="3">
        <v>0</v>
      </c>
    </row>
    <row r="1217" spans="1:5" ht="16.5" customHeight="1" x14ac:dyDescent="0.3">
      <c r="A1217" s="5" t="s">
        <v>1278</v>
      </c>
      <c r="B1217" s="3">
        <v>0</v>
      </c>
      <c r="C1217" s="3">
        <v>0</v>
      </c>
      <c r="D1217" s="3">
        <v>0</v>
      </c>
      <c r="E1217" s="3">
        <v>766781.96875</v>
      </c>
    </row>
    <row r="1218" spans="1:5" ht="16.5" customHeight="1" x14ac:dyDescent="0.3">
      <c r="A1218" s="5" t="s">
        <v>1279</v>
      </c>
      <c r="B1218" s="3">
        <v>0</v>
      </c>
      <c r="C1218" s="3">
        <v>18380580</v>
      </c>
      <c r="D1218" s="3">
        <v>0</v>
      </c>
      <c r="E1218" s="3">
        <v>0</v>
      </c>
    </row>
    <row r="1219" spans="1:5" ht="16.5" customHeight="1" x14ac:dyDescent="0.3">
      <c r="A1219" s="5" t="s">
        <v>1280</v>
      </c>
      <c r="B1219" s="3">
        <v>9180307.5</v>
      </c>
      <c r="C1219" s="3">
        <v>11302271.5</v>
      </c>
      <c r="D1219" s="3">
        <v>0</v>
      </c>
      <c r="E1219" s="3">
        <v>0</v>
      </c>
    </row>
    <row r="1220" spans="1:5" ht="16.5" customHeight="1" x14ac:dyDescent="0.3">
      <c r="A1220" s="5" t="s">
        <v>1281</v>
      </c>
      <c r="B1220" s="3">
        <v>3864778.375</v>
      </c>
      <c r="C1220" s="3">
        <v>25971844.375</v>
      </c>
      <c r="D1220" s="3">
        <v>0</v>
      </c>
      <c r="E1220" s="3">
        <v>0</v>
      </c>
    </row>
    <row r="1221" spans="1:5" ht="16.5" customHeight="1" x14ac:dyDescent="0.3">
      <c r="A1221" s="5" t="s">
        <v>1282</v>
      </c>
      <c r="B1221" s="3">
        <v>11668622.875</v>
      </c>
      <c r="C1221" s="3">
        <v>0</v>
      </c>
      <c r="D1221" s="3">
        <v>0</v>
      </c>
      <c r="E1221" s="3">
        <v>0</v>
      </c>
    </row>
    <row r="1222" spans="1:5" ht="16.5" customHeight="1" x14ac:dyDescent="0.3">
      <c r="A1222" s="5" t="s">
        <v>1283</v>
      </c>
      <c r="B1222" s="3">
        <v>0</v>
      </c>
      <c r="C1222" s="3">
        <v>12282857.5</v>
      </c>
      <c r="D1222" s="3">
        <v>0</v>
      </c>
      <c r="E1222" s="3">
        <v>0</v>
      </c>
    </row>
    <row r="1223" spans="1:5" ht="16.5" customHeight="1" x14ac:dyDescent="0.3">
      <c r="A1223" s="5" t="s">
        <v>1284</v>
      </c>
      <c r="B1223" s="3">
        <v>16262077.25</v>
      </c>
      <c r="C1223" s="3">
        <v>22873261.75</v>
      </c>
      <c r="D1223" s="3">
        <v>0</v>
      </c>
      <c r="E1223" s="3">
        <v>0</v>
      </c>
    </row>
    <row r="1224" spans="1:5" ht="16.5" customHeight="1" x14ac:dyDescent="0.3">
      <c r="A1224" s="5" t="s">
        <v>1285</v>
      </c>
      <c r="B1224" s="3">
        <v>1407220440.875</v>
      </c>
      <c r="C1224" s="3">
        <v>694031175</v>
      </c>
      <c r="D1224" s="3">
        <v>0</v>
      </c>
      <c r="E1224" s="3">
        <v>0</v>
      </c>
    </row>
    <row r="1225" spans="1:5" ht="16.5" customHeight="1" x14ac:dyDescent="0.3">
      <c r="A1225" s="5" t="s">
        <v>1286</v>
      </c>
      <c r="B1225" s="3">
        <v>9467987</v>
      </c>
      <c r="C1225" s="3">
        <v>0</v>
      </c>
      <c r="D1225" s="3">
        <v>0</v>
      </c>
      <c r="E1225" s="3">
        <v>0</v>
      </c>
    </row>
    <row r="1226" spans="1:5" ht="16.5" customHeight="1" x14ac:dyDescent="0.3">
      <c r="A1226" s="5" t="s">
        <v>1287</v>
      </c>
      <c r="B1226" s="3">
        <v>2402354.875</v>
      </c>
      <c r="C1226" s="3">
        <v>1567289.84375</v>
      </c>
      <c r="D1226" s="3">
        <v>0</v>
      </c>
      <c r="E1226" s="3">
        <v>0</v>
      </c>
    </row>
    <row r="1227" spans="1:5" ht="16.5" customHeight="1" x14ac:dyDescent="0.3">
      <c r="A1227" s="5" t="s">
        <v>1288</v>
      </c>
      <c r="B1227" s="3">
        <v>16184454.25</v>
      </c>
      <c r="C1227" s="3">
        <v>14640105.5</v>
      </c>
      <c r="D1227" s="3">
        <v>0</v>
      </c>
      <c r="E1227" s="3">
        <v>0</v>
      </c>
    </row>
    <row r="1228" spans="1:5" ht="16.5" customHeight="1" x14ac:dyDescent="0.3">
      <c r="A1228" s="5" t="s">
        <v>1289</v>
      </c>
      <c r="B1228" s="3">
        <v>13552218.5</v>
      </c>
      <c r="C1228" s="3">
        <v>16483214.875</v>
      </c>
      <c r="D1228" s="3">
        <v>0</v>
      </c>
      <c r="E1228" s="3">
        <v>0</v>
      </c>
    </row>
    <row r="1229" spans="1:5" ht="16.5" customHeight="1" x14ac:dyDescent="0.3">
      <c r="A1229" s="5" t="s">
        <v>1290</v>
      </c>
      <c r="B1229" s="3">
        <v>4135335.25</v>
      </c>
      <c r="C1229" s="3">
        <v>2747536.75</v>
      </c>
      <c r="D1229" s="3">
        <v>0</v>
      </c>
      <c r="E1229" s="3">
        <v>0</v>
      </c>
    </row>
    <row r="1230" spans="1:5" ht="16.5" customHeight="1" x14ac:dyDescent="0.3">
      <c r="A1230" s="5" t="s">
        <v>1291</v>
      </c>
      <c r="B1230" s="3">
        <v>27015068</v>
      </c>
      <c r="C1230" s="3">
        <v>0</v>
      </c>
      <c r="D1230" s="3">
        <v>0</v>
      </c>
      <c r="E1230" s="3">
        <v>0</v>
      </c>
    </row>
    <row r="1231" spans="1:5" ht="16.5" customHeight="1" x14ac:dyDescent="0.3">
      <c r="A1231" s="5" t="s">
        <v>1292</v>
      </c>
      <c r="B1231" s="3">
        <v>321296623.5</v>
      </c>
      <c r="C1231" s="3">
        <v>92206328</v>
      </c>
      <c r="D1231" s="3">
        <v>0</v>
      </c>
      <c r="E1231" s="3">
        <v>0</v>
      </c>
    </row>
    <row r="1232" spans="1:5" ht="16.5" customHeight="1" x14ac:dyDescent="0.3">
      <c r="A1232" s="5" t="s">
        <v>1293</v>
      </c>
      <c r="B1232" s="3">
        <v>0</v>
      </c>
      <c r="C1232" s="3">
        <v>9999509.5</v>
      </c>
      <c r="D1232" s="3">
        <v>0</v>
      </c>
      <c r="E1232" s="3">
        <v>0</v>
      </c>
    </row>
    <row r="1233" spans="1:5" ht="16.5" customHeight="1" x14ac:dyDescent="0.3">
      <c r="A1233" s="5" t="s">
        <v>1294</v>
      </c>
      <c r="B1233" s="3">
        <v>0</v>
      </c>
      <c r="C1233" s="3">
        <v>17427856</v>
      </c>
      <c r="D1233" s="3">
        <v>0</v>
      </c>
      <c r="E1233" s="3">
        <v>0</v>
      </c>
    </row>
    <row r="1234" spans="1:5" ht="16.5" customHeight="1" x14ac:dyDescent="0.3">
      <c r="A1234" s="5" t="s">
        <v>1295</v>
      </c>
      <c r="B1234" s="3">
        <v>6779985.75</v>
      </c>
      <c r="C1234" s="3">
        <v>6272939</v>
      </c>
      <c r="D1234" s="3">
        <v>0</v>
      </c>
      <c r="E1234" s="3">
        <v>0</v>
      </c>
    </row>
    <row r="1235" spans="1:5" ht="16.5" customHeight="1" x14ac:dyDescent="0.3">
      <c r="A1235" s="5" t="s">
        <v>1296</v>
      </c>
      <c r="B1235" s="3">
        <v>17240728.875</v>
      </c>
      <c r="C1235" s="3">
        <v>34414761.25</v>
      </c>
      <c r="D1235" s="3">
        <v>0</v>
      </c>
      <c r="E1235" s="3">
        <v>0</v>
      </c>
    </row>
    <row r="1236" spans="1:5" ht="16.5" customHeight="1" x14ac:dyDescent="0.3">
      <c r="A1236" s="5" t="s">
        <v>1297</v>
      </c>
      <c r="B1236" s="3">
        <v>0</v>
      </c>
      <c r="C1236" s="3">
        <v>20541315</v>
      </c>
      <c r="D1236" s="3">
        <v>0</v>
      </c>
      <c r="E1236" s="3">
        <v>0</v>
      </c>
    </row>
    <row r="1237" spans="1:5" ht="16.5" customHeight="1" x14ac:dyDescent="0.3">
      <c r="A1237" s="5" t="s">
        <v>1298</v>
      </c>
      <c r="B1237" s="3">
        <v>0</v>
      </c>
      <c r="C1237" s="3">
        <v>3059267.25</v>
      </c>
      <c r="D1237" s="3">
        <v>0</v>
      </c>
      <c r="E1237" s="3">
        <v>0</v>
      </c>
    </row>
    <row r="1238" spans="1:5" ht="16.5" customHeight="1" x14ac:dyDescent="0.3">
      <c r="A1238" s="5" t="s">
        <v>1299</v>
      </c>
      <c r="B1238" s="3">
        <v>0</v>
      </c>
      <c r="C1238" s="3">
        <v>55981739</v>
      </c>
      <c r="D1238" s="3">
        <v>0</v>
      </c>
      <c r="E1238" s="3">
        <v>0</v>
      </c>
    </row>
    <row r="1239" spans="1:5" ht="16.5" customHeight="1" x14ac:dyDescent="0.3">
      <c r="A1239" s="5" t="s">
        <v>1300</v>
      </c>
      <c r="B1239" s="3">
        <v>16380260</v>
      </c>
      <c r="C1239" s="3">
        <v>11737712.1875</v>
      </c>
      <c r="D1239" s="3">
        <v>0</v>
      </c>
      <c r="E1239" s="3">
        <v>0</v>
      </c>
    </row>
    <row r="1240" spans="1:5" ht="16.5" customHeight="1" x14ac:dyDescent="0.3">
      <c r="A1240" s="5" t="s">
        <v>1301</v>
      </c>
      <c r="B1240" s="3">
        <v>3449288.125</v>
      </c>
      <c r="C1240" s="3">
        <v>0</v>
      </c>
      <c r="D1240" s="3">
        <v>0</v>
      </c>
      <c r="E1240" s="3">
        <v>0</v>
      </c>
    </row>
    <row r="1241" spans="1:5" ht="16.5" customHeight="1" x14ac:dyDescent="0.3">
      <c r="A1241" s="5" t="s">
        <v>1302</v>
      </c>
      <c r="B1241" s="3">
        <v>6501056.5</v>
      </c>
      <c r="C1241" s="3">
        <v>8888650.375</v>
      </c>
      <c r="D1241" s="3">
        <v>0</v>
      </c>
      <c r="E1241" s="3">
        <v>0</v>
      </c>
    </row>
    <row r="1242" spans="1:5" ht="16.5" customHeight="1" x14ac:dyDescent="0.3">
      <c r="A1242" s="5" t="s">
        <v>1303</v>
      </c>
      <c r="B1242" s="3">
        <v>0</v>
      </c>
      <c r="C1242" s="3">
        <v>6488188</v>
      </c>
      <c r="D1242" s="3">
        <v>0</v>
      </c>
      <c r="E1242" s="3">
        <v>0</v>
      </c>
    </row>
    <row r="1243" spans="1:5" ht="16.5" customHeight="1" x14ac:dyDescent="0.3">
      <c r="A1243" s="5" t="s">
        <v>1304</v>
      </c>
      <c r="B1243" s="3">
        <v>0</v>
      </c>
      <c r="C1243" s="3">
        <v>14625585</v>
      </c>
      <c r="D1243" s="3">
        <v>0</v>
      </c>
      <c r="E1243" s="3">
        <v>0</v>
      </c>
    </row>
    <row r="1244" spans="1:5" ht="16.5" customHeight="1" x14ac:dyDescent="0.3">
      <c r="A1244" s="5" t="s">
        <v>1305</v>
      </c>
      <c r="B1244" s="3">
        <v>160561660</v>
      </c>
      <c r="C1244" s="3">
        <v>294172760</v>
      </c>
      <c r="D1244" s="3">
        <v>0</v>
      </c>
      <c r="E1244" s="3">
        <v>0</v>
      </c>
    </row>
    <row r="1245" spans="1:5" ht="16.5" customHeight="1" x14ac:dyDescent="0.3">
      <c r="A1245" s="5" t="s">
        <v>1306</v>
      </c>
      <c r="B1245" s="3">
        <v>17671483.375</v>
      </c>
      <c r="C1245" s="3">
        <v>0</v>
      </c>
      <c r="D1245" s="3">
        <v>0</v>
      </c>
      <c r="E1245" s="3">
        <v>0</v>
      </c>
    </row>
    <row r="1246" spans="1:5" ht="16.5" customHeight="1" x14ac:dyDescent="0.3">
      <c r="A1246" s="5" t="s">
        <v>1307</v>
      </c>
      <c r="B1246" s="3">
        <v>0</v>
      </c>
      <c r="C1246" s="3">
        <v>5539910.625</v>
      </c>
      <c r="D1246" s="3">
        <v>0</v>
      </c>
      <c r="E1246" s="3">
        <v>0</v>
      </c>
    </row>
    <row r="1247" spans="1:5" ht="16.5" customHeight="1" x14ac:dyDescent="0.3">
      <c r="A1247" s="5" t="s">
        <v>1308</v>
      </c>
      <c r="B1247" s="3">
        <v>6688439.75</v>
      </c>
      <c r="C1247" s="3">
        <v>0</v>
      </c>
      <c r="D1247" s="3">
        <v>0</v>
      </c>
      <c r="E1247" s="3">
        <v>0</v>
      </c>
    </row>
    <row r="1248" spans="1:5" ht="16.5" customHeight="1" x14ac:dyDescent="0.3">
      <c r="A1248" s="5" t="s">
        <v>1309</v>
      </c>
      <c r="B1248" s="3">
        <v>4172760</v>
      </c>
      <c r="C1248" s="3">
        <v>4307523.5</v>
      </c>
      <c r="D1248" s="3">
        <v>0</v>
      </c>
      <c r="E1248" s="3">
        <v>0</v>
      </c>
    </row>
    <row r="1249" spans="1:5" ht="16.5" customHeight="1" x14ac:dyDescent="0.3">
      <c r="A1249" s="5" t="s">
        <v>1310</v>
      </c>
      <c r="B1249" s="3">
        <v>5683699.75</v>
      </c>
      <c r="C1249" s="3">
        <v>7060798.875</v>
      </c>
      <c r="D1249" s="3">
        <v>0</v>
      </c>
      <c r="E1249" s="3">
        <v>0</v>
      </c>
    </row>
    <row r="1250" spans="1:5" ht="16.5" customHeight="1" x14ac:dyDescent="0.3">
      <c r="A1250" s="5" t="s">
        <v>1311</v>
      </c>
      <c r="B1250" s="3">
        <v>84677035</v>
      </c>
      <c r="C1250" s="3">
        <v>0</v>
      </c>
      <c r="D1250" s="3">
        <v>0</v>
      </c>
      <c r="E1250" s="3">
        <v>0</v>
      </c>
    </row>
    <row r="1251" spans="1:5" ht="16.5" customHeight="1" x14ac:dyDescent="0.3">
      <c r="A1251" s="5" t="s">
        <v>1312</v>
      </c>
      <c r="B1251" s="3">
        <v>10455810.75</v>
      </c>
      <c r="C1251" s="3">
        <v>9566309</v>
      </c>
      <c r="D1251" s="3">
        <v>0</v>
      </c>
      <c r="E1251" s="3">
        <v>0</v>
      </c>
    </row>
    <row r="1252" spans="1:5" ht="16.5" customHeight="1" x14ac:dyDescent="0.3">
      <c r="A1252" s="5" t="s">
        <v>1313</v>
      </c>
      <c r="B1252" s="3">
        <v>9562981.875</v>
      </c>
      <c r="C1252" s="3">
        <v>0</v>
      </c>
      <c r="D1252" s="3">
        <v>0</v>
      </c>
      <c r="E1252" s="3">
        <v>0</v>
      </c>
    </row>
    <row r="1253" spans="1:5" ht="16.5" customHeight="1" x14ac:dyDescent="0.3">
      <c r="A1253" s="5" t="s">
        <v>1314</v>
      </c>
      <c r="B1253" s="3">
        <v>22238674.875</v>
      </c>
      <c r="C1253" s="3">
        <v>16836805.25</v>
      </c>
      <c r="D1253" s="3">
        <v>0</v>
      </c>
      <c r="E1253" s="3">
        <v>0</v>
      </c>
    </row>
    <row r="1254" spans="1:5" ht="16.5" customHeight="1" x14ac:dyDescent="0.3">
      <c r="A1254" s="5" t="s">
        <v>1315</v>
      </c>
      <c r="B1254" s="3">
        <v>11386722.5</v>
      </c>
      <c r="C1254" s="3">
        <v>14995459</v>
      </c>
      <c r="D1254" s="3">
        <v>4680014.6718760002</v>
      </c>
      <c r="E1254" s="3">
        <v>3824470.953125</v>
      </c>
    </row>
    <row r="1255" spans="1:5" ht="16.5" customHeight="1" x14ac:dyDescent="0.3">
      <c r="A1255" s="5" t="s">
        <v>1316</v>
      </c>
      <c r="B1255" s="3">
        <v>8368287</v>
      </c>
      <c r="C1255" s="3">
        <v>0</v>
      </c>
      <c r="D1255" s="3">
        <v>0</v>
      </c>
      <c r="E1255" s="3">
        <v>0</v>
      </c>
    </row>
    <row r="1256" spans="1:5" ht="16.5" customHeight="1" x14ac:dyDescent="0.3">
      <c r="A1256" s="5" t="s">
        <v>1317</v>
      </c>
      <c r="B1256" s="3">
        <v>0</v>
      </c>
      <c r="C1256" s="3">
        <v>19914489</v>
      </c>
      <c r="D1256" s="3">
        <v>0</v>
      </c>
      <c r="E1256" s="3">
        <v>0</v>
      </c>
    </row>
    <row r="1257" spans="1:5" ht="16.5" customHeight="1" x14ac:dyDescent="0.3">
      <c r="A1257" s="5" t="s">
        <v>1318</v>
      </c>
      <c r="B1257" s="3">
        <v>0</v>
      </c>
      <c r="C1257" s="3">
        <v>9481798.25</v>
      </c>
      <c r="D1257" s="3">
        <v>0</v>
      </c>
      <c r="E1257" s="3">
        <v>0</v>
      </c>
    </row>
    <row r="1258" spans="1:5" ht="16.5" customHeight="1" x14ac:dyDescent="0.3">
      <c r="A1258" s="5" t="s">
        <v>1319</v>
      </c>
      <c r="B1258" s="3">
        <v>0</v>
      </c>
      <c r="C1258" s="3">
        <v>8747431.25</v>
      </c>
      <c r="D1258" s="3">
        <v>0</v>
      </c>
      <c r="E1258" s="3">
        <v>0</v>
      </c>
    </row>
    <row r="1259" spans="1:5" ht="16.5" customHeight="1" x14ac:dyDescent="0.3">
      <c r="A1259" s="5" t="s">
        <v>1320</v>
      </c>
      <c r="B1259" s="3">
        <v>18086683.25</v>
      </c>
      <c r="C1259" s="3">
        <v>6825410.625</v>
      </c>
      <c r="D1259" s="3">
        <v>0</v>
      </c>
      <c r="E1259" s="3">
        <v>0</v>
      </c>
    </row>
    <row r="1260" spans="1:5" ht="16.5" customHeight="1" x14ac:dyDescent="0.3">
      <c r="A1260" s="5" t="s">
        <v>1321</v>
      </c>
      <c r="B1260" s="3">
        <v>23710998</v>
      </c>
      <c r="C1260" s="3">
        <v>0</v>
      </c>
      <c r="D1260" s="3">
        <v>0</v>
      </c>
      <c r="E1260" s="3">
        <v>0</v>
      </c>
    </row>
    <row r="1261" spans="1:5" ht="16.5" customHeight="1" x14ac:dyDescent="0.3">
      <c r="A1261" s="5" t="s">
        <v>1322</v>
      </c>
      <c r="B1261" s="3">
        <v>15742763</v>
      </c>
      <c r="C1261" s="3">
        <v>0</v>
      </c>
      <c r="D1261" s="3">
        <v>0</v>
      </c>
      <c r="E1261" s="3">
        <v>0</v>
      </c>
    </row>
    <row r="1262" spans="1:5" ht="16.5" customHeight="1" x14ac:dyDescent="0.3">
      <c r="A1262" s="5" t="s">
        <v>1323</v>
      </c>
      <c r="B1262" s="3">
        <v>20276933.125</v>
      </c>
      <c r="C1262" s="3">
        <v>16929331.25</v>
      </c>
      <c r="D1262" s="3">
        <v>0</v>
      </c>
      <c r="E1262" s="3">
        <v>0</v>
      </c>
    </row>
    <row r="1263" spans="1:5" ht="16.5" customHeight="1" x14ac:dyDescent="0.3">
      <c r="A1263" s="5" t="s">
        <v>1324</v>
      </c>
      <c r="B1263" s="3">
        <v>3822768.75</v>
      </c>
      <c r="C1263" s="3">
        <v>0</v>
      </c>
      <c r="D1263" s="3">
        <v>0</v>
      </c>
      <c r="E1263" s="3">
        <v>0</v>
      </c>
    </row>
    <row r="1264" spans="1:5" ht="16.5" customHeight="1" x14ac:dyDescent="0.3">
      <c r="A1264" s="5" t="s">
        <v>1325</v>
      </c>
      <c r="B1264" s="3">
        <v>0</v>
      </c>
      <c r="C1264" s="3">
        <v>6150644</v>
      </c>
      <c r="D1264" s="3">
        <v>0</v>
      </c>
      <c r="E1264" s="3">
        <v>0</v>
      </c>
    </row>
    <row r="1265" spans="1:5" ht="16.5" customHeight="1" x14ac:dyDescent="0.3">
      <c r="A1265" s="5" t="s">
        <v>1326</v>
      </c>
      <c r="B1265" s="3">
        <v>17277226.625</v>
      </c>
      <c r="C1265" s="3">
        <v>14784437.25</v>
      </c>
      <c r="D1265" s="3">
        <v>0</v>
      </c>
      <c r="E1265" s="3">
        <v>0</v>
      </c>
    </row>
    <row r="1266" spans="1:5" ht="16.5" customHeight="1" x14ac:dyDescent="0.3">
      <c r="A1266" s="5" t="s">
        <v>1327</v>
      </c>
      <c r="B1266" s="3">
        <v>7526183.75</v>
      </c>
      <c r="C1266" s="3">
        <v>7222699.5</v>
      </c>
      <c r="D1266" s="3">
        <v>0</v>
      </c>
      <c r="E1266" s="3">
        <v>0</v>
      </c>
    </row>
    <row r="1267" spans="1:5" ht="16.5" customHeight="1" x14ac:dyDescent="0.3">
      <c r="A1267" s="5" t="s">
        <v>1328</v>
      </c>
      <c r="B1267" s="3">
        <v>2628637.875</v>
      </c>
      <c r="C1267" s="3">
        <v>6087565.75</v>
      </c>
      <c r="D1267" s="3">
        <v>0</v>
      </c>
      <c r="E1267" s="3">
        <v>0</v>
      </c>
    </row>
    <row r="1268" spans="1:5" ht="16.5" customHeight="1" x14ac:dyDescent="0.3">
      <c r="A1268" s="5" t="s">
        <v>1329</v>
      </c>
      <c r="B1268" s="3">
        <v>4044877.625</v>
      </c>
      <c r="C1268" s="3">
        <v>9564295.4375</v>
      </c>
      <c r="D1268" s="3">
        <v>0</v>
      </c>
      <c r="E1268" s="3">
        <v>0</v>
      </c>
    </row>
    <row r="1269" spans="1:5" ht="16.5" customHeight="1" x14ac:dyDescent="0.3">
      <c r="A1269" s="5" t="s">
        <v>1330</v>
      </c>
      <c r="B1269" s="3">
        <v>9642434.25</v>
      </c>
      <c r="C1269" s="3">
        <v>7931798.25</v>
      </c>
      <c r="D1269" s="3">
        <v>0</v>
      </c>
      <c r="E1269" s="3">
        <v>0</v>
      </c>
    </row>
    <row r="1270" spans="1:5" ht="16.5" customHeight="1" x14ac:dyDescent="0.3">
      <c r="A1270" s="5" t="s">
        <v>1331</v>
      </c>
      <c r="B1270" s="3">
        <v>1634432021.4375</v>
      </c>
      <c r="C1270" s="3">
        <v>2363032442.875</v>
      </c>
      <c r="D1270" s="3">
        <v>0</v>
      </c>
      <c r="E1270" s="3">
        <v>0</v>
      </c>
    </row>
    <row r="1271" spans="1:5" ht="16.5" customHeight="1" x14ac:dyDescent="0.3">
      <c r="A1271" s="5" t="s">
        <v>1332</v>
      </c>
      <c r="B1271" s="3">
        <v>0</v>
      </c>
      <c r="C1271" s="3">
        <v>10115621.375</v>
      </c>
      <c r="D1271" s="3">
        <v>0</v>
      </c>
      <c r="E1271" s="3">
        <v>0</v>
      </c>
    </row>
    <row r="1272" spans="1:5" ht="16.5" customHeight="1" x14ac:dyDescent="0.3">
      <c r="A1272" s="5" t="s">
        <v>1333</v>
      </c>
      <c r="B1272" s="3">
        <v>4579951.25</v>
      </c>
      <c r="C1272" s="3">
        <v>0</v>
      </c>
      <c r="D1272" s="3">
        <v>0</v>
      </c>
      <c r="E1272" s="3">
        <v>0</v>
      </c>
    </row>
    <row r="1273" spans="1:5" ht="16.5" customHeight="1" x14ac:dyDescent="0.3">
      <c r="A1273" s="5" t="s">
        <v>1334</v>
      </c>
      <c r="B1273" s="3">
        <v>28462250.5</v>
      </c>
      <c r="C1273" s="3">
        <v>0</v>
      </c>
      <c r="D1273" s="3">
        <v>0</v>
      </c>
      <c r="E1273" s="3">
        <v>0</v>
      </c>
    </row>
    <row r="1274" spans="1:5" ht="16.5" customHeight="1" x14ac:dyDescent="0.3">
      <c r="A1274" s="5" t="s">
        <v>1335</v>
      </c>
      <c r="B1274" s="3">
        <v>16357845</v>
      </c>
      <c r="C1274" s="3">
        <v>18204469.5</v>
      </c>
      <c r="D1274" s="3">
        <v>0</v>
      </c>
      <c r="E1274" s="3">
        <v>0</v>
      </c>
    </row>
    <row r="1275" spans="1:5" ht="16.5" customHeight="1" x14ac:dyDescent="0.3">
      <c r="A1275" s="5" t="s">
        <v>1336</v>
      </c>
      <c r="B1275" s="3">
        <v>278557666.75</v>
      </c>
      <c r="C1275" s="3">
        <v>337026422.5</v>
      </c>
      <c r="D1275" s="3">
        <v>0</v>
      </c>
      <c r="E1275" s="3">
        <v>0</v>
      </c>
    </row>
    <row r="1276" spans="1:5" ht="16.5" customHeight="1" x14ac:dyDescent="0.3">
      <c r="A1276" s="5" t="s">
        <v>1337</v>
      </c>
      <c r="B1276" s="3">
        <v>10258275.5</v>
      </c>
      <c r="C1276" s="3">
        <v>8692088.5</v>
      </c>
      <c r="D1276" s="3">
        <v>0</v>
      </c>
      <c r="E1276" s="3">
        <v>0</v>
      </c>
    </row>
    <row r="1277" spans="1:5" ht="16.5" customHeight="1" x14ac:dyDescent="0.3">
      <c r="A1277" s="5" t="s">
        <v>1338</v>
      </c>
      <c r="B1277" s="3">
        <v>0</v>
      </c>
      <c r="C1277" s="3">
        <v>13622533</v>
      </c>
      <c r="D1277" s="3">
        <v>0</v>
      </c>
      <c r="E1277" s="3">
        <v>0</v>
      </c>
    </row>
    <row r="1278" spans="1:5" ht="16.5" customHeight="1" x14ac:dyDescent="0.3">
      <c r="A1278" s="5" t="s">
        <v>1339</v>
      </c>
      <c r="B1278" s="3">
        <v>73299156</v>
      </c>
      <c r="C1278" s="3">
        <v>205660994.25</v>
      </c>
      <c r="D1278" s="3">
        <v>0</v>
      </c>
      <c r="E1278" s="3">
        <v>0</v>
      </c>
    </row>
    <row r="1279" spans="1:5" ht="16.5" customHeight="1" x14ac:dyDescent="0.3">
      <c r="A1279" s="5" t="s">
        <v>1340</v>
      </c>
      <c r="B1279" s="3">
        <v>89890320.5</v>
      </c>
      <c r="C1279" s="3">
        <v>67345955.5</v>
      </c>
      <c r="D1279" s="3">
        <v>0</v>
      </c>
      <c r="E1279" s="3">
        <v>0</v>
      </c>
    </row>
    <row r="1280" spans="1:5" ht="16.5" customHeight="1" x14ac:dyDescent="0.3">
      <c r="A1280" s="5" t="s">
        <v>1341</v>
      </c>
      <c r="B1280" s="3">
        <v>49312284.4375</v>
      </c>
      <c r="C1280" s="3">
        <v>14616998</v>
      </c>
      <c r="D1280" s="3">
        <v>0</v>
      </c>
      <c r="E1280" s="3">
        <v>0</v>
      </c>
    </row>
    <row r="1281" spans="1:5" ht="16.5" customHeight="1" x14ac:dyDescent="0.3">
      <c r="A1281" s="5" t="s">
        <v>1342</v>
      </c>
      <c r="B1281" s="3">
        <v>15809286.25</v>
      </c>
      <c r="C1281" s="3">
        <v>19219058.5</v>
      </c>
      <c r="D1281" s="3">
        <v>0</v>
      </c>
      <c r="E1281" s="3">
        <v>0</v>
      </c>
    </row>
    <row r="1282" spans="1:5" ht="16.5" customHeight="1" x14ac:dyDescent="0.3">
      <c r="A1282" s="5" t="s">
        <v>1343</v>
      </c>
      <c r="B1282" s="3">
        <v>46341541</v>
      </c>
      <c r="C1282" s="3">
        <v>0</v>
      </c>
      <c r="D1282" s="3">
        <v>0</v>
      </c>
      <c r="E1282" s="3">
        <v>0</v>
      </c>
    </row>
    <row r="1283" spans="1:5" ht="16.5" customHeight="1" x14ac:dyDescent="0.3">
      <c r="A1283" s="5" t="s">
        <v>1344</v>
      </c>
      <c r="B1283" s="3">
        <v>44961583</v>
      </c>
      <c r="C1283" s="3">
        <v>59401640</v>
      </c>
      <c r="D1283" s="3">
        <v>0</v>
      </c>
      <c r="E1283" s="3">
        <v>0</v>
      </c>
    </row>
    <row r="1284" spans="1:5" ht="16.5" customHeight="1" x14ac:dyDescent="0.3">
      <c r="A1284" s="5" t="s">
        <v>1345</v>
      </c>
      <c r="B1284" s="3">
        <v>29970692.125</v>
      </c>
      <c r="C1284" s="3">
        <v>16673530.25</v>
      </c>
      <c r="D1284" s="3">
        <v>0</v>
      </c>
      <c r="E1284" s="3">
        <v>0</v>
      </c>
    </row>
    <row r="1285" spans="1:5" ht="16.5" customHeight="1" x14ac:dyDescent="0.3">
      <c r="A1285" s="5" t="s">
        <v>1346</v>
      </c>
      <c r="B1285" s="3">
        <v>9293899.5</v>
      </c>
      <c r="C1285" s="3">
        <v>7338250.5</v>
      </c>
      <c r="D1285" s="3">
        <v>0</v>
      </c>
      <c r="E1285" s="3">
        <v>0</v>
      </c>
    </row>
    <row r="1286" spans="1:5" ht="16.5" customHeight="1" x14ac:dyDescent="0.3">
      <c r="A1286" s="5" t="s">
        <v>1347</v>
      </c>
      <c r="B1286" s="3">
        <v>13175491</v>
      </c>
      <c r="C1286" s="3">
        <v>0</v>
      </c>
      <c r="D1286" s="3">
        <v>0</v>
      </c>
      <c r="E1286" s="3">
        <v>0</v>
      </c>
    </row>
    <row r="1287" spans="1:5" ht="16.5" customHeight="1" x14ac:dyDescent="0.3">
      <c r="A1287" s="5" t="s">
        <v>1348</v>
      </c>
      <c r="B1287" s="3">
        <v>27212591.5</v>
      </c>
      <c r="C1287" s="3">
        <v>30554468</v>
      </c>
      <c r="D1287" s="3">
        <v>0</v>
      </c>
      <c r="E1287" s="3">
        <v>0</v>
      </c>
    </row>
    <row r="1288" spans="1:5" ht="16.5" customHeight="1" x14ac:dyDescent="0.3">
      <c r="A1288" s="5" t="s">
        <v>1349</v>
      </c>
      <c r="B1288" s="3">
        <v>0</v>
      </c>
      <c r="C1288" s="3">
        <v>4962279.875</v>
      </c>
      <c r="D1288" s="3">
        <v>0</v>
      </c>
      <c r="E1288" s="3">
        <v>0</v>
      </c>
    </row>
    <row r="1289" spans="1:5" ht="16.5" customHeight="1" x14ac:dyDescent="0.3">
      <c r="A1289" s="5" t="s">
        <v>1350</v>
      </c>
      <c r="B1289" s="3">
        <v>14363334</v>
      </c>
      <c r="C1289" s="3">
        <v>20288714.5</v>
      </c>
      <c r="D1289" s="3">
        <v>0</v>
      </c>
      <c r="E1289" s="3">
        <v>0</v>
      </c>
    </row>
    <row r="1290" spans="1:5" ht="16.5" customHeight="1" x14ac:dyDescent="0.3">
      <c r="A1290" s="5" t="s">
        <v>1351</v>
      </c>
      <c r="B1290" s="3">
        <v>0</v>
      </c>
      <c r="C1290" s="3">
        <v>9125547.75</v>
      </c>
      <c r="D1290" s="3">
        <v>0</v>
      </c>
      <c r="E1290" s="3">
        <v>0</v>
      </c>
    </row>
    <row r="1291" spans="1:5" ht="16.5" customHeight="1" x14ac:dyDescent="0.3">
      <c r="A1291" s="5" t="s">
        <v>1352</v>
      </c>
      <c r="B1291" s="3">
        <v>42503901</v>
      </c>
      <c r="C1291" s="3">
        <v>56695143.5</v>
      </c>
      <c r="D1291" s="3">
        <v>0</v>
      </c>
      <c r="E1291" s="3">
        <v>0</v>
      </c>
    </row>
    <row r="1292" spans="1:5" ht="16.5" customHeight="1" x14ac:dyDescent="0.3">
      <c r="A1292" s="5" t="s">
        <v>1353</v>
      </c>
      <c r="B1292" s="3">
        <v>18556799.125</v>
      </c>
      <c r="C1292" s="3">
        <v>17434441</v>
      </c>
      <c r="D1292" s="3">
        <v>0</v>
      </c>
      <c r="E1292" s="3">
        <v>0</v>
      </c>
    </row>
    <row r="1293" spans="1:5" ht="16.5" customHeight="1" x14ac:dyDescent="0.3">
      <c r="A1293" s="5" t="s">
        <v>1354</v>
      </c>
      <c r="B1293" s="3">
        <v>6283858</v>
      </c>
      <c r="C1293" s="3">
        <v>8402078.75</v>
      </c>
      <c r="D1293" s="3">
        <v>0</v>
      </c>
      <c r="E1293" s="3">
        <v>0</v>
      </c>
    </row>
    <row r="1294" spans="1:5" ht="16.5" customHeight="1" x14ac:dyDescent="0.3">
      <c r="A1294" s="5" t="s">
        <v>1355</v>
      </c>
      <c r="B1294" s="3">
        <v>8878916.75</v>
      </c>
      <c r="C1294" s="3">
        <v>0</v>
      </c>
      <c r="D1294" s="3">
        <v>0</v>
      </c>
      <c r="E1294" s="3">
        <v>0</v>
      </c>
    </row>
    <row r="1295" spans="1:5" ht="16.5" customHeight="1" x14ac:dyDescent="0.3">
      <c r="A1295" s="5" t="s">
        <v>1356</v>
      </c>
      <c r="B1295" s="3">
        <v>10699038.125</v>
      </c>
      <c r="C1295" s="3">
        <v>0</v>
      </c>
      <c r="D1295" s="3">
        <v>0</v>
      </c>
      <c r="E1295" s="3">
        <v>0</v>
      </c>
    </row>
    <row r="1296" spans="1:5" ht="16.5" customHeight="1" x14ac:dyDescent="0.3">
      <c r="A1296" s="5" t="s">
        <v>1357</v>
      </c>
      <c r="B1296" s="3">
        <v>3725497.875</v>
      </c>
      <c r="C1296" s="3">
        <v>0</v>
      </c>
      <c r="D1296" s="3">
        <v>0</v>
      </c>
      <c r="E1296" s="3">
        <v>0</v>
      </c>
    </row>
    <row r="1297" spans="1:5" ht="16.5" customHeight="1" x14ac:dyDescent="0.3">
      <c r="A1297" s="5" t="s">
        <v>1358</v>
      </c>
      <c r="B1297" s="3">
        <v>7416292.25</v>
      </c>
      <c r="C1297" s="3">
        <v>0</v>
      </c>
      <c r="D1297" s="3">
        <v>0</v>
      </c>
      <c r="E1297" s="3">
        <v>0</v>
      </c>
    </row>
    <row r="1298" spans="1:5" ht="16.5" customHeight="1" x14ac:dyDescent="0.3">
      <c r="A1298" s="5" t="s">
        <v>1359</v>
      </c>
      <c r="B1298" s="3">
        <v>22019820</v>
      </c>
      <c r="C1298" s="3">
        <v>35715844.75</v>
      </c>
      <c r="D1298" s="3">
        <v>0</v>
      </c>
      <c r="E1298" s="3">
        <v>0</v>
      </c>
    </row>
    <row r="1299" spans="1:5" ht="16.5" customHeight="1" x14ac:dyDescent="0.3">
      <c r="A1299" s="5" t="s">
        <v>1360</v>
      </c>
      <c r="B1299" s="3">
        <v>24986419</v>
      </c>
      <c r="C1299" s="3">
        <v>0</v>
      </c>
      <c r="D1299" s="3">
        <v>0</v>
      </c>
      <c r="E1299" s="3">
        <v>0</v>
      </c>
    </row>
    <row r="1300" spans="1:5" ht="16.5" customHeight="1" x14ac:dyDescent="0.3">
      <c r="A1300" s="5" t="s">
        <v>1361</v>
      </c>
      <c r="B1300" s="3">
        <v>17053174</v>
      </c>
      <c r="C1300" s="3">
        <v>17841168</v>
      </c>
      <c r="D1300" s="3">
        <v>0</v>
      </c>
      <c r="E1300" s="3">
        <v>0</v>
      </c>
    </row>
    <row r="1301" spans="1:5" ht="16.5" customHeight="1" x14ac:dyDescent="0.3">
      <c r="A1301" s="5" t="s">
        <v>1362</v>
      </c>
      <c r="B1301" s="3">
        <v>22768024.5</v>
      </c>
      <c r="C1301" s="3">
        <v>0</v>
      </c>
      <c r="D1301" s="3">
        <v>0</v>
      </c>
      <c r="E1301" s="3">
        <v>0</v>
      </c>
    </row>
    <row r="1302" spans="1:5" ht="16.5" customHeight="1" x14ac:dyDescent="0.3">
      <c r="A1302" s="5" t="s">
        <v>1363</v>
      </c>
      <c r="B1302" s="3">
        <v>33748255</v>
      </c>
      <c r="C1302" s="3">
        <v>44759522</v>
      </c>
      <c r="D1302" s="3">
        <v>0</v>
      </c>
      <c r="E1302" s="3">
        <v>0</v>
      </c>
    </row>
    <row r="1303" spans="1:5" ht="16.5" customHeight="1" x14ac:dyDescent="0.3">
      <c r="A1303" s="5" t="s">
        <v>1364</v>
      </c>
      <c r="B1303" s="3">
        <v>57467363</v>
      </c>
      <c r="C1303" s="3">
        <v>71532058.125</v>
      </c>
      <c r="D1303" s="3">
        <v>0</v>
      </c>
      <c r="E1303" s="3">
        <v>0</v>
      </c>
    </row>
    <row r="1304" spans="1:5" ht="16.5" customHeight="1" x14ac:dyDescent="0.3">
      <c r="A1304" s="5" t="s">
        <v>1365</v>
      </c>
      <c r="B1304" s="3">
        <v>0</v>
      </c>
      <c r="C1304" s="3">
        <v>4004507.25</v>
      </c>
      <c r="D1304" s="3">
        <v>0</v>
      </c>
      <c r="E1304" s="3">
        <v>0</v>
      </c>
    </row>
    <row r="1305" spans="1:5" ht="16.5" customHeight="1" x14ac:dyDescent="0.3">
      <c r="A1305" s="5" t="s">
        <v>1366</v>
      </c>
      <c r="B1305" s="3">
        <v>0</v>
      </c>
      <c r="C1305" s="3">
        <v>7425690.625</v>
      </c>
      <c r="D1305" s="3">
        <v>0</v>
      </c>
      <c r="E1305" s="3">
        <v>0</v>
      </c>
    </row>
    <row r="1306" spans="1:5" ht="16.5" customHeight="1" x14ac:dyDescent="0.3">
      <c r="A1306" s="5" t="s">
        <v>1367</v>
      </c>
      <c r="B1306" s="3">
        <v>20101761.875</v>
      </c>
      <c r="C1306" s="3">
        <v>18637849.25</v>
      </c>
      <c r="D1306" s="3">
        <v>0</v>
      </c>
      <c r="E1306" s="3">
        <v>1623115.6875</v>
      </c>
    </row>
    <row r="1307" spans="1:5" ht="16.5" customHeight="1" x14ac:dyDescent="0.3">
      <c r="A1307" s="5" t="s">
        <v>1368</v>
      </c>
      <c r="B1307" s="3">
        <v>6636241.75</v>
      </c>
      <c r="C1307" s="3">
        <v>0</v>
      </c>
      <c r="D1307" s="3">
        <v>11939187.5</v>
      </c>
      <c r="E1307" s="3">
        <v>2794238.375</v>
      </c>
    </row>
    <row r="1308" spans="1:5" ht="16.5" customHeight="1" x14ac:dyDescent="0.3">
      <c r="A1308" s="5" t="s">
        <v>1369</v>
      </c>
      <c r="B1308" s="3">
        <v>20794339.75</v>
      </c>
      <c r="C1308" s="3">
        <v>18809986</v>
      </c>
      <c r="D1308" s="3">
        <v>0</v>
      </c>
      <c r="E1308" s="3">
        <v>0</v>
      </c>
    </row>
    <row r="1309" spans="1:5" ht="16.5" customHeight="1" x14ac:dyDescent="0.3">
      <c r="A1309" s="5" t="s">
        <v>1370</v>
      </c>
      <c r="B1309" s="3">
        <v>7454241.25</v>
      </c>
      <c r="C1309" s="3">
        <v>6329086.5</v>
      </c>
      <c r="D1309" s="3">
        <v>0</v>
      </c>
      <c r="E1309" s="3">
        <v>0</v>
      </c>
    </row>
    <row r="1310" spans="1:5" ht="16.5" customHeight="1" x14ac:dyDescent="0.3">
      <c r="A1310" s="5" t="s">
        <v>1371</v>
      </c>
      <c r="B1310" s="3">
        <v>5109598.625</v>
      </c>
      <c r="C1310" s="3">
        <v>7387961.875</v>
      </c>
      <c r="D1310" s="3">
        <v>0</v>
      </c>
      <c r="E1310" s="3">
        <v>0</v>
      </c>
    </row>
    <row r="1311" spans="1:5" ht="16.5" customHeight="1" x14ac:dyDescent="0.3">
      <c r="A1311" s="5" t="s">
        <v>1372</v>
      </c>
      <c r="B1311" s="3">
        <v>32336068</v>
      </c>
      <c r="C1311" s="3">
        <v>45353041</v>
      </c>
      <c r="D1311" s="3">
        <v>0</v>
      </c>
      <c r="E1311" s="3">
        <v>0</v>
      </c>
    </row>
    <row r="1312" spans="1:5" ht="16.5" customHeight="1" x14ac:dyDescent="0.3">
      <c r="A1312" s="5" t="s">
        <v>1373</v>
      </c>
      <c r="B1312" s="3">
        <v>8406364</v>
      </c>
      <c r="C1312" s="3">
        <v>8746683</v>
      </c>
      <c r="D1312" s="3">
        <v>0</v>
      </c>
      <c r="E1312" s="3">
        <v>0</v>
      </c>
    </row>
    <row r="1313" spans="1:5" ht="16.5" customHeight="1" x14ac:dyDescent="0.3">
      <c r="A1313" s="5" t="s">
        <v>1374</v>
      </c>
      <c r="B1313" s="3">
        <v>10499819.8125</v>
      </c>
      <c r="C1313" s="3">
        <v>9270383.3125</v>
      </c>
      <c r="D1313" s="3">
        <v>0</v>
      </c>
      <c r="E1313" s="3">
        <v>0</v>
      </c>
    </row>
    <row r="1314" spans="1:5" ht="16.5" customHeight="1" x14ac:dyDescent="0.3">
      <c r="A1314" s="5" t="s">
        <v>1375</v>
      </c>
      <c r="B1314" s="3">
        <v>5435502.125</v>
      </c>
      <c r="C1314" s="3">
        <v>0</v>
      </c>
      <c r="D1314" s="3">
        <v>0</v>
      </c>
      <c r="E1314" s="3">
        <v>0</v>
      </c>
    </row>
    <row r="1315" spans="1:5" ht="16.5" customHeight="1" x14ac:dyDescent="0.3">
      <c r="A1315" s="5" t="s">
        <v>1376</v>
      </c>
      <c r="B1315" s="3">
        <v>10349949</v>
      </c>
      <c r="C1315" s="3">
        <v>12903892.5</v>
      </c>
      <c r="D1315" s="3">
        <v>0</v>
      </c>
      <c r="E1315" s="3">
        <v>0</v>
      </c>
    </row>
    <row r="1316" spans="1:5" ht="16.5" customHeight="1" x14ac:dyDescent="0.3">
      <c r="A1316" s="5" t="s">
        <v>1377</v>
      </c>
      <c r="B1316" s="3">
        <v>6015777.5</v>
      </c>
      <c r="C1316" s="3">
        <v>4123511.125</v>
      </c>
      <c r="D1316" s="3">
        <v>0</v>
      </c>
      <c r="E1316" s="3">
        <v>0</v>
      </c>
    </row>
    <row r="1317" spans="1:5" ht="16.5" customHeight="1" x14ac:dyDescent="0.3">
      <c r="A1317" s="5" t="s">
        <v>1378</v>
      </c>
      <c r="B1317" s="3">
        <v>8429566.375</v>
      </c>
      <c r="C1317" s="3">
        <v>0</v>
      </c>
      <c r="D1317" s="3">
        <v>0</v>
      </c>
      <c r="E1317" s="3">
        <v>0</v>
      </c>
    </row>
    <row r="1318" spans="1:5" ht="16.5" customHeight="1" x14ac:dyDescent="0.3">
      <c r="A1318" s="5" t="s">
        <v>1379</v>
      </c>
      <c r="B1318" s="3">
        <v>51008892.5</v>
      </c>
      <c r="C1318" s="3">
        <v>41064774.25</v>
      </c>
      <c r="D1318" s="3">
        <v>22302305.320312999</v>
      </c>
      <c r="E1318" s="3">
        <v>30621658.207031</v>
      </c>
    </row>
    <row r="1319" spans="1:5" ht="16.5" customHeight="1" x14ac:dyDescent="0.3">
      <c r="A1319" s="5" t="s">
        <v>1380</v>
      </c>
      <c r="B1319" s="3">
        <v>26917465.1875</v>
      </c>
      <c r="C1319" s="3">
        <v>40237461</v>
      </c>
      <c r="D1319" s="3">
        <v>0</v>
      </c>
      <c r="E1319" s="3">
        <v>0</v>
      </c>
    </row>
    <row r="1320" spans="1:5" ht="16.5" customHeight="1" x14ac:dyDescent="0.3">
      <c r="A1320" s="5" t="s">
        <v>1381</v>
      </c>
      <c r="B1320" s="3">
        <v>4729936</v>
      </c>
      <c r="C1320" s="3">
        <v>0</v>
      </c>
      <c r="D1320" s="3">
        <v>0</v>
      </c>
      <c r="E1320" s="3">
        <v>0</v>
      </c>
    </row>
    <row r="1321" spans="1:5" ht="16.5" customHeight="1" x14ac:dyDescent="0.3">
      <c r="A1321" s="5" t="s">
        <v>1382</v>
      </c>
      <c r="B1321" s="3">
        <v>13447070</v>
      </c>
      <c r="C1321" s="3">
        <v>10231301.5</v>
      </c>
      <c r="D1321" s="3">
        <v>0</v>
      </c>
      <c r="E1321" s="3">
        <v>0</v>
      </c>
    </row>
    <row r="1322" spans="1:5" ht="16.5" customHeight="1" x14ac:dyDescent="0.3">
      <c r="A1322" s="5" t="s">
        <v>1383</v>
      </c>
      <c r="B1322" s="3">
        <v>640239912.75</v>
      </c>
      <c r="C1322" s="3">
        <v>669471986.375</v>
      </c>
      <c r="D1322" s="3">
        <v>2949358.25</v>
      </c>
      <c r="E1322" s="3">
        <v>0</v>
      </c>
    </row>
    <row r="1323" spans="1:5" ht="16.5" customHeight="1" x14ac:dyDescent="0.3">
      <c r="A1323" s="5" t="s">
        <v>1384</v>
      </c>
      <c r="B1323" s="3">
        <v>36649681.5</v>
      </c>
      <c r="C1323" s="3">
        <v>34052890</v>
      </c>
      <c r="D1323" s="3">
        <v>0</v>
      </c>
      <c r="E1323" s="3">
        <v>0</v>
      </c>
    </row>
    <row r="1324" spans="1:5" ht="16.5" customHeight="1" x14ac:dyDescent="0.3">
      <c r="A1324" s="5" t="s">
        <v>1385</v>
      </c>
      <c r="B1324" s="3">
        <v>4518562.5</v>
      </c>
      <c r="C1324" s="3">
        <v>3872002.6875</v>
      </c>
      <c r="D1324" s="3">
        <v>0</v>
      </c>
      <c r="E1324" s="3">
        <v>0</v>
      </c>
    </row>
    <row r="1325" spans="1:5" ht="16.5" customHeight="1" x14ac:dyDescent="0.3">
      <c r="A1325" s="5" t="s">
        <v>1386</v>
      </c>
      <c r="B1325" s="3">
        <v>0</v>
      </c>
      <c r="C1325" s="3">
        <v>4480878.875</v>
      </c>
      <c r="D1325" s="3">
        <v>0</v>
      </c>
      <c r="E1325" s="3">
        <v>0</v>
      </c>
    </row>
    <row r="1326" spans="1:5" ht="16.5" customHeight="1" x14ac:dyDescent="0.3">
      <c r="A1326" s="5" t="s">
        <v>1387</v>
      </c>
      <c r="B1326" s="3">
        <v>11873295</v>
      </c>
      <c r="C1326" s="3">
        <v>36491744.125</v>
      </c>
      <c r="D1326" s="3">
        <v>0</v>
      </c>
      <c r="E1326" s="3">
        <v>0</v>
      </c>
    </row>
    <row r="1327" spans="1:5" ht="16.5" customHeight="1" x14ac:dyDescent="0.3">
      <c r="A1327" s="5" t="s">
        <v>1388</v>
      </c>
      <c r="B1327" s="3">
        <v>2886743.3125</v>
      </c>
      <c r="C1327" s="3">
        <v>2371039.875</v>
      </c>
      <c r="D1327" s="3">
        <v>0</v>
      </c>
      <c r="E1327" s="3">
        <v>0</v>
      </c>
    </row>
    <row r="1328" spans="1:5" ht="16.5" customHeight="1" x14ac:dyDescent="0.3">
      <c r="A1328" s="5" t="s">
        <v>1389</v>
      </c>
      <c r="B1328" s="3">
        <v>18746678.5</v>
      </c>
      <c r="C1328" s="3">
        <v>0</v>
      </c>
      <c r="D1328" s="3">
        <v>0</v>
      </c>
      <c r="E1328" s="3">
        <v>0</v>
      </c>
    </row>
    <row r="1329" spans="1:5" ht="16.5" customHeight="1" x14ac:dyDescent="0.3">
      <c r="A1329" s="5" t="s">
        <v>1390</v>
      </c>
      <c r="B1329" s="3">
        <v>9014749.75</v>
      </c>
      <c r="C1329" s="3">
        <v>15361761.5</v>
      </c>
      <c r="D1329" s="3">
        <v>0</v>
      </c>
      <c r="E1329" s="3">
        <v>0</v>
      </c>
    </row>
    <row r="1330" spans="1:5" ht="16.5" customHeight="1" x14ac:dyDescent="0.3">
      <c r="A1330" s="5" t="s">
        <v>1391</v>
      </c>
      <c r="B1330" s="3">
        <v>13025827.5</v>
      </c>
      <c r="C1330" s="3">
        <v>8507313.75</v>
      </c>
      <c r="D1330" s="3">
        <v>0</v>
      </c>
      <c r="E1330" s="3">
        <v>0</v>
      </c>
    </row>
    <row r="1331" spans="1:5" ht="16.5" customHeight="1" x14ac:dyDescent="0.3">
      <c r="A1331" s="5" t="s">
        <v>1392</v>
      </c>
      <c r="B1331" s="3">
        <v>31428527.75</v>
      </c>
      <c r="C1331" s="3">
        <v>52646114.75</v>
      </c>
      <c r="D1331" s="3">
        <v>0</v>
      </c>
      <c r="E1331" s="3">
        <v>0</v>
      </c>
    </row>
    <row r="1332" spans="1:5" ht="16.5" customHeight="1" x14ac:dyDescent="0.3">
      <c r="A1332" s="5" t="s">
        <v>1393</v>
      </c>
      <c r="B1332" s="3">
        <v>20175666.8125</v>
      </c>
      <c r="C1332" s="3">
        <v>28190106</v>
      </c>
      <c r="D1332" s="3">
        <v>0</v>
      </c>
      <c r="E1332" s="3">
        <v>0</v>
      </c>
    </row>
    <row r="1333" spans="1:5" ht="16.5" customHeight="1" x14ac:dyDescent="0.3">
      <c r="A1333" s="5" t="s">
        <v>1394</v>
      </c>
      <c r="B1333" s="3">
        <v>0</v>
      </c>
      <c r="C1333" s="3">
        <v>8005965.9375</v>
      </c>
      <c r="D1333" s="3">
        <v>0</v>
      </c>
      <c r="E1333" s="3">
        <v>0</v>
      </c>
    </row>
    <row r="1334" spans="1:5" ht="16.5" customHeight="1" x14ac:dyDescent="0.3">
      <c r="A1334" s="5" t="s">
        <v>1395</v>
      </c>
      <c r="B1334" s="3">
        <v>20190452</v>
      </c>
      <c r="C1334" s="3">
        <v>0</v>
      </c>
      <c r="D1334" s="3">
        <v>0</v>
      </c>
      <c r="E1334" s="3">
        <v>0</v>
      </c>
    </row>
    <row r="1335" spans="1:5" ht="16.5" customHeight="1" x14ac:dyDescent="0.3">
      <c r="A1335" s="5" t="s">
        <v>1396</v>
      </c>
      <c r="B1335" s="3">
        <v>7566620</v>
      </c>
      <c r="C1335" s="3">
        <v>5693953.25</v>
      </c>
      <c r="D1335" s="3">
        <v>0</v>
      </c>
      <c r="E1335" s="3">
        <v>0</v>
      </c>
    </row>
    <row r="1336" spans="1:5" ht="16.5" customHeight="1" x14ac:dyDescent="0.3">
      <c r="A1336" s="5" t="s">
        <v>1397</v>
      </c>
      <c r="B1336" s="3">
        <v>105943771</v>
      </c>
      <c r="C1336" s="3">
        <v>282739663.75</v>
      </c>
      <c r="D1336" s="3">
        <v>0</v>
      </c>
      <c r="E1336" s="3">
        <v>0</v>
      </c>
    </row>
    <row r="1337" spans="1:5" ht="16.5" customHeight="1" x14ac:dyDescent="0.3">
      <c r="A1337" s="5" t="s">
        <v>1398</v>
      </c>
      <c r="B1337" s="3">
        <v>8255954.625</v>
      </c>
      <c r="C1337" s="3">
        <v>17167661.5</v>
      </c>
      <c r="D1337" s="3">
        <v>0</v>
      </c>
      <c r="E1337" s="3">
        <v>0</v>
      </c>
    </row>
    <row r="1338" spans="1:5" ht="16.5" customHeight="1" x14ac:dyDescent="0.3">
      <c r="A1338" s="5" t="s">
        <v>1399</v>
      </c>
      <c r="B1338" s="3">
        <v>0</v>
      </c>
      <c r="C1338" s="3">
        <v>41319799</v>
      </c>
      <c r="D1338" s="3">
        <v>0</v>
      </c>
      <c r="E1338" s="3">
        <v>0</v>
      </c>
    </row>
    <row r="1339" spans="1:5" ht="16.5" customHeight="1" x14ac:dyDescent="0.3">
      <c r="A1339" s="5" t="s">
        <v>1400</v>
      </c>
      <c r="B1339" s="3">
        <v>11774614.25</v>
      </c>
      <c r="C1339" s="3">
        <v>11330360.1875</v>
      </c>
      <c r="D1339" s="3">
        <v>0</v>
      </c>
      <c r="E1339" s="3">
        <v>0</v>
      </c>
    </row>
    <row r="1340" spans="1:5" ht="16.5" customHeight="1" x14ac:dyDescent="0.3">
      <c r="A1340" s="5" t="s">
        <v>1401</v>
      </c>
      <c r="B1340" s="3">
        <v>0</v>
      </c>
      <c r="C1340" s="3">
        <v>0</v>
      </c>
      <c r="D1340" s="3">
        <v>0</v>
      </c>
      <c r="E1340" s="3">
        <v>568027.171875</v>
      </c>
    </row>
    <row r="1341" spans="1:5" ht="16.5" customHeight="1" x14ac:dyDescent="0.3">
      <c r="A1341" s="5" t="s">
        <v>1402</v>
      </c>
      <c r="B1341" s="3">
        <v>0</v>
      </c>
      <c r="C1341" s="3">
        <v>16890701.75</v>
      </c>
      <c r="D1341" s="3">
        <v>0</v>
      </c>
      <c r="E1341" s="3">
        <v>0</v>
      </c>
    </row>
    <row r="1342" spans="1:5" ht="16.5" customHeight="1" x14ac:dyDescent="0.3">
      <c r="A1342" s="5" t="s">
        <v>1403</v>
      </c>
      <c r="B1342" s="3">
        <v>0</v>
      </c>
      <c r="C1342" s="3">
        <v>3654604.75</v>
      </c>
      <c r="D1342" s="3">
        <v>0</v>
      </c>
      <c r="E1342" s="3">
        <v>0</v>
      </c>
    </row>
    <row r="1343" spans="1:5" ht="16.5" customHeight="1" x14ac:dyDescent="0.3">
      <c r="A1343" s="5" t="s">
        <v>1404</v>
      </c>
      <c r="B1343" s="3">
        <v>0</v>
      </c>
      <c r="C1343" s="3">
        <v>21049029.25</v>
      </c>
      <c r="D1343" s="3">
        <v>0</v>
      </c>
      <c r="E1343" s="3">
        <v>0</v>
      </c>
    </row>
    <row r="1344" spans="1:5" ht="16.5" customHeight="1" x14ac:dyDescent="0.3">
      <c r="A1344" s="5" t="s">
        <v>1405</v>
      </c>
      <c r="B1344" s="3">
        <v>0</v>
      </c>
      <c r="C1344" s="3">
        <v>67622624</v>
      </c>
      <c r="D1344" s="3">
        <v>0</v>
      </c>
      <c r="E1344" s="3">
        <v>0</v>
      </c>
    </row>
    <row r="1345" spans="1:5" ht="16.5" customHeight="1" x14ac:dyDescent="0.3">
      <c r="A1345" s="5" t="s">
        <v>1406</v>
      </c>
      <c r="B1345" s="3">
        <v>19752146.5</v>
      </c>
      <c r="C1345" s="3">
        <v>13920193</v>
      </c>
      <c r="D1345" s="3">
        <v>0</v>
      </c>
      <c r="E1345" s="3">
        <v>0</v>
      </c>
    </row>
    <row r="1346" spans="1:5" ht="16.5" customHeight="1" x14ac:dyDescent="0.3">
      <c r="A1346" s="5" t="s">
        <v>1407</v>
      </c>
      <c r="B1346" s="3">
        <v>0</v>
      </c>
      <c r="C1346" s="3">
        <v>18644416</v>
      </c>
      <c r="D1346" s="3">
        <v>0</v>
      </c>
      <c r="E1346" s="3">
        <v>0</v>
      </c>
    </row>
    <row r="1347" spans="1:5" ht="16.5" customHeight="1" x14ac:dyDescent="0.3">
      <c r="A1347" s="5" t="s">
        <v>1408</v>
      </c>
      <c r="B1347" s="3">
        <v>9949514</v>
      </c>
      <c r="C1347" s="3">
        <v>0</v>
      </c>
      <c r="D1347" s="3">
        <v>0</v>
      </c>
      <c r="E1347" s="3">
        <v>0</v>
      </c>
    </row>
    <row r="1348" spans="1:5" ht="16.5" customHeight="1" x14ac:dyDescent="0.3">
      <c r="A1348" s="5" t="s">
        <v>1409</v>
      </c>
      <c r="B1348" s="3">
        <v>14434361.75</v>
      </c>
      <c r="C1348" s="3">
        <v>8567152</v>
      </c>
      <c r="D1348" s="3">
        <v>0</v>
      </c>
      <c r="E1348" s="3">
        <v>0</v>
      </c>
    </row>
    <row r="1349" spans="1:5" ht="16.5" customHeight="1" x14ac:dyDescent="0.3">
      <c r="A1349" s="5" t="s">
        <v>1410</v>
      </c>
      <c r="B1349" s="3">
        <v>0</v>
      </c>
      <c r="C1349" s="3">
        <v>58643770.25</v>
      </c>
      <c r="D1349" s="3">
        <v>0</v>
      </c>
      <c r="E1349" s="3">
        <v>4534035.375</v>
      </c>
    </row>
    <row r="1350" spans="1:5" ht="16.5" customHeight="1" x14ac:dyDescent="0.3">
      <c r="A1350" s="5" t="s">
        <v>1411</v>
      </c>
      <c r="B1350" s="3">
        <v>36046270</v>
      </c>
      <c r="C1350" s="3">
        <v>0</v>
      </c>
      <c r="D1350" s="3">
        <v>0</v>
      </c>
      <c r="E1350" s="3">
        <v>0</v>
      </c>
    </row>
    <row r="1351" spans="1:5" ht="16.5" customHeight="1" x14ac:dyDescent="0.3">
      <c r="A1351" s="5" t="s">
        <v>1412</v>
      </c>
      <c r="B1351" s="3">
        <v>0</v>
      </c>
      <c r="C1351" s="3">
        <v>6472554</v>
      </c>
      <c r="D1351" s="3">
        <v>0</v>
      </c>
      <c r="E1351" s="3">
        <v>0</v>
      </c>
    </row>
    <row r="1352" spans="1:5" ht="16.5" customHeight="1" x14ac:dyDescent="0.3">
      <c r="A1352" s="5" t="s">
        <v>1413</v>
      </c>
      <c r="B1352" s="3">
        <v>111457137.75</v>
      </c>
      <c r="C1352" s="3">
        <v>89362930</v>
      </c>
      <c r="D1352" s="3">
        <v>0</v>
      </c>
      <c r="E1352" s="3">
        <v>0</v>
      </c>
    </row>
    <row r="1353" spans="1:5" ht="16.5" customHeight="1" x14ac:dyDescent="0.3">
      <c r="A1353" s="5" t="s">
        <v>1414</v>
      </c>
      <c r="B1353" s="3">
        <v>6188550</v>
      </c>
      <c r="C1353" s="3">
        <v>0</v>
      </c>
      <c r="D1353" s="3">
        <v>0</v>
      </c>
      <c r="E1353" s="3">
        <v>0</v>
      </c>
    </row>
    <row r="1354" spans="1:5" ht="16.5" customHeight="1" x14ac:dyDescent="0.3">
      <c r="A1354" s="5" t="s">
        <v>1415</v>
      </c>
      <c r="B1354" s="3">
        <v>73636531.25</v>
      </c>
      <c r="C1354" s="3">
        <v>0</v>
      </c>
      <c r="D1354" s="3">
        <v>0</v>
      </c>
      <c r="E1354" s="3">
        <v>0</v>
      </c>
    </row>
    <row r="1355" spans="1:5" ht="16.5" customHeight="1" x14ac:dyDescent="0.3">
      <c r="A1355" s="5" t="s">
        <v>1416</v>
      </c>
      <c r="B1355" s="3">
        <v>0</v>
      </c>
      <c r="C1355" s="3">
        <v>49819317</v>
      </c>
      <c r="D1355" s="3">
        <v>0</v>
      </c>
      <c r="E1355" s="3">
        <v>0</v>
      </c>
    </row>
    <row r="1356" spans="1:5" ht="16.5" customHeight="1" x14ac:dyDescent="0.3">
      <c r="A1356" s="5" t="s">
        <v>1417</v>
      </c>
      <c r="B1356" s="3">
        <v>130442468</v>
      </c>
      <c r="C1356" s="3">
        <v>182183875.5</v>
      </c>
      <c r="D1356" s="3">
        <v>0</v>
      </c>
      <c r="E1356" s="3">
        <v>0</v>
      </c>
    </row>
    <row r="1357" spans="1:5" ht="16.5" customHeight="1" x14ac:dyDescent="0.3">
      <c r="A1357" s="5" t="s">
        <v>1418</v>
      </c>
      <c r="B1357" s="3">
        <v>13539122.75</v>
      </c>
      <c r="C1357" s="3">
        <v>0</v>
      </c>
      <c r="D1357" s="3">
        <v>0</v>
      </c>
      <c r="E1357" s="3">
        <v>0</v>
      </c>
    </row>
    <row r="1358" spans="1:5" ht="16.5" customHeight="1" x14ac:dyDescent="0.3">
      <c r="A1358" s="5" t="s">
        <v>1419</v>
      </c>
      <c r="B1358" s="3">
        <v>17551091.5</v>
      </c>
      <c r="C1358" s="3">
        <v>14966598</v>
      </c>
      <c r="D1358" s="3">
        <v>0</v>
      </c>
      <c r="E1358" s="3">
        <v>0</v>
      </c>
    </row>
    <row r="1359" spans="1:5" ht="16.5" customHeight="1" x14ac:dyDescent="0.3">
      <c r="A1359" s="5" t="s">
        <v>1420</v>
      </c>
      <c r="B1359" s="3">
        <v>6114323</v>
      </c>
      <c r="C1359" s="3">
        <v>6868277.125</v>
      </c>
      <c r="D1359" s="3">
        <v>0</v>
      </c>
      <c r="E1359" s="3">
        <v>0</v>
      </c>
    </row>
    <row r="1360" spans="1:5" ht="16.5" customHeight="1" x14ac:dyDescent="0.3">
      <c r="A1360" s="5" t="s">
        <v>1421</v>
      </c>
      <c r="B1360" s="3">
        <v>257427226.875</v>
      </c>
      <c r="C1360" s="3">
        <v>299928426</v>
      </c>
      <c r="D1360" s="3">
        <v>121180064.125</v>
      </c>
      <c r="E1360" s="3">
        <v>178886913.875</v>
      </c>
    </row>
    <row r="1361" spans="1:5" ht="16.5" customHeight="1" x14ac:dyDescent="0.3">
      <c r="A1361" s="5" t="s">
        <v>1422</v>
      </c>
      <c r="B1361" s="3">
        <v>11755880.5</v>
      </c>
      <c r="C1361" s="3">
        <v>0</v>
      </c>
      <c r="D1361" s="3">
        <v>0</v>
      </c>
      <c r="E1361" s="3">
        <v>0</v>
      </c>
    </row>
    <row r="1362" spans="1:5" ht="16.5" customHeight="1" x14ac:dyDescent="0.3">
      <c r="A1362" s="5" t="s">
        <v>1423</v>
      </c>
      <c r="B1362" s="3">
        <v>4961207.25</v>
      </c>
      <c r="C1362" s="3">
        <v>0</v>
      </c>
      <c r="D1362" s="3">
        <v>0</v>
      </c>
      <c r="E1362" s="3">
        <v>0</v>
      </c>
    </row>
    <row r="1363" spans="1:5" ht="16.5" customHeight="1" x14ac:dyDescent="0.3">
      <c r="A1363" s="5" t="s">
        <v>1424</v>
      </c>
      <c r="B1363" s="3">
        <v>0</v>
      </c>
      <c r="C1363" s="3">
        <v>91398624</v>
      </c>
      <c r="D1363" s="3">
        <v>0</v>
      </c>
      <c r="E1363" s="3">
        <v>0</v>
      </c>
    </row>
    <row r="1364" spans="1:5" ht="16.5" customHeight="1" x14ac:dyDescent="0.3">
      <c r="A1364" s="5" t="s">
        <v>1425</v>
      </c>
      <c r="B1364" s="3">
        <v>24210725.5</v>
      </c>
      <c r="C1364" s="3">
        <v>0</v>
      </c>
      <c r="D1364" s="3">
        <v>0</v>
      </c>
      <c r="E1364" s="3">
        <v>0</v>
      </c>
    </row>
    <row r="1365" spans="1:5" ht="16.5" customHeight="1" x14ac:dyDescent="0.3">
      <c r="A1365" s="5" t="s">
        <v>1426</v>
      </c>
      <c r="B1365" s="3">
        <v>0</v>
      </c>
      <c r="C1365" s="3">
        <v>5729320.625</v>
      </c>
      <c r="D1365" s="3">
        <v>0</v>
      </c>
      <c r="E1365" s="3">
        <v>0</v>
      </c>
    </row>
    <row r="1366" spans="1:5" ht="16.5" customHeight="1" x14ac:dyDescent="0.3">
      <c r="A1366" s="5" t="s">
        <v>1427</v>
      </c>
      <c r="B1366" s="3">
        <v>0</v>
      </c>
      <c r="C1366" s="3">
        <v>7379947.5</v>
      </c>
      <c r="D1366" s="3">
        <v>0</v>
      </c>
      <c r="E1366" s="3">
        <v>0</v>
      </c>
    </row>
    <row r="1367" spans="1:5" ht="16.5" customHeight="1" x14ac:dyDescent="0.3">
      <c r="A1367" s="5" t="s">
        <v>1428</v>
      </c>
      <c r="B1367" s="3">
        <v>0</v>
      </c>
      <c r="C1367" s="3">
        <v>5218207.375</v>
      </c>
      <c r="D1367" s="3">
        <v>0</v>
      </c>
      <c r="E1367" s="3">
        <v>0</v>
      </c>
    </row>
    <row r="1368" spans="1:5" ht="16.5" customHeight="1" x14ac:dyDescent="0.3">
      <c r="A1368" s="5" t="s">
        <v>1429</v>
      </c>
      <c r="B1368" s="3">
        <v>0</v>
      </c>
      <c r="C1368" s="3">
        <v>12998960.75</v>
      </c>
      <c r="D1368" s="3">
        <v>0</v>
      </c>
      <c r="E1368" s="3">
        <v>0</v>
      </c>
    </row>
    <row r="1369" spans="1:5" ht="16.5" customHeight="1" x14ac:dyDescent="0.3">
      <c r="A1369" s="5" t="s">
        <v>1430</v>
      </c>
      <c r="B1369" s="3">
        <v>7851856.75</v>
      </c>
      <c r="C1369" s="3">
        <v>15994520.5</v>
      </c>
      <c r="D1369" s="3">
        <v>0</v>
      </c>
      <c r="E1369" s="3">
        <v>0</v>
      </c>
    </row>
    <row r="1370" spans="1:5" ht="16.5" customHeight="1" x14ac:dyDescent="0.3">
      <c r="A1370" s="5" t="s">
        <v>1431</v>
      </c>
      <c r="B1370" s="3">
        <v>330328495.25</v>
      </c>
      <c r="C1370" s="3">
        <v>338269273</v>
      </c>
      <c r="D1370" s="3">
        <v>0</v>
      </c>
      <c r="E1370" s="3">
        <v>0</v>
      </c>
    </row>
    <row r="1371" spans="1:5" ht="16.5" customHeight="1" x14ac:dyDescent="0.3">
      <c r="A1371" s="5" t="s">
        <v>1432</v>
      </c>
      <c r="B1371" s="3">
        <v>0</v>
      </c>
      <c r="C1371" s="3">
        <v>23201693</v>
      </c>
      <c r="D1371" s="3">
        <v>0</v>
      </c>
      <c r="E1371" s="3">
        <v>0</v>
      </c>
    </row>
    <row r="1372" spans="1:5" ht="16.5" customHeight="1" x14ac:dyDescent="0.3">
      <c r="A1372" s="5" t="s">
        <v>1433</v>
      </c>
      <c r="B1372" s="3">
        <v>0</v>
      </c>
      <c r="C1372" s="3">
        <v>0</v>
      </c>
      <c r="D1372" s="3">
        <v>0</v>
      </c>
      <c r="E1372" s="3">
        <v>1949408.25</v>
      </c>
    </row>
    <row r="1373" spans="1:5" ht="16.5" customHeight="1" x14ac:dyDescent="0.3">
      <c r="A1373" s="5" t="s">
        <v>1434</v>
      </c>
      <c r="B1373" s="3">
        <v>0</v>
      </c>
      <c r="C1373" s="3">
        <v>4819146.125</v>
      </c>
      <c r="D1373" s="3">
        <v>0</v>
      </c>
      <c r="E1373" s="3">
        <v>0</v>
      </c>
    </row>
    <row r="1374" spans="1:5" ht="16.5" customHeight="1" x14ac:dyDescent="0.3">
      <c r="A1374" s="5" t="s">
        <v>1435</v>
      </c>
      <c r="B1374" s="3">
        <v>0</v>
      </c>
      <c r="C1374" s="3">
        <v>5574387.75</v>
      </c>
      <c r="D1374" s="3">
        <v>0</v>
      </c>
      <c r="E1374" s="3">
        <v>0</v>
      </c>
    </row>
    <row r="1375" spans="1:5" ht="16.5" customHeight="1" x14ac:dyDescent="0.3">
      <c r="A1375" s="5" t="s">
        <v>1436</v>
      </c>
      <c r="B1375" s="3">
        <v>0</v>
      </c>
      <c r="C1375" s="3">
        <v>24147739.75</v>
      </c>
      <c r="D1375" s="3">
        <v>0</v>
      </c>
      <c r="E1375" s="3">
        <v>0</v>
      </c>
    </row>
    <row r="1376" spans="1:5" ht="16.5" customHeight="1" x14ac:dyDescent="0.3">
      <c r="A1376" s="5" t="s">
        <v>1437</v>
      </c>
      <c r="B1376" s="3">
        <v>0</v>
      </c>
      <c r="C1376" s="3">
        <v>7539900.25</v>
      </c>
      <c r="D1376" s="3">
        <v>0</v>
      </c>
      <c r="E1376" s="3">
        <v>0</v>
      </c>
    </row>
    <row r="1377" spans="1:5" ht="16.5" customHeight="1" x14ac:dyDescent="0.3">
      <c r="A1377" s="5" t="s">
        <v>1438</v>
      </c>
      <c r="B1377" s="3">
        <v>0</v>
      </c>
      <c r="C1377" s="3">
        <v>4345593.875</v>
      </c>
      <c r="D1377" s="3">
        <v>0</v>
      </c>
      <c r="E1377" s="3">
        <v>0</v>
      </c>
    </row>
    <row r="1378" spans="1:5" ht="16.5" customHeight="1" x14ac:dyDescent="0.3">
      <c r="A1378" s="5" t="s">
        <v>1439</v>
      </c>
      <c r="B1378" s="3">
        <v>11128882.75</v>
      </c>
      <c r="C1378" s="3">
        <v>12371668</v>
      </c>
      <c r="D1378" s="3">
        <v>0</v>
      </c>
      <c r="E1378" s="3">
        <v>0</v>
      </c>
    </row>
    <row r="1379" spans="1:5" ht="16.5" customHeight="1" x14ac:dyDescent="0.3">
      <c r="A1379" s="5" t="s">
        <v>1440</v>
      </c>
      <c r="B1379" s="3">
        <v>0</v>
      </c>
      <c r="C1379" s="3">
        <v>12785582.5</v>
      </c>
      <c r="D1379" s="3">
        <v>0</v>
      </c>
      <c r="E1379" s="3">
        <v>0</v>
      </c>
    </row>
    <row r="1380" spans="1:5" ht="16.5" customHeight="1" x14ac:dyDescent="0.3">
      <c r="A1380" s="5" t="s">
        <v>1441</v>
      </c>
      <c r="B1380" s="3">
        <v>4460944.625</v>
      </c>
      <c r="C1380" s="3">
        <v>0</v>
      </c>
      <c r="D1380" s="3">
        <v>0</v>
      </c>
      <c r="E1380" s="3">
        <v>0</v>
      </c>
    </row>
    <row r="1381" spans="1:5" ht="16.5" customHeight="1" x14ac:dyDescent="0.3">
      <c r="A1381" s="5" t="s">
        <v>1442</v>
      </c>
      <c r="B1381" s="3">
        <v>0</v>
      </c>
      <c r="C1381" s="3">
        <v>24536888.5</v>
      </c>
      <c r="D1381" s="3">
        <v>0</v>
      </c>
      <c r="E1381" s="3">
        <v>0</v>
      </c>
    </row>
    <row r="1382" spans="1:5" ht="16.5" customHeight="1" x14ac:dyDescent="0.3">
      <c r="A1382" s="5" t="s">
        <v>1443</v>
      </c>
      <c r="B1382" s="3">
        <v>823559468.125</v>
      </c>
      <c r="C1382" s="3">
        <v>1856146383.125</v>
      </c>
      <c r="D1382" s="3">
        <v>0</v>
      </c>
      <c r="E1382" s="3">
        <v>0</v>
      </c>
    </row>
    <row r="1383" spans="1:5" ht="16.5" customHeight="1" x14ac:dyDescent="0.3">
      <c r="A1383" s="5" t="s">
        <v>1444</v>
      </c>
      <c r="B1383" s="3">
        <v>20460865</v>
      </c>
      <c r="C1383" s="3">
        <v>17172974.25</v>
      </c>
      <c r="D1383" s="3">
        <v>0</v>
      </c>
      <c r="E1383" s="3">
        <v>0</v>
      </c>
    </row>
    <row r="1384" spans="1:5" ht="16.5" customHeight="1" x14ac:dyDescent="0.3">
      <c r="A1384" s="5" t="s">
        <v>1445</v>
      </c>
      <c r="B1384" s="3">
        <v>50320403</v>
      </c>
      <c r="C1384" s="3">
        <v>85673300</v>
      </c>
      <c r="D1384" s="3">
        <v>0</v>
      </c>
      <c r="E1384" s="3">
        <v>0</v>
      </c>
    </row>
    <row r="1385" spans="1:5" ht="16.5" customHeight="1" x14ac:dyDescent="0.3">
      <c r="A1385" s="5" t="s">
        <v>1446</v>
      </c>
      <c r="B1385" s="3">
        <v>6497492.125</v>
      </c>
      <c r="C1385" s="3">
        <v>5241193.25</v>
      </c>
      <c r="D1385" s="3">
        <v>0</v>
      </c>
      <c r="E1385" s="3">
        <v>0</v>
      </c>
    </row>
    <row r="1386" spans="1:5" ht="16.5" customHeight="1" x14ac:dyDescent="0.3">
      <c r="A1386" s="5" t="s">
        <v>1447</v>
      </c>
      <c r="B1386" s="3">
        <v>25585879</v>
      </c>
      <c r="C1386" s="3">
        <v>16875424</v>
      </c>
      <c r="D1386" s="3">
        <v>0</v>
      </c>
      <c r="E1386" s="3">
        <v>0</v>
      </c>
    </row>
    <row r="1387" spans="1:5" ht="16.5" customHeight="1" x14ac:dyDescent="0.3">
      <c r="A1387" s="5" t="s">
        <v>1448</v>
      </c>
      <c r="B1387" s="3">
        <v>0</v>
      </c>
      <c r="C1387" s="3">
        <v>3785024.125</v>
      </c>
      <c r="D1387" s="3">
        <v>0</v>
      </c>
      <c r="E1387" s="3">
        <v>0</v>
      </c>
    </row>
    <row r="1388" spans="1:5" ht="16.5" customHeight="1" x14ac:dyDescent="0.3">
      <c r="A1388" s="5" t="s">
        <v>1449</v>
      </c>
      <c r="B1388" s="3">
        <v>54981451.875</v>
      </c>
      <c r="C1388" s="3">
        <v>100087281.375</v>
      </c>
      <c r="D1388" s="3">
        <v>0</v>
      </c>
      <c r="E1388" s="3">
        <v>0</v>
      </c>
    </row>
    <row r="1389" spans="1:5" ht="16.5" customHeight="1" x14ac:dyDescent="0.3">
      <c r="A1389" s="5" t="s">
        <v>1450</v>
      </c>
      <c r="B1389" s="3">
        <v>0</v>
      </c>
      <c r="C1389" s="3">
        <v>3895781.25</v>
      </c>
      <c r="D1389" s="3">
        <v>0</v>
      </c>
      <c r="E1389" s="3">
        <v>0</v>
      </c>
    </row>
    <row r="1390" spans="1:5" ht="16.5" customHeight="1" x14ac:dyDescent="0.3">
      <c r="A1390" s="5" t="s">
        <v>1451</v>
      </c>
      <c r="B1390" s="3">
        <v>14188459.25</v>
      </c>
      <c r="C1390" s="3">
        <v>22156208.625</v>
      </c>
      <c r="D1390" s="3">
        <v>0</v>
      </c>
      <c r="E1390" s="3">
        <v>0</v>
      </c>
    </row>
    <row r="1391" spans="1:5" ht="16.5" customHeight="1" x14ac:dyDescent="0.3">
      <c r="A1391" s="5" t="s">
        <v>1452</v>
      </c>
      <c r="B1391" s="3">
        <v>0</v>
      </c>
      <c r="C1391" s="3">
        <v>4912462.25</v>
      </c>
      <c r="D1391" s="3">
        <v>0</v>
      </c>
      <c r="E1391" s="3">
        <v>0</v>
      </c>
    </row>
    <row r="1392" spans="1:5" ht="16.5" customHeight="1" x14ac:dyDescent="0.3">
      <c r="A1392" s="5" t="s">
        <v>1453</v>
      </c>
      <c r="B1392" s="3">
        <v>10763730.5</v>
      </c>
      <c r="C1392" s="3">
        <v>0</v>
      </c>
      <c r="D1392" s="3">
        <v>0</v>
      </c>
      <c r="E1392" s="3">
        <v>0</v>
      </c>
    </row>
    <row r="1393" spans="1:5" ht="16.5" customHeight="1" x14ac:dyDescent="0.3">
      <c r="A1393" s="5" t="s">
        <v>1454</v>
      </c>
      <c r="B1393" s="3">
        <v>26677081.25</v>
      </c>
      <c r="C1393" s="3">
        <v>52483779.5</v>
      </c>
      <c r="D1393" s="3">
        <v>0</v>
      </c>
      <c r="E1393" s="3">
        <v>0</v>
      </c>
    </row>
    <row r="1394" spans="1:5" ht="16.5" customHeight="1" x14ac:dyDescent="0.3">
      <c r="A1394" s="5" t="s">
        <v>1455</v>
      </c>
      <c r="B1394" s="3">
        <v>12748964.75</v>
      </c>
      <c r="C1394" s="3">
        <v>10882298.75</v>
      </c>
      <c r="D1394" s="3">
        <v>0</v>
      </c>
      <c r="E1394" s="3">
        <v>0</v>
      </c>
    </row>
    <row r="1395" spans="1:5" ht="16.5" customHeight="1" x14ac:dyDescent="0.3">
      <c r="A1395" s="5" t="s">
        <v>1456</v>
      </c>
      <c r="B1395" s="3">
        <v>16950009</v>
      </c>
      <c r="C1395" s="3">
        <v>18756214.5</v>
      </c>
      <c r="D1395" s="3">
        <v>0</v>
      </c>
      <c r="E1395" s="3">
        <v>0</v>
      </c>
    </row>
    <row r="1396" spans="1:5" ht="16.5" customHeight="1" x14ac:dyDescent="0.3">
      <c r="A1396" s="5" t="s">
        <v>1457</v>
      </c>
      <c r="B1396" s="3">
        <v>4205810.75</v>
      </c>
      <c r="C1396" s="3">
        <v>3262757.5</v>
      </c>
      <c r="D1396" s="3">
        <v>0</v>
      </c>
      <c r="E1396" s="3">
        <v>0</v>
      </c>
    </row>
    <row r="1397" spans="1:5" ht="16.5" customHeight="1" x14ac:dyDescent="0.3">
      <c r="A1397" s="5" t="s">
        <v>1458</v>
      </c>
      <c r="B1397" s="3">
        <v>49530199</v>
      </c>
      <c r="C1397" s="3">
        <v>40619904</v>
      </c>
      <c r="D1397" s="3">
        <v>0</v>
      </c>
      <c r="E1397" s="3">
        <v>0</v>
      </c>
    </row>
    <row r="1398" spans="1:5" ht="16.5" customHeight="1" x14ac:dyDescent="0.3">
      <c r="A1398" s="5" t="s">
        <v>1459</v>
      </c>
      <c r="B1398" s="3">
        <v>6059475.5</v>
      </c>
      <c r="C1398" s="3">
        <v>12057167</v>
      </c>
      <c r="D1398" s="3">
        <v>0</v>
      </c>
      <c r="E1398" s="3">
        <v>0</v>
      </c>
    </row>
    <row r="1399" spans="1:5" ht="16.5" customHeight="1" x14ac:dyDescent="0.3">
      <c r="A1399" s="5" t="s">
        <v>1460</v>
      </c>
      <c r="B1399" s="3">
        <v>0</v>
      </c>
      <c r="C1399" s="3">
        <v>6813895.125</v>
      </c>
      <c r="D1399" s="3">
        <v>0</v>
      </c>
      <c r="E1399" s="3">
        <v>0</v>
      </c>
    </row>
    <row r="1400" spans="1:5" ht="16.5" customHeight="1" x14ac:dyDescent="0.3">
      <c r="A1400" s="5" t="s">
        <v>1461</v>
      </c>
      <c r="B1400" s="3">
        <v>0</v>
      </c>
      <c r="C1400" s="3">
        <v>3588137.75</v>
      </c>
      <c r="D1400" s="3">
        <v>0</v>
      </c>
      <c r="E1400" s="3">
        <v>0</v>
      </c>
    </row>
    <row r="1401" spans="1:5" ht="16.5" customHeight="1" x14ac:dyDescent="0.3">
      <c r="A1401" s="5" t="s">
        <v>1462</v>
      </c>
      <c r="B1401" s="3">
        <v>5344950.25</v>
      </c>
      <c r="C1401" s="3">
        <v>24636001</v>
      </c>
      <c r="D1401" s="3">
        <v>0</v>
      </c>
      <c r="E1401" s="3">
        <v>0</v>
      </c>
    </row>
    <row r="1402" spans="1:5" ht="16.5" customHeight="1" x14ac:dyDescent="0.3">
      <c r="A1402" s="5" t="s">
        <v>1463</v>
      </c>
      <c r="B1402" s="3">
        <v>16642488</v>
      </c>
      <c r="C1402" s="3">
        <v>22749257</v>
      </c>
      <c r="D1402" s="3">
        <v>0</v>
      </c>
      <c r="E1402" s="3">
        <v>0</v>
      </c>
    </row>
    <row r="1403" spans="1:5" ht="16.5" customHeight="1" x14ac:dyDescent="0.3">
      <c r="A1403" s="5" t="s">
        <v>1464</v>
      </c>
      <c r="B1403" s="3">
        <v>6712315.25</v>
      </c>
      <c r="C1403" s="3">
        <v>0</v>
      </c>
      <c r="D1403" s="3">
        <v>0</v>
      </c>
      <c r="E1403" s="3">
        <v>0</v>
      </c>
    </row>
    <row r="1404" spans="1:5" ht="16.5" customHeight="1" x14ac:dyDescent="0.3">
      <c r="A1404" s="5" t="s">
        <v>1465</v>
      </c>
      <c r="B1404" s="3">
        <v>9701768.25</v>
      </c>
      <c r="C1404" s="3">
        <v>11336846.625</v>
      </c>
      <c r="D1404" s="3">
        <v>0</v>
      </c>
      <c r="E1404" s="3">
        <v>0</v>
      </c>
    </row>
    <row r="1405" spans="1:5" ht="16.5" customHeight="1" x14ac:dyDescent="0.3">
      <c r="A1405" s="5" t="s">
        <v>1466</v>
      </c>
      <c r="B1405" s="3">
        <v>3175914.25</v>
      </c>
      <c r="C1405" s="3">
        <v>0</v>
      </c>
      <c r="D1405" s="3">
        <v>0</v>
      </c>
      <c r="E1405" s="3">
        <v>0</v>
      </c>
    </row>
    <row r="1406" spans="1:5" ht="16.5" customHeight="1" x14ac:dyDescent="0.3">
      <c r="A1406" s="5" t="s">
        <v>1467</v>
      </c>
      <c r="B1406" s="3">
        <v>0</v>
      </c>
      <c r="C1406" s="3">
        <v>8942674.875</v>
      </c>
      <c r="D1406" s="3">
        <v>0</v>
      </c>
      <c r="E1406" s="3">
        <v>0</v>
      </c>
    </row>
    <row r="1407" spans="1:5" ht="16.5" customHeight="1" x14ac:dyDescent="0.3">
      <c r="A1407" s="5" t="s">
        <v>1468</v>
      </c>
      <c r="B1407" s="3">
        <v>0</v>
      </c>
      <c r="C1407" s="3">
        <v>28707295.5</v>
      </c>
      <c r="D1407" s="3">
        <v>0</v>
      </c>
      <c r="E1407" s="3">
        <v>0</v>
      </c>
    </row>
    <row r="1408" spans="1:5" ht="16.5" customHeight="1" x14ac:dyDescent="0.3">
      <c r="A1408" s="5" t="s">
        <v>1469</v>
      </c>
      <c r="B1408" s="3">
        <v>0</v>
      </c>
      <c r="C1408" s="3">
        <v>6492507.25</v>
      </c>
      <c r="D1408" s="3">
        <v>0</v>
      </c>
      <c r="E1408" s="3">
        <v>0</v>
      </c>
    </row>
    <row r="1409" spans="1:5" ht="16.5" customHeight="1" x14ac:dyDescent="0.3">
      <c r="A1409" s="5" t="s">
        <v>1470</v>
      </c>
      <c r="B1409" s="3">
        <v>17997175.75</v>
      </c>
      <c r="C1409" s="3">
        <v>17593832.5</v>
      </c>
      <c r="D1409" s="3">
        <v>0</v>
      </c>
      <c r="E1409" s="3">
        <v>0</v>
      </c>
    </row>
    <row r="1410" spans="1:5" ht="16.5" customHeight="1" x14ac:dyDescent="0.3">
      <c r="A1410" s="5" t="s">
        <v>1471</v>
      </c>
      <c r="B1410" s="3">
        <v>21272898</v>
      </c>
      <c r="C1410" s="3">
        <v>20374070</v>
      </c>
      <c r="D1410" s="3">
        <v>0</v>
      </c>
      <c r="E1410" s="3">
        <v>0</v>
      </c>
    </row>
    <row r="1411" spans="1:5" ht="16.5" customHeight="1" x14ac:dyDescent="0.3">
      <c r="A1411" s="5" t="s">
        <v>1472</v>
      </c>
      <c r="B1411" s="3">
        <v>50652192</v>
      </c>
      <c r="C1411" s="3">
        <v>78053293</v>
      </c>
      <c r="D1411" s="3">
        <v>0</v>
      </c>
      <c r="E1411" s="3">
        <v>0</v>
      </c>
    </row>
    <row r="1412" spans="1:5" ht="16.5" customHeight="1" x14ac:dyDescent="0.3">
      <c r="A1412" s="5" t="s">
        <v>1473</v>
      </c>
      <c r="B1412" s="3">
        <v>44010694.3125</v>
      </c>
      <c r="C1412" s="3">
        <v>57955706</v>
      </c>
      <c r="D1412" s="3">
        <v>0</v>
      </c>
      <c r="E1412" s="3">
        <v>0</v>
      </c>
    </row>
    <row r="1413" spans="1:5" ht="16.5" customHeight="1" x14ac:dyDescent="0.3">
      <c r="A1413" s="5" t="s">
        <v>1474</v>
      </c>
      <c r="B1413" s="3">
        <v>6409602.625</v>
      </c>
      <c r="C1413" s="3">
        <v>47670608</v>
      </c>
      <c r="D1413" s="3">
        <v>0</v>
      </c>
      <c r="E1413" s="3">
        <v>0</v>
      </c>
    </row>
    <row r="1414" spans="1:5" ht="16.5" customHeight="1" x14ac:dyDescent="0.3">
      <c r="A1414" s="5" t="s">
        <v>1475</v>
      </c>
      <c r="B1414" s="3">
        <v>11269920.75</v>
      </c>
      <c r="C1414" s="3">
        <v>0</v>
      </c>
      <c r="D1414" s="3">
        <v>0</v>
      </c>
      <c r="E1414" s="3">
        <v>0</v>
      </c>
    </row>
    <row r="1415" spans="1:5" ht="16.5" customHeight="1" x14ac:dyDescent="0.3">
      <c r="A1415" s="5" t="s">
        <v>1476</v>
      </c>
      <c r="B1415" s="3">
        <v>6394259.75</v>
      </c>
      <c r="C1415" s="3">
        <v>7510552.125</v>
      </c>
      <c r="D1415" s="3">
        <v>0</v>
      </c>
      <c r="E1415" s="3">
        <v>0</v>
      </c>
    </row>
    <row r="1416" spans="1:5" ht="16.5" customHeight="1" x14ac:dyDescent="0.3">
      <c r="A1416" s="5" t="s">
        <v>1477</v>
      </c>
      <c r="B1416" s="3">
        <v>8182314</v>
      </c>
      <c r="C1416" s="3">
        <v>4626198.25</v>
      </c>
      <c r="D1416" s="3">
        <v>0</v>
      </c>
      <c r="E1416" s="3">
        <v>0</v>
      </c>
    </row>
    <row r="1417" spans="1:5" ht="16.5" customHeight="1" x14ac:dyDescent="0.3">
      <c r="A1417" s="5" t="s">
        <v>1478</v>
      </c>
      <c r="B1417" s="3">
        <v>5173009.875</v>
      </c>
      <c r="C1417" s="3">
        <v>6705850.25</v>
      </c>
      <c r="D1417" s="3">
        <v>0</v>
      </c>
      <c r="E1417" s="3">
        <v>0</v>
      </c>
    </row>
    <row r="1418" spans="1:5" ht="16.5" customHeight="1" x14ac:dyDescent="0.3">
      <c r="A1418" s="5" t="s">
        <v>1479</v>
      </c>
      <c r="B1418" s="3">
        <v>6472144.75</v>
      </c>
      <c r="C1418" s="3">
        <v>5800654.5</v>
      </c>
      <c r="D1418" s="3">
        <v>0</v>
      </c>
      <c r="E1418" s="3">
        <v>0</v>
      </c>
    </row>
    <row r="1419" spans="1:5" ht="16.5" customHeight="1" x14ac:dyDescent="0.3">
      <c r="A1419" s="5" t="s">
        <v>1480</v>
      </c>
      <c r="B1419" s="3">
        <v>10055900.5</v>
      </c>
      <c r="C1419" s="3">
        <v>0</v>
      </c>
      <c r="D1419" s="3">
        <v>0</v>
      </c>
      <c r="E1419" s="3">
        <v>0</v>
      </c>
    </row>
    <row r="1420" spans="1:5" ht="16.5" customHeight="1" x14ac:dyDescent="0.3">
      <c r="A1420" s="5" t="s">
        <v>1481</v>
      </c>
      <c r="B1420" s="3">
        <v>60936179</v>
      </c>
      <c r="C1420" s="3">
        <v>0</v>
      </c>
      <c r="D1420" s="3">
        <v>0</v>
      </c>
      <c r="E1420" s="3">
        <v>0</v>
      </c>
    </row>
    <row r="1421" spans="1:5" ht="16.5" customHeight="1" x14ac:dyDescent="0.3">
      <c r="A1421" s="5" t="s">
        <v>1482</v>
      </c>
      <c r="B1421" s="3">
        <v>0</v>
      </c>
      <c r="C1421" s="3">
        <v>8397109.25</v>
      </c>
      <c r="D1421" s="3">
        <v>0</v>
      </c>
      <c r="E1421" s="3">
        <v>0</v>
      </c>
    </row>
    <row r="1422" spans="1:5" ht="16.5" customHeight="1" x14ac:dyDescent="0.3">
      <c r="A1422" s="5" t="s">
        <v>1483</v>
      </c>
      <c r="B1422" s="3">
        <v>6174496</v>
      </c>
      <c r="C1422" s="3">
        <v>0</v>
      </c>
      <c r="D1422" s="3">
        <v>0</v>
      </c>
      <c r="E1422" s="3">
        <v>0</v>
      </c>
    </row>
    <row r="1423" spans="1:5" ht="16.5" customHeight="1" x14ac:dyDescent="0.3">
      <c r="A1423" s="5" t="s">
        <v>1484</v>
      </c>
      <c r="B1423" s="3">
        <v>0</v>
      </c>
      <c r="C1423" s="3">
        <v>1964409.90625</v>
      </c>
      <c r="D1423" s="3">
        <v>0</v>
      </c>
      <c r="E1423" s="3">
        <v>0</v>
      </c>
    </row>
    <row r="1424" spans="1:5" ht="16.5" customHeight="1" x14ac:dyDescent="0.3">
      <c r="A1424" s="5" t="s">
        <v>1485</v>
      </c>
      <c r="B1424" s="3">
        <v>14003875.25</v>
      </c>
      <c r="C1424" s="3">
        <v>0</v>
      </c>
      <c r="D1424" s="3">
        <v>0</v>
      </c>
      <c r="E1424" s="3">
        <v>0</v>
      </c>
    </row>
    <row r="1425" spans="1:5" ht="16.5" customHeight="1" x14ac:dyDescent="0.3">
      <c r="A1425" s="5" t="s">
        <v>1486</v>
      </c>
      <c r="B1425" s="3">
        <v>3216960.875</v>
      </c>
      <c r="C1425" s="3">
        <v>0</v>
      </c>
      <c r="D1425" s="3">
        <v>0</v>
      </c>
      <c r="E1425" s="3">
        <v>0</v>
      </c>
    </row>
    <row r="1426" spans="1:5" ht="16.5" customHeight="1" x14ac:dyDescent="0.3">
      <c r="A1426" s="5" t="s">
        <v>1487</v>
      </c>
      <c r="B1426" s="3">
        <v>13490991.5</v>
      </c>
      <c r="C1426" s="3">
        <v>20489804</v>
      </c>
      <c r="D1426" s="3">
        <v>0</v>
      </c>
      <c r="E1426" s="3">
        <v>0</v>
      </c>
    </row>
    <row r="1427" spans="1:5" ht="16.5" customHeight="1" x14ac:dyDescent="0.3">
      <c r="A1427" s="5" t="s">
        <v>1488</v>
      </c>
      <c r="B1427" s="3">
        <v>0</v>
      </c>
      <c r="C1427" s="3">
        <v>2607457.4375</v>
      </c>
      <c r="D1427" s="3">
        <v>0</v>
      </c>
      <c r="E1427" s="3">
        <v>0</v>
      </c>
    </row>
    <row r="1428" spans="1:5" ht="16.5" customHeight="1" x14ac:dyDescent="0.3">
      <c r="A1428" s="5" t="s">
        <v>1489</v>
      </c>
      <c r="B1428" s="3">
        <v>19507818.5</v>
      </c>
      <c r="C1428" s="3">
        <v>0</v>
      </c>
      <c r="D1428" s="3">
        <v>0</v>
      </c>
      <c r="E1428" s="3">
        <v>0</v>
      </c>
    </row>
    <row r="1429" spans="1:5" ht="16.5" customHeight="1" x14ac:dyDescent="0.3">
      <c r="A1429" s="5" t="s">
        <v>1490</v>
      </c>
      <c r="B1429" s="3">
        <v>4214143.5</v>
      </c>
      <c r="C1429" s="3">
        <v>5562330.625</v>
      </c>
      <c r="D1429" s="3">
        <v>0</v>
      </c>
      <c r="E1429" s="3">
        <v>0</v>
      </c>
    </row>
    <row r="1430" spans="1:5" ht="16.5" customHeight="1" x14ac:dyDescent="0.3">
      <c r="A1430" s="5" t="s">
        <v>1491</v>
      </c>
      <c r="B1430" s="3">
        <v>12606213.5</v>
      </c>
      <c r="C1430" s="3">
        <v>0</v>
      </c>
      <c r="D1430" s="3">
        <v>0</v>
      </c>
      <c r="E1430" s="3">
        <v>0</v>
      </c>
    </row>
    <row r="1431" spans="1:5" ht="16.5" customHeight="1" x14ac:dyDescent="0.3">
      <c r="A1431" s="5" t="s">
        <v>1492</v>
      </c>
      <c r="B1431" s="3">
        <v>8476952.375</v>
      </c>
      <c r="C1431" s="3">
        <v>0</v>
      </c>
      <c r="D1431" s="3">
        <v>0</v>
      </c>
      <c r="E1431" s="3">
        <v>0</v>
      </c>
    </row>
    <row r="1432" spans="1:5" ht="16.5" customHeight="1" x14ac:dyDescent="0.3">
      <c r="A1432" s="5" t="s">
        <v>1493</v>
      </c>
      <c r="B1432" s="3">
        <v>5720906.625</v>
      </c>
      <c r="C1432" s="3">
        <v>0</v>
      </c>
      <c r="D1432" s="3">
        <v>0</v>
      </c>
      <c r="E1432" s="3">
        <v>0</v>
      </c>
    </row>
    <row r="1433" spans="1:5" ht="16.5" customHeight="1" x14ac:dyDescent="0.3">
      <c r="A1433" s="5" t="s">
        <v>1494</v>
      </c>
      <c r="B1433" s="3">
        <v>24419807.5</v>
      </c>
      <c r="C1433" s="3">
        <v>13984677.375</v>
      </c>
      <c r="D1433" s="3">
        <v>0</v>
      </c>
      <c r="E1433" s="3">
        <v>0</v>
      </c>
    </row>
    <row r="1434" spans="1:5" ht="16.5" customHeight="1" x14ac:dyDescent="0.3">
      <c r="A1434" s="5" t="s">
        <v>1495</v>
      </c>
      <c r="B1434" s="3">
        <v>0</v>
      </c>
      <c r="C1434" s="3">
        <v>5837992.25</v>
      </c>
      <c r="D1434" s="3">
        <v>0</v>
      </c>
      <c r="E1434" s="3">
        <v>0</v>
      </c>
    </row>
    <row r="1435" spans="1:5" ht="16.5" customHeight="1" x14ac:dyDescent="0.3">
      <c r="A1435" s="5" t="s">
        <v>1496</v>
      </c>
      <c r="B1435" s="3">
        <v>52920846</v>
      </c>
      <c r="C1435" s="3">
        <v>76065008</v>
      </c>
      <c r="D1435" s="3">
        <v>0</v>
      </c>
      <c r="E1435" s="3">
        <v>0</v>
      </c>
    </row>
    <row r="1436" spans="1:5" ht="16.5" customHeight="1" x14ac:dyDescent="0.3">
      <c r="A1436" s="5" t="s">
        <v>1497</v>
      </c>
      <c r="B1436" s="3">
        <v>0</v>
      </c>
      <c r="C1436" s="3">
        <v>13438866</v>
      </c>
      <c r="D1436" s="3">
        <v>0</v>
      </c>
      <c r="E1436" s="3">
        <v>0</v>
      </c>
    </row>
    <row r="1437" spans="1:5" ht="16.5" customHeight="1" x14ac:dyDescent="0.3">
      <c r="A1437" s="5" t="s">
        <v>1498</v>
      </c>
      <c r="B1437" s="3">
        <v>43138909</v>
      </c>
      <c r="C1437" s="3">
        <v>37273458</v>
      </c>
      <c r="D1437" s="3">
        <v>0</v>
      </c>
      <c r="E1437" s="3">
        <v>0</v>
      </c>
    </row>
    <row r="1438" spans="1:5" ht="16.5" customHeight="1" x14ac:dyDescent="0.3">
      <c r="A1438" s="5" t="s">
        <v>1499</v>
      </c>
      <c r="B1438" s="3">
        <v>41111177.375</v>
      </c>
      <c r="C1438" s="3">
        <v>6001359.5</v>
      </c>
      <c r="D1438" s="3">
        <v>6283771.625</v>
      </c>
      <c r="E1438" s="3">
        <v>6962711.515625</v>
      </c>
    </row>
    <row r="1439" spans="1:5" ht="16.5" customHeight="1" x14ac:dyDescent="0.3">
      <c r="A1439" s="5" t="s">
        <v>1500</v>
      </c>
      <c r="B1439" s="3">
        <v>5797174.875</v>
      </c>
      <c r="C1439" s="3">
        <v>12780003.375</v>
      </c>
      <c r="D1439" s="3">
        <v>0</v>
      </c>
      <c r="E1439" s="3">
        <v>0</v>
      </c>
    </row>
    <row r="1440" spans="1:5" ht="16.5" customHeight="1" x14ac:dyDescent="0.3">
      <c r="A1440" s="5" t="s">
        <v>1501</v>
      </c>
      <c r="B1440" s="3">
        <v>0</v>
      </c>
      <c r="C1440" s="3">
        <v>4312145.125</v>
      </c>
      <c r="D1440" s="3">
        <v>0</v>
      </c>
      <c r="E1440" s="3">
        <v>0</v>
      </c>
    </row>
    <row r="1441" spans="1:5" ht="16.5" customHeight="1" x14ac:dyDescent="0.3">
      <c r="A1441" s="5" t="s">
        <v>1502</v>
      </c>
      <c r="B1441" s="3">
        <v>15461208.75</v>
      </c>
      <c r="C1441" s="3">
        <v>19935640.5</v>
      </c>
      <c r="D1441" s="3">
        <v>0</v>
      </c>
      <c r="E1441" s="3">
        <v>0</v>
      </c>
    </row>
    <row r="1442" spans="1:5" ht="16.5" customHeight="1" x14ac:dyDescent="0.3">
      <c r="A1442" s="5" t="s">
        <v>1503</v>
      </c>
      <c r="B1442" s="3">
        <v>7245446.25</v>
      </c>
      <c r="C1442" s="3">
        <v>16198946.75</v>
      </c>
      <c r="D1442" s="3">
        <v>0</v>
      </c>
      <c r="E1442" s="3">
        <v>0</v>
      </c>
    </row>
    <row r="1443" spans="1:5" ht="16.5" customHeight="1" x14ac:dyDescent="0.3">
      <c r="A1443" s="5" t="s">
        <v>1504</v>
      </c>
      <c r="B1443" s="3">
        <v>37049382.5</v>
      </c>
      <c r="C1443" s="3">
        <v>29233753.25</v>
      </c>
      <c r="D1443" s="3">
        <v>0</v>
      </c>
      <c r="E1443" s="3">
        <v>0</v>
      </c>
    </row>
    <row r="1444" spans="1:5" ht="16.5" customHeight="1" x14ac:dyDescent="0.3">
      <c r="A1444" s="5" t="s">
        <v>1505</v>
      </c>
      <c r="B1444" s="3">
        <v>0</v>
      </c>
      <c r="C1444" s="3">
        <v>3211486.25</v>
      </c>
      <c r="D1444" s="3">
        <v>0</v>
      </c>
      <c r="E1444" s="3">
        <v>0</v>
      </c>
    </row>
    <row r="1445" spans="1:5" ht="16.5" customHeight="1" x14ac:dyDescent="0.3">
      <c r="A1445" s="5" t="s">
        <v>1506</v>
      </c>
      <c r="B1445" s="3">
        <v>0</v>
      </c>
      <c r="C1445" s="3">
        <v>75905471</v>
      </c>
      <c r="D1445" s="3">
        <v>0</v>
      </c>
      <c r="E1445" s="3">
        <v>0</v>
      </c>
    </row>
    <row r="1446" spans="1:5" ht="16.5" customHeight="1" x14ac:dyDescent="0.3">
      <c r="A1446" s="5" t="s">
        <v>1507</v>
      </c>
      <c r="B1446" s="3">
        <v>5791205.25</v>
      </c>
      <c r="C1446" s="3">
        <v>0</v>
      </c>
      <c r="D1446" s="3">
        <v>0</v>
      </c>
      <c r="E1446" s="3">
        <v>0</v>
      </c>
    </row>
    <row r="1447" spans="1:5" ht="16.5" customHeight="1" x14ac:dyDescent="0.3">
      <c r="A1447" s="5" t="s">
        <v>1508</v>
      </c>
      <c r="B1447" s="3">
        <v>109786264.75</v>
      </c>
      <c r="C1447" s="3">
        <v>120354734.875</v>
      </c>
      <c r="D1447" s="3">
        <v>0</v>
      </c>
      <c r="E1447" s="3">
        <v>0</v>
      </c>
    </row>
    <row r="1448" spans="1:5" ht="16.5" customHeight="1" x14ac:dyDescent="0.3">
      <c r="A1448" s="5" t="s">
        <v>1509</v>
      </c>
      <c r="B1448" s="3">
        <v>21002779</v>
      </c>
      <c r="C1448" s="3">
        <v>26056002.5</v>
      </c>
      <c r="D1448" s="3">
        <v>0</v>
      </c>
      <c r="E1448" s="3">
        <v>0</v>
      </c>
    </row>
    <row r="1449" spans="1:5" ht="16.5" customHeight="1" x14ac:dyDescent="0.3">
      <c r="A1449" s="5" t="s">
        <v>1510</v>
      </c>
      <c r="B1449" s="3">
        <v>33085513</v>
      </c>
      <c r="C1449" s="3">
        <v>41209682.5</v>
      </c>
      <c r="D1449" s="3">
        <v>0</v>
      </c>
      <c r="E1449" s="3">
        <v>0</v>
      </c>
    </row>
    <row r="1450" spans="1:5" ht="16.5" customHeight="1" x14ac:dyDescent="0.3">
      <c r="A1450" s="5" t="s">
        <v>1511</v>
      </c>
      <c r="B1450" s="3">
        <v>13705672</v>
      </c>
      <c r="C1450" s="3">
        <v>19189054.375</v>
      </c>
      <c r="D1450" s="3">
        <v>0</v>
      </c>
      <c r="E1450" s="3">
        <v>0</v>
      </c>
    </row>
    <row r="1451" spans="1:5" ht="16.5" customHeight="1" x14ac:dyDescent="0.3">
      <c r="A1451" s="5" t="s">
        <v>1512</v>
      </c>
      <c r="B1451" s="3">
        <v>0</v>
      </c>
      <c r="C1451" s="3">
        <v>4462784.625</v>
      </c>
      <c r="D1451" s="3">
        <v>0</v>
      </c>
      <c r="E1451" s="3">
        <v>0</v>
      </c>
    </row>
    <row r="1452" spans="1:5" ht="16.5" customHeight="1" x14ac:dyDescent="0.3">
      <c r="A1452" s="5" t="s">
        <v>1513</v>
      </c>
      <c r="B1452" s="3">
        <v>36579846.25</v>
      </c>
      <c r="C1452" s="3">
        <v>42481235.75</v>
      </c>
      <c r="D1452" s="3">
        <v>0</v>
      </c>
      <c r="E1452" s="3">
        <v>0</v>
      </c>
    </row>
    <row r="1453" spans="1:5" ht="16.5" customHeight="1" x14ac:dyDescent="0.3">
      <c r="A1453" s="5" t="s">
        <v>1514</v>
      </c>
      <c r="B1453" s="3">
        <v>3019100.375</v>
      </c>
      <c r="C1453" s="3">
        <v>2546310.453125</v>
      </c>
      <c r="D1453" s="3">
        <v>0</v>
      </c>
      <c r="E1453" s="3">
        <v>0</v>
      </c>
    </row>
    <row r="1454" spans="1:5" ht="16.5" customHeight="1" x14ac:dyDescent="0.3">
      <c r="A1454" s="5" t="s">
        <v>1515</v>
      </c>
      <c r="B1454" s="3">
        <v>2696862.0625</v>
      </c>
      <c r="C1454" s="3">
        <v>0</v>
      </c>
      <c r="D1454" s="3">
        <v>0</v>
      </c>
      <c r="E1454" s="3">
        <v>0</v>
      </c>
    </row>
    <row r="1455" spans="1:5" ht="16.5" customHeight="1" x14ac:dyDescent="0.3">
      <c r="A1455" s="5" t="s">
        <v>1516</v>
      </c>
      <c r="B1455" s="3">
        <v>204371717</v>
      </c>
      <c r="C1455" s="3">
        <v>200493778</v>
      </c>
      <c r="D1455" s="3">
        <v>0</v>
      </c>
      <c r="E1455" s="3">
        <v>0</v>
      </c>
    </row>
    <row r="1456" spans="1:5" ht="16.5" customHeight="1" x14ac:dyDescent="0.3">
      <c r="A1456" s="5" t="s">
        <v>1517</v>
      </c>
      <c r="B1456" s="3">
        <v>141485208</v>
      </c>
      <c r="C1456" s="3">
        <v>0</v>
      </c>
      <c r="D1456" s="3">
        <v>0</v>
      </c>
      <c r="E1456" s="3">
        <v>0</v>
      </c>
    </row>
    <row r="1457" spans="1:5" ht="16.5" customHeight="1" x14ac:dyDescent="0.3">
      <c r="A1457" s="5" t="s">
        <v>1518</v>
      </c>
      <c r="B1457" s="3">
        <v>10094444.75</v>
      </c>
      <c r="C1457" s="3">
        <v>8587611.25</v>
      </c>
      <c r="D1457" s="3">
        <v>0</v>
      </c>
      <c r="E1457" s="3">
        <v>0</v>
      </c>
    </row>
    <row r="1458" spans="1:5" ht="16.5" customHeight="1" x14ac:dyDescent="0.3">
      <c r="A1458" s="5" t="s">
        <v>1519</v>
      </c>
      <c r="B1458" s="3">
        <v>4726592.25</v>
      </c>
      <c r="C1458" s="3">
        <v>6012012.625</v>
      </c>
      <c r="D1458" s="3">
        <v>0</v>
      </c>
      <c r="E1458" s="3">
        <v>0</v>
      </c>
    </row>
    <row r="1459" spans="1:5" ht="16.5" customHeight="1" x14ac:dyDescent="0.3">
      <c r="A1459" s="5" t="s">
        <v>1520</v>
      </c>
      <c r="B1459" s="3">
        <v>8328741266.34375</v>
      </c>
      <c r="C1459" s="3">
        <v>6162552545.125</v>
      </c>
      <c r="D1459" s="3">
        <v>0</v>
      </c>
      <c r="E1459" s="3">
        <v>0</v>
      </c>
    </row>
    <row r="1460" spans="1:5" ht="16.5" customHeight="1" x14ac:dyDescent="0.3">
      <c r="A1460" s="5" t="s">
        <v>1521</v>
      </c>
      <c r="B1460" s="3">
        <v>9363977.5</v>
      </c>
      <c r="C1460" s="3">
        <v>0</v>
      </c>
      <c r="D1460" s="3">
        <v>0</v>
      </c>
      <c r="E1460" s="3">
        <v>0</v>
      </c>
    </row>
    <row r="1461" spans="1:5" ht="16.5" customHeight="1" x14ac:dyDescent="0.3">
      <c r="A1461" s="5" t="s">
        <v>1522</v>
      </c>
      <c r="B1461" s="3">
        <v>9142128.75</v>
      </c>
      <c r="C1461" s="3">
        <v>0</v>
      </c>
      <c r="D1461" s="3">
        <v>0</v>
      </c>
      <c r="E1461" s="3">
        <v>0</v>
      </c>
    </row>
    <row r="1462" spans="1:5" ht="16.5" customHeight="1" x14ac:dyDescent="0.3">
      <c r="A1462" s="5" t="s">
        <v>1523</v>
      </c>
      <c r="B1462" s="3">
        <v>43041415.5</v>
      </c>
      <c r="C1462" s="3">
        <v>53092695</v>
      </c>
      <c r="D1462" s="3">
        <v>0</v>
      </c>
      <c r="E1462" s="3">
        <v>0</v>
      </c>
    </row>
    <row r="1463" spans="1:5" ht="16.5" customHeight="1" x14ac:dyDescent="0.3">
      <c r="A1463" s="5" t="s">
        <v>1524</v>
      </c>
      <c r="B1463" s="3">
        <v>74318118</v>
      </c>
      <c r="C1463" s="3">
        <v>87284504</v>
      </c>
      <c r="D1463" s="3">
        <v>0</v>
      </c>
      <c r="E1463" s="3">
        <v>0</v>
      </c>
    </row>
    <row r="1464" spans="1:5" ht="16.5" customHeight="1" x14ac:dyDescent="0.3">
      <c r="A1464" s="5" t="s">
        <v>1525</v>
      </c>
      <c r="B1464" s="3">
        <v>151305186.25</v>
      </c>
      <c r="C1464" s="3">
        <v>315863578</v>
      </c>
      <c r="D1464" s="3">
        <v>0</v>
      </c>
      <c r="E1464" s="3">
        <v>0</v>
      </c>
    </row>
    <row r="1465" spans="1:5" ht="16.5" customHeight="1" x14ac:dyDescent="0.3">
      <c r="A1465" s="5" t="s">
        <v>1526</v>
      </c>
      <c r="B1465" s="3">
        <v>12334497</v>
      </c>
      <c r="C1465" s="3">
        <v>14742800.5</v>
      </c>
      <c r="D1465" s="3">
        <v>0</v>
      </c>
      <c r="E1465" s="3">
        <v>0</v>
      </c>
    </row>
    <row r="1466" spans="1:5" ht="16.5" customHeight="1" x14ac:dyDescent="0.3">
      <c r="A1466" s="5" t="s">
        <v>1527</v>
      </c>
      <c r="B1466" s="3">
        <v>20841053</v>
      </c>
      <c r="C1466" s="3">
        <v>25455495</v>
      </c>
      <c r="D1466" s="3">
        <v>0</v>
      </c>
      <c r="E1466" s="3">
        <v>0</v>
      </c>
    </row>
    <row r="1467" spans="1:5" ht="16.5" customHeight="1" x14ac:dyDescent="0.3">
      <c r="A1467" s="5" t="s">
        <v>1528</v>
      </c>
      <c r="B1467" s="3">
        <v>46160568</v>
      </c>
      <c r="C1467" s="3">
        <v>36476422</v>
      </c>
      <c r="D1467" s="3">
        <v>0</v>
      </c>
      <c r="E1467" s="3">
        <v>0</v>
      </c>
    </row>
    <row r="1468" spans="1:5" ht="16.5" customHeight="1" x14ac:dyDescent="0.3">
      <c r="A1468" s="5" t="s">
        <v>1529</v>
      </c>
      <c r="B1468" s="3">
        <v>0</v>
      </c>
      <c r="C1468" s="3">
        <v>10431300.25</v>
      </c>
      <c r="D1468" s="3">
        <v>0</v>
      </c>
      <c r="E1468" s="3">
        <v>0</v>
      </c>
    </row>
    <row r="1469" spans="1:5" ht="16.5" customHeight="1" x14ac:dyDescent="0.3">
      <c r="A1469" s="5" t="s">
        <v>1530</v>
      </c>
      <c r="B1469" s="3">
        <v>0</v>
      </c>
      <c r="C1469" s="3">
        <v>6258074.5</v>
      </c>
      <c r="D1469" s="3">
        <v>0</v>
      </c>
      <c r="E1469" s="3">
        <v>0</v>
      </c>
    </row>
    <row r="1470" spans="1:5" ht="16.5" customHeight="1" x14ac:dyDescent="0.3">
      <c r="A1470" s="5" t="s">
        <v>1531</v>
      </c>
      <c r="B1470" s="3">
        <v>0</v>
      </c>
      <c r="C1470" s="3">
        <v>5767476</v>
      </c>
      <c r="D1470" s="3">
        <v>0</v>
      </c>
      <c r="E1470" s="3">
        <v>0</v>
      </c>
    </row>
    <row r="1471" spans="1:5" ht="16.5" customHeight="1" x14ac:dyDescent="0.3">
      <c r="A1471" s="5" t="s">
        <v>1532</v>
      </c>
      <c r="B1471" s="3">
        <v>123327626</v>
      </c>
      <c r="C1471" s="3">
        <v>0</v>
      </c>
      <c r="D1471" s="3">
        <v>0</v>
      </c>
      <c r="E1471" s="3">
        <v>0</v>
      </c>
    </row>
    <row r="1472" spans="1:5" ht="16.5" customHeight="1" x14ac:dyDescent="0.3">
      <c r="A1472" s="5" t="s">
        <v>1533</v>
      </c>
      <c r="B1472" s="3">
        <v>59866584.40625</v>
      </c>
      <c r="C1472" s="3">
        <v>54356863.5</v>
      </c>
      <c r="D1472" s="3">
        <v>0</v>
      </c>
      <c r="E1472" s="3">
        <v>0</v>
      </c>
    </row>
    <row r="1473" spans="1:5" ht="16.5" customHeight="1" x14ac:dyDescent="0.3">
      <c r="A1473" s="5" t="s">
        <v>1534</v>
      </c>
      <c r="B1473" s="3">
        <v>355572361.75</v>
      </c>
      <c r="C1473" s="3">
        <v>312170613.125</v>
      </c>
      <c r="D1473" s="3">
        <v>0</v>
      </c>
      <c r="E1473" s="3">
        <v>0</v>
      </c>
    </row>
    <row r="1474" spans="1:5" ht="16.5" customHeight="1" x14ac:dyDescent="0.3">
      <c r="A1474" s="5" t="s">
        <v>1535</v>
      </c>
      <c r="B1474" s="3">
        <v>0</v>
      </c>
      <c r="C1474" s="3">
        <v>33987140</v>
      </c>
      <c r="D1474" s="3">
        <v>0</v>
      </c>
      <c r="E1474" s="3">
        <v>0</v>
      </c>
    </row>
    <row r="1475" spans="1:5" ht="16.5" customHeight="1" x14ac:dyDescent="0.3">
      <c r="A1475" s="5" t="s">
        <v>1536</v>
      </c>
      <c r="B1475" s="3">
        <v>0</v>
      </c>
      <c r="C1475" s="3">
        <v>29788892.5</v>
      </c>
      <c r="D1475" s="3">
        <v>0</v>
      </c>
      <c r="E1475" s="3">
        <v>0</v>
      </c>
    </row>
    <row r="1476" spans="1:5" ht="16.5" customHeight="1" x14ac:dyDescent="0.3">
      <c r="A1476" s="5" t="s">
        <v>1537</v>
      </c>
      <c r="B1476" s="3">
        <v>0</v>
      </c>
      <c r="C1476" s="3">
        <v>12592942.25</v>
      </c>
      <c r="D1476" s="3">
        <v>0</v>
      </c>
      <c r="E1476" s="3">
        <v>0</v>
      </c>
    </row>
    <row r="1477" spans="1:5" ht="16.5" customHeight="1" x14ac:dyDescent="0.3">
      <c r="A1477" s="5" t="s">
        <v>1538</v>
      </c>
      <c r="B1477" s="3">
        <v>205090549.0625</v>
      </c>
      <c r="C1477" s="3">
        <v>262454477.75</v>
      </c>
      <c r="D1477" s="3">
        <v>36164178.015625</v>
      </c>
      <c r="E1477" s="3">
        <v>30975386.359375</v>
      </c>
    </row>
    <row r="1478" spans="1:5" ht="16.5" customHeight="1" x14ac:dyDescent="0.3">
      <c r="A1478" s="5" t="s">
        <v>1539</v>
      </c>
      <c r="B1478" s="3">
        <v>0</v>
      </c>
      <c r="C1478" s="3">
        <v>6643818.25</v>
      </c>
      <c r="D1478" s="3">
        <v>0</v>
      </c>
      <c r="E1478" s="3">
        <v>0</v>
      </c>
    </row>
    <row r="1479" spans="1:5" ht="16.5" customHeight="1" x14ac:dyDescent="0.3">
      <c r="A1479" s="5" t="s">
        <v>1540</v>
      </c>
      <c r="B1479" s="3">
        <v>102883357</v>
      </c>
      <c r="C1479" s="3">
        <v>95291124.5</v>
      </c>
      <c r="D1479" s="3">
        <v>0</v>
      </c>
      <c r="E1479" s="3">
        <v>0</v>
      </c>
    </row>
    <row r="1480" spans="1:5" ht="16.5" customHeight="1" x14ac:dyDescent="0.3">
      <c r="A1480" s="5" t="s">
        <v>1541</v>
      </c>
      <c r="B1480" s="3">
        <v>8079993</v>
      </c>
      <c r="C1480" s="3">
        <v>11349818.5</v>
      </c>
      <c r="D1480" s="3">
        <v>0</v>
      </c>
      <c r="E1480" s="3">
        <v>0</v>
      </c>
    </row>
    <row r="1481" spans="1:5" ht="16.5" customHeight="1" x14ac:dyDescent="0.3">
      <c r="A1481" s="5" t="s">
        <v>1542</v>
      </c>
      <c r="B1481" s="3">
        <v>0</v>
      </c>
      <c r="C1481" s="3">
        <v>13409925</v>
      </c>
      <c r="D1481" s="3">
        <v>0</v>
      </c>
      <c r="E1481" s="3">
        <v>0</v>
      </c>
    </row>
    <row r="1482" spans="1:5" ht="16.5" customHeight="1" x14ac:dyDescent="0.3">
      <c r="A1482" s="5" t="s">
        <v>1543</v>
      </c>
      <c r="B1482" s="3">
        <v>0</v>
      </c>
      <c r="C1482" s="3">
        <v>10023483.75</v>
      </c>
      <c r="D1482" s="3">
        <v>0</v>
      </c>
      <c r="E1482" s="3">
        <v>0</v>
      </c>
    </row>
    <row r="1483" spans="1:5" ht="16.5" customHeight="1" x14ac:dyDescent="0.3">
      <c r="A1483" s="5" t="s">
        <v>1544</v>
      </c>
      <c r="B1483" s="3">
        <v>10937653</v>
      </c>
      <c r="C1483" s="3">
        <v>21528534.375</v>
      </c>
      <c r="D1483" s="3">
        <v>0</v>
      </c>
      <c r="E1483" s="3">
        <v>0</v>
      </c>
    </row>
    <row r="1484" spans="1:5" ht="16.5" customHeight="1" x14ac:dyDescent="0.3">
      <c r="A1484" s="5" t="s">
        <v>1545</v>
      </c>
      <c r="B1484" s="3">
        <v>8814168.5</v>
      </c>
      <c r="C1484" s="3">
        <v>7275578.75</v>
      </c>
      <c r="D1484" s="3">
        <v>0</v>
      </c>
      <c r="E1484" s="3">
        <v>0</v>
      </c>
    </row>
    <row r="1485" spans="1:5" ht="16.5" customHeight="1" x14ac:dyDescent="0.3">
      <c r="A1485" s="5" t="s">
        <v>1546</v>
      </c>
      <c r="B1485" s="3">
        <v>0</v>
      </c>
      <c r="C1485" s="3">
        <v>9216185.5</v>
      </c>
      <c r="D1485" s="3">
        <v>0</v>
      </c>
      <c r="E1485" s="3">
        <v>0</v>
      </c>
    </row>
    <row r="1486" spans="1:5" ht="16.5" customHeight="1" x14ac:dyDescent="0.3">
      <c r="A1486" s="5" t="s">
        <v>1547</v>
      </c>
      <c r="B1486" s="3">
        <v>0</v>
      </c>
      <c r="C1486" s="3">
        <v>15571799.25</v>
      </c>
      <c r="D1486" s="3">
        <v>0</v>
      </c>
      <c r="E1486" s="3">
        <v>0</v>
      </c>
    </row>
    <row r="1487" spans="1:5" ht="16.5" customHeight="1" x14ac:dyDescent="0.3">
      <c r="A1487" s="5" t="s">
        <v>1548</v>
      </c>
      <c r="B1487" s="3">
        <v>4549223.375</v>
      </c>
      <c r="C1487" s="3">
        <v>0</v>
      </c>
      <c r="D1487" s="3">
        <v>0</v>
      </c>
      <c r="E1487" s="3">
        <v>0</v>
      </c>
    </row>
    <row r="1488" spans="1:5" ht="16.5" customHeight="1" x14ac:dyDescent="0.3">
      <c r="A1488" s="5" t="s">
        <v>1549</v>
      </c>
      <c r="B1488" s="3">
        <v>252017073.125</v>
      </c>
      <c r="C1488" s="3">
        <v>282448143</v>
      </c>
      <c r="D1488" s="3">
        <v>0</v>
      </c>
      <c r="E1488" s="3">
        <v>0</v>
      </c>
    </row>
    <row r="1489" spans="1:5" ht="16.5" customHeight="1" x14ac:dyDescent="0.3">
      <c r="A1489" s="5" t="s">
        <v>1550</v>
      </c>
      <c r="B1489" s="3">
        <v>6922314.25</v>
      </c>
      <c r="C1489" s="3">
        <v>0</v>
      </c>
      <c r="D1489" s="3">
        <v>0</v>
      </c>
      <c r="E1489" s="3">
        <v>0</v>
      </c>
    </row>
    <row r="1490" spans="1:5" ht="16.5" customHeight="1" x14ac:dyDescent="0.3">
      <c r="A1490" s="5" t="s">
        <v>1551</v>
      </c>
      <c r="B1490" s="3">
        <v>93151590</v>
      </c>
      <c r="C1490" s="3">
        <v>89748694</v>
      </c>
      <c r="D1490" s="3">
        <v>0</v>
      </c>
      <c r="E1490" s="3">
        <v>0</v>
      </c>
    </row>
    <row r="1491" spans="1:5" ht="16.5" customHeight="1" x14ac:dyDescent="0.3">
      <c r="A1491" s="5" t="s">
        <v>1552</v>
      </c>
      <c r="B1491" s="3">
        <v>0</v>
      </c>
      <c r="C1491" s="3">
        <v>17283991</v>
      </c>
      <c r="D1491" s="3">
        <v>0</v>
      </c>
      <c r="E1491" s="3">
        <v>0</v>
      </c>
    </row>
    <row r="1492" spans="1:5" ht="16.5" customHeight="1" x14ac:dyDescent="0.3">
      <c r="A1492" s="5" t="s">
        <v>1553</v>
      </c>
      <c r="B1492" s="3">
        <v>8460434</v>
      </c>
      <c r="C1492" s="3">
        <v>10298144</v>
      </c>
      <c r="D1492" s="3">
        <v>0</v>
      </c>
      <c r="E1492" s="3">
        <v>0</v>
      </c>
    </row>
    <row r="1493" spans="1:5" ht="16.5" customHeight="1" x14ac:dyDescent="0.3">
      <c r="A1493" s="5" t="s">
        <v>1554</v>
      </c>
      <c r="B1493" s="3">
        <v>109408872</v>
      </c>
      <c r="C1493" s="3">
        <v>61359857</v>
      </c>
      <c r="D1493" s="3">
        <v>0</v>
      </c>
      <c r="E1493" s="3">
        <v>0</v>
      </c>
    </row>
    <row r="1494" spans="1:5" ht="16.5" customHeight="1" x14ac:dyDescent="0.3">
      <c r="A1494" s="5" t="s">
        <v>1555</v>
      </c>
      <c r="B1494" s="3">
        <v>0</v>
      </c>
      <c r="C1494" s="3">
        <v>5531646</v>
      </c>
      <c r="D1494" s="3">
        <v>0</v>
      </c>
      <c r="E1494" s="3">
        <v>0</v>
      </c>
    </row>
    <row r="1495" spans="1:5" ht="16.5" customHeight="1" x14ac:dyDescent="0.3">
      <c r="A1495" s="5" t="s">
        <v>1556</v>
      </c>
      <c r="B1495" s="3">
        <v>12223595.25</v>
      </c>
      <c r="C1495" s="3">
        <v>0</v>
      </c>
      <c r="D1495" s="3">
        <v>0</v>
      </c>
      <c r="E1495" s="3">
        <v>0</v>
      </c>
    </row>
    <row r="1496" spans="1:5" ht="16.5" customHeight="1" x14ac:dyDescent="0.3">
      <c r="A1496" s="5" t="s">
        <v>1557</v>
      </c>
      <c r="B1496" s="3">
        <v>10054692</v>
      </c>
      <c r="C1496" s="3">
        <v>0</v>
      </c>
      <c r="D1496" s="3">
        <v>0</v>
      </c>
      <c r="E1496" s="3">
        <v>0</v>
      </c>
    </row>
    <row r="1497" spans="1:5" ht="16.5" customHeight="1" x14ac:dyDescent="0.3">
      <c r="A1497" s="5" t="s">
        <v>1558</v>
      </c>
      <c r="B1497" s="3">
        <v>7450326.5</v>
      </c>
      <c r="C1497" s="3">
        <v>8224866.25</v>
      </c>
      <c r="D1497" s="3">
        <v>0</v>
      </c>
      <c r="E1497" s="3">
        <v>0</v>
      </c>
    </row>
    <row r="1498" spans="1:5" ht="16.5" customHeight="1" x14ac:dyDescent="0.3">
      <c r="A1498" s="5" t="s">
        <v>1559</v>
      </c>
      <c r="B1498" s="3">
        <v>6034737.375</v>
      </c>
      <c r="C1498" s="3">
        <v>0</v>
      </c>
      <c r="D1498" s="3">
        <v>0</v>
      </c>
      <c r="E1498" s="3">
        <v>0</v>
      </c>
    </row>
    <row r="1499" spans="1:5" ht="16.5" customHeight="1" x14ac:dyDescent="0.3">
      <c r="A1499" s="5" t="s">
        <v>1560</v>
      </c>
      <c r="B1499" s="3">
        <v>0</v>
      </c>
      <c r="C1499" s="3">
        <v>179093772</v>
      </c>
      <c r="D1499" s="3">
        <v>0</v>
      </c>
      <c r="E1499" s="3">
        <v>0</v>
      </c>
    </row>
    <row r="1500" spans="1:5" ht="16.5" customHeight="1" x14ac:dyDescent="0.3">
      <c r="A1500" s="5" t="s">
        <v>1561</v>
      </c>
      <c r="B1500" s="3">
        <v>6894554.125</v>
      </c>
      <c r="C1500" s="3">
        <v>0</v>
      </c>
      <c r="D1500" s="3">
        <v>0</v>
      </c>
      <c r="E1500" s="3">
        <v>0</v>
      </c>
    </row>
    <row r="1501" spans="1:5" ht="16.5" customHeight="1" x14ac:dyDescent="0.3">
      <c r="A1501" s="5" t="s">
        <v>1562</v>
      </c>
      <c r="B1501" s="3">
        <v>7662891.5</v>
      </c>
      <c r="C1501" s="3">
        <v>6771484.25</v>
      </c>
      <c r="D1501" s="3">
        <v>0</v>
      </c>
      <c r="E1501" s="3">
        <v>0</v>
      </c>
    </row>
    <row r="1502" spans="1:5" ht="16.5" customHeight="1" x14ac:dyDescent="0.3">
      <c r="A1502" s="5" t="s">
        <v>1563</v>
      </c>
      <c r="B1502" s="3">
        <v>40897497.375</v>
      </c>
      <c r="C1502" s="3">
        <v>101792319</v>
      </c>
      <c r="D1502" s="3">
        <v>0</v>
      </c>
      <c r="E1502" s="3">
        <v>0</v>
      </c>
    </row>
    <row r="1503" spans="1:5" ht="16.5" customHeight="1" x14ac:dyDescent="0.3">
      <c r="A1503" s="5" t="s">
        <v>1564</v>
      </c>
      <c r="B1503" s="3">
        <v>0</v>
      </c>
      <c r="C1503" s="3">
        <v>9020935.625</v>
      </c>
      <c r="D1503" s="3">
        <v>0</v>
      </c>
      <c r="E1503" s="3">
        <v>0</v>
      </c>
    </row>
    <row r="1504" spans="1:5" ht="16.5" customHeight="1" x14ac:dyDescent="0.3">
      <c r="A1504" s="5" t="s">
        <v>1565</v>
      </c>
      <c r="B1504" s="3">
        <v>9464795.875</v>
      </c>
      <c r="C1504" s="3">
        <v>0</v>
      </c>
      <c r="D1504" s="3">
        <v>0</v>
      </c>
      <c r="E1504" s="3">
        <v>0</v>
      </c>
    </row>
    <row r="1505" spans="1:5" ht="16.5" customHeight="1" x14ac:dyDescent="0.3">
      <c r="A1505" s="5" t="s">
        <v>1566</v>
      </c>
      <c r="B1505" s="3">
        <v>24858464</v>
      </c>
      <c r="C1505" s="3">
        <v>0</v>
      </c>
      <c r="D1505" s="3">
        <v>0</v>
      </c>
      <c r="E1505" s="3">
        <v>0</v>
      </c>
    </row>
    <row r="1506" spans="1:5" ht="16.5" customHeight="1" x14ac:dyDescent="0.3">
      <c r="A1506" s="5" t="s">
        <v>1567</v>
      </c>
      <c r="B1506" s="3">
        <v>109866852</v>
      </c>
      <c r="C1506" s="3">
        <v>0</v>
      </c>
      <c r="D1506" s="3">
        <v>0</v>
      </c>
      <c r="E1506" s="3">
        <v>0</v>
      </c>
    </row>
    <row r="1507" spans="1:5" ht="16.5" customHeight="1" x14ac:dyDescent="0.3">
      <c r="A1507" s="5" t="s">
        <v>1568</v>
      </c>
      <c r="B1507" s="3">
        <v>0</v>
      </c>
      <c r="C1507" s="3">
        <v>0</v>
      </c>
      <c r="D1507" s="3">
        <v>0</v>
      </c>
      <c r="E1507" s="3">
        <v>469654.359375</v>
      </c>
    </row>
    <row r="1508" spans="1:5" ht="16.5" customHeight="1" x14ac:dyDescent="0.3">
      <c r="A1508" s="5" t="s">
        <v>1569</v>
      </c>
      <c r="B1508" s="3">
        <v>15299236</v>
      </c>
      <c r="C1508" s="3">
        <v>17652325.5625</v>
      </c>
      <c r="D1508" s="3">
        <v>0</v>
      </c>
      <c r="E1508" s="3">
        <v>0</v>
      </c>
    </row>
    <row r="1509" spans="1:5" ht="16.5" customHeight="1" x14ac:dyDescent="0.3">
      <c r="A1509" s="5" t="s">
        <v>1570</v>
      </c>
      <c r="B1509" s="3">
        <v>20158332</v>
      </c>
      <c r="C1509" s="3">
        <v>0</v>
      </c>
      <c r="D1509" s="3">
        <v>0</v>
      </c>
      <c r="E1509" s="3">
        <v>0</v>
      </c>
    </row>
    <row r="1510" spans="1:5" ht="16.5" customHeight="1" x14ac:dyDescent="0.3">
      <c r="A1510" s="5" t="s">
        <v>1571</v>
      </c>
      <c r="B1510" s="3">
        <v>26633613.25</v>
      </c>
      <c r="C1510" s="3">
        <v>39924958.5</v>
      </c>
      <c r="D1510" s="3">
        <v>0</v>
      </c>
      <c r="E1510" s="3">
        <v>0</v>
      </c>
    </row>
    <row r="1511" spans="1:5" ht="16.5" customHeight="1" x14ac:dyDescent="0.3">
      <c r="A1511" s="5" t="s">
        <v>1572</v>
      </c>
      <c r="B1511" s="3">
        <v>0</v>
      </c>
      <c r="C1511" s="3">
        <v>51837892.5</v>
      </c>
      <c r="D1511" s="3">
        <v>0</v>
      </c>
      <c r="E1511" s="3">
        <v>0</v>
      </c>
    </row>
    <row r="1512" spans="1:5" ht="16.5" customHeight="1" x14ac:dyDescent="0.3">
      <c r="A1512" s="5" t="s">
        <v>1573</v>
      </c>
      <c r="B1512" s="3">
        <v>83631588</v>
      </c>
      <c r="C1512" s="3">
        <v>110128352</v>
      </c>
      <c r="D1512" s="3">
        <v>0</v>
      </c>
      <c r="E1512" s="3">
        <v>0</v>
      </c>
    </row>
    <row r="1513" spans="1:5" ht="16.5" customHeight="1" x14ac:dyDescent="0.3">
      <c r="A1513" s="5" t="s">
        <v>1574</v>
      </c>
      <c r="B1513" s="3">
        <v>23129503.5</v>
      </c>
      <c r="C1513" s="3">
        <v>0</v>
      </c>
      <c r="D1513" s="3">
        <v>0</v>
      </c>
      <c r="E1513" s="3">
        <v>0</v>
      </c>
    </row>
    <row r="1514" spans="1:5" ht="16.5" customHeight="1" x14ac:dyDescent="0.3">
      <c r="A1514" s="5" t="s">
        <v>1575</v>
      </c>
      <c r="B1514" s="3">
        <v>0</v>
      </c>
      <c r="C1514" s="3">
        <v>7928099.25</v>
      </c>
      <c r="D1514" s="3">
        <v>0</v>
      </c>
      <c r="E1514" s="3">
        <v>0</v>
      </c>
    </row>
    <row r="1515" spans="1:5" ht="16.5" customHeight="1" x14ac:dyDescent="0.3">
      <c r="A1515" s="5" t="s">
        <v>1576</v>
      </c>
      <c r="B1515" s="3">
        <v>0</v>
      </c>
      <c r="C1515" s="3">
        <v>12196277.25</v>
      </c>
      <c r="D1515" s="3">
        <v>0</v>
      </c>
      <c r="E1515" s="3">
        <v>0</v>
      </c>
    </row>
    <row r="1516" spans="1:5" ht="16.5" customHeight="1" x14ac:dyDescent="0.3">
      <c r="A1516" s="5" t="s">
        <v>1577</v>
      </c>
      <c r="B1516" s="3">
        <v>0</v>
      </c>
      <c r="C1516" s="3">
        <v>5804762.5</v>
      </c>
      <c r="D1516" s="3">
        <v>0</v>
      </c>
      <c r="E1516" s="3">
        <v>5168886.4492189996</v>
      </c>
    </row>
    <row r="1517" spans="1:5" ht="16.5" customHeight="1" x14ac:dyDescent="0.3">
      <c r="A1517" s="5" t="s">
        <v>1578</v>
      </c>
      <c r="B1517" s="3">
        <v>10659654</v>
      </c>
      <c r="C1517" s="3">
        <v>21045284</v>
      </c>
      <c r="D1517" s="3">
        <v>0</v>
      </c>
      <c r="E1517" s="3">
        <v>0</v>
      </c>
    </row>
    <row r="1518" spans="1:5" ht="16.5" customHeight="1" x14ac:dyDescent="0.3">
      <c r="A1518" s="5" t="s">
        <v>1579</v>
      </c>
      <c r="B1518" s="3">
        <v>346393099</v>
      </c>
      <c r="C1518" s="3">
        <v>332880346.125</v>
      </c>
      <c r="D1518" s="3">
        <v>0</v>
      </c>
      <c r="E1518" s="3">
        <v>0</v>
      </c>
    </row>
    <row r="1519" spans="1:5" ht="16.5" customHeight="1" x14ac:dyDescent="0.3">
      <c r="A1519" s="5" t="s">
        <v>1580</v>
      </c>
      <c r="B1519" s="3">
        <v>7506043.25</v>
      </c>
      <c r="C1519" s="3">
        <v>11302602</v>
      </c>
      <c r="D1519" s="3">
        <v>0</v>
      </c>
      <c r="E1519" s="3">
        <v>0</v>
      </c>
    </row>
    <row r="1520" spans="1:5" ht="16.5" customHeight="1" x14ac:dyDescent="0.3">
      <c r="A1520" s="5" t="s">
        <v>1581</v>
      </c>
      <c r="B1520" s="3">
        <v>9591426.25</v>
      </c>
      <c r="C1520" s="3">
        <v>0</v>
      </c>
      <c r="D1520" s="3">
        <v>0</v>
      </c>
      <c r="E1520" s="3">
        <v>0</v>
      </c>
    </row>
    <row r="1521" spans="1:5" ht="16.5" customHeight="1" x14ac:dyDescent="0.3">
      <c r="A1521" s="5" t="s">
        <v>1582</v>
      </c>
      <c r="B1521" s="3">
        <v>6546529.5</v>
      </c>
      <c r="C1521" s="3">
        <v>0</v>
      </c>
      <c r="D1521" s="3">
        <v>0</v>
      </c>
      <c r="E1521" s="3">
        <v>0</v>
      </c>
    </row>
    <row r="1522" spans="1:5" ht="16.5" customHeight="1" x14ac:dyDescent="0.3">
      <c r="A1522" s="5" t="s">
        <v>1583</v>
      </c>
      <c r="B1522" s="3">
        <v>0</v>
      </c>
      <c r="C1522" s="3">
        <v>10097400</v>
      </c>
      <c r="D1522" s="3">
        <v>0</v>
      </c>
      <c r="E1522" s="3">
        <v>14428459</v>
      </c>
    </row>
    <row r="1523" spans="1:5" ht="16.5" customHeight="1" x14ac:dyDescent="0.3">
      <c r="A1523" s="5" t="s">
        <v>1584</v>
      </c>
      <c r="B1523" s="3">
        <v>52980590.5</v>
      </c>
      <c r="C1523" s="3">
        <v>4817432</v>
      </c>
      <c r="D1523" s="3">
        <v>0</v>
      </c>
      <c r="E1523" s="3">
        <v>0</v>
      </c>
    </row>
    <row r="1524" spans="1:5" ht="16.5" customHeight="1" x14ac:dyDescent="0.3">
      <c r="A1524" s="5" t="s">
        <v>1585</v>
      </c>
      <c r="B1524" s="3">
        <v>38515776.5</v>
      </c>
      <c r="C1524" s="3">
        <v>60999254.625</v>
      </c>
      <c r="D1524" s="3">
        <v>0</v>
      </c>
      <c r="E1524" s="3">
        <v>0</v>
      </c>
    </row>
    <row r="1525" spans="1:5" ht="16.5" customHeight="1" x14ac:dyDescent="0.3">
      <c r="A1525" s="5" t="s">
        <v>1586</v>
      </c>
      <c r="B1525" s="3">
        <v>0</v>
      </c>
      <c r="C1525" s="3">
        <v>5139574</v>
      </c>
      <c r="D1525" s="3">
        <v>0</v>
      </c>
      <c r="E1525" s="3">
        <v>0</v>
      </c>
    </row>
    <row r="1526" spans="1:5" ht="16.5" customHeight="1" x14ac:dyDescent="0.3">
      <c r="A1526" s="5" t="s">
        <v>1587</v>
      </c>
      <c r="B1526" s="3">
        <v>15027887.5</v>
      </c>
      <c r="C1526" s="3">
        <v>18345550</v>
      </c>
      <c r="D1526" s="3">
        <v>0</v>
      </c>
      <c r="E1526" s="3">
        <v>0</v>
      </c>
    </row>
    <row r="1527" spans="1:5" ht="16.5" customHeight="1" x14ac:dyDescent="0.3">
      <c r="A1527" s="5" t="s">
        <v>1588</v>
      </c>
      <c r="B1527" s="3">
        <v>34899737.5</v>
      </c>
      <c r="C1527" s="3">
        <v>35629944.5</v>
      </c>
      <c r="D1527" s="3">
        <v>0</v>
      </c>
      <c r="E1527" s="3">
        <v>0</v>
      </c>
    </row>
    <row r="1528" spans="1:5" ht="16.5" customHeight="1" x14ac:dyDescent="0.3">
      <c r="A1528" s="5" t="s">
        <v>1589</v>
      </c>
      <c r="B1528" s="3">
        <v>0</v>
      </c>
      <c r="C1528" s="3">
        <v>7296590.25</v>
      </c>
      <c r="D1528" s="3">
        <v>0</v>
      </c>
      <c r="E1528" s="3">
        <v>0</v>
      </c>
    </row>
    <row r="1529" spans="1:5" ht="16.5" customHeight="1" x14ac:dyDescent="0.3">
      <c r="A1529" s="5" t="s">
        <v>1590</v>
      </c>
      <c r="B1529" s="3">
        <v>0</v>
      </c>
      <c r="C1529" s="3">
        <v>9503488</v>
      </c>
      <c r="D1529" s="3">
        <v>0</v>
      </c>
      <c r="E1529" s="3">
        <v>0</v>
      </c>
    </row>
    <row r="1530" spans="1:5" ht="16.5" customHeight="1" x14ac:dyDescent="0.3">
      <c r="A1530" s="5" t="s">
        <v>1591</v>
      </c>
      <c r="B1530" s="3">
        <v>6608987.25</v>
      </c>
      <c r="C1530" s="3">
        <v>0</v>
      </c>
      <c r="D1530" s="3">
        <v>0</v>
      </c>
      <c r="E1530" s="3">
        <v>0</v>
      </c>
    </row>
    <row r="1531" spans="1:5" ht="16.5" customHeight="1" x14ac:dyDescent="0.3">
      <c r="A1531" s="5" t="s">
        <v>1592</v>
      </c>
      <c r="B1531" s="3">
        <v>24092357</v>
      </c>
      <c r="C1531" s="3">
        <v>17581930</v>
      </c>
      <c r="D1531" s="3">
        <v>0</v>
      </c>
      <c r="E1531" s="3">
        <v>0</v>
      </c>
    </row>
    <row r="1532" spans="1:5" ht="16.5" customHeight="1" x14ac:dyDescent="0.3">
      <c r="A1532" s="5" t="s">
        <v>1593</v>
      </c>
      <c r="B1532" s="3">
        <v>13023162.875</v>
      </c>
      <c r="C1532" s="3">
        <v>0</v>
      </c>
      <c r="D1532" s="3">
        <v>0</v>
      </c>
      <c r="E1532" s="3">
        <v>0</v>
      </c>
    </row>
    <row r="1533" spans="1:5" ht="16.5" customHeight="1" x14ac:dyDescent="0.3">
      <c r="A1533" s="5" t="s">
        <v>1594</v>
      </c>
      <c r="B1533" s="3">
        <v>40814133</v>
      </c>
      <c r="C1533" s="3">
        <v>41231389</v>
      </c>
      <c r="D1533" s="3">
        <v>2892614.625</v>
      </c>
      <c r="E1533" s="3">
        <v>3816081.25</v>
      </c>
    </row>
    <row r="1534" spans="1:5" ht="16.5" customHeight="1" x14ac:dyDescent="0.3">
      <c r="A1534" s="5" t="s">
        <v>1595</v>
      </c>
      <c r="B1534" s="3">
        <v>871277746.25</v>
      </c>
      <c r="C1534" s="3">
        <v>5443080.25</v>
      </c>
      <c r="D1534" s="3">
        <v>0</v>
      </c>
      <c r="E1534" s="3">
        <v>0</v>
      </c>
    </row>
    <row r="1535" spans="1:5" ht="16.5" customHeight="1" x14ac:dyDescent="0.3">
      <c r="A1535" s="5" t="s">
        <v>1596</v>
      </c>
      <c r="B1535" s="3">
        <v>0</v>
      </c>
      <c r="C1535" s="3">
        <v>4143366.125</v>
      </c>
      <c r="D1535" s="3">
        <v>0</v>
      </c>
      <c r="E1535" s="3">
        <v>0</v>
      </c>
    </row>
    <row r="1536" spans="1:5" ht="16.5" customHeight="1" x14ac:dyDescent="0.3">
      <c r="A1536" s="5" t="s">
        <v>1597</v>
      </c>
      <c r="B1536" s="3">
        <v>0</v>
      </c>
      <c r="C1536" s="3">
        <v>11372986.75</v>
      </c>
      <c r="D1536" s="3">
        <v>0</v>
      </c>
      <c r="E1536" s="3">
        <v>0</v>
      </c>
    </row>
    <row r="1537" spans="1:5" ht="16.5" customHeight="1" x14ac:dyDescent="0.3">
      <c r="A1537" s="5" t="s">
        <v>1598</v>
      </c>
      <c r="B1537" s="3">
        <v>21859458</v>
      </c>
      <c r="C1537" s="3">
        <v>0</v>
      </c>
      <c r="D1537" s="3">
        <v>0</v>
      </c>
      <c r="E1537" s="3">
        <v>0</v>
      </c>
    </row>
    <row r="1538" spans="1:5" ht="16.5" customHeight="1" x14ac:dyDescent="0.3">
      <c r="A1538" s="5" t="s">
        <v>1599</v>
      </c>
      <c r="B1538" s="3">
        <v>11800914</v>
      </c>
      <c r="C1538" s="3">
        <v>0</v>
      </c>
      <c r="D1538" s="3">
        <v>0</v>
      </c>
      <c r="E1538" s="3">
        <v>0</v>
      </c>
    </row>
    <row r="1539" spans="1:5" ht="16.5" customHeight="1" x14ac:dyDescent="0.3">
      <c r="A1539" s="5" t="s">
        <v>1600</v>
      </c>
      <c r="B1539" s="3">
        <v>76267113</v>
      </c>
      <c r="C1539" s="3">
        <v>78174042</v>
      </c>
      <c r="D1539" s="3">
        <v>0</v>
      </c>
      <c r="E1539" s="3">
        <v>0</v>
      </c>
    </row>
    <row r="1540" spans="1:5" ht="16.5" customHeight="1" x14ac:dyDescent="0.3">
      <c r="A1540" s="5" t="s">
        <v>1601</v>
      </c>
      <c r="B1540" s="3">
        <v>13792023</v>
      </c>
      <c r="C1540" s="3">
        <v>10667829</v>
      </c>
      <c r="D1540" s="3">
        <v>0</v>
      </c>
      <c r="E1540" s="3">
        <v>0</v>
      </c>
    </row>
    <row r="1541" spans="1:5" ht="16.5" customHeight="1" x14ac:dyDescent="0.3">
      <c r="A1541" s="5" t="s">
        <v>1602</v>
      </c>
      <c r="B1541" s="3">
        <v>5800757.25</v>
      </c>
      <c r="C1541" s="3">
        <v>8144882.625</v>
      </c>
      <c r="D1541" s="3">
        <v>0</v>
      </c>
      <c r="E1541" s="3">
        <v>0</v>
      </c>
    </row>
    <row r="1542" spans="1:5" ht="16.5" customHeight="1" x14ac:dyDescent="0.3">
      <c r="A1542" s="5" t="s">
        <v>1603</v>
      </c>
      <c r="B1542" s="3">
        <v>39726194.75</v>
      </c>
      <c r="C1542" s="3">
        <v>52016779.25</v>
      </c>
      <c r="D1542" s="3">
        <v>0</v>
      </c>
      <c r="E1542" s="3">
        <v>0</v>
      </c>
    </row>
    <row r="1543" spans="1:5" ht="16.5" customHeight="1" x14ac:dyDescent="0.3">
      <c r="A1543" s="5" t="s">
        <v>1604</v>
      </c>
      <c r="B1543" s="3">
        <v>9846378.25</v>
      </c>
      <c r="C1543" s="3">
        <v>27711546.75</v>
      </c>
      <c r="D1543" s="3">
        <v>0</v>
      </c>
      <c r="E1543" s="3">
        <v>0</v>
      </c>
    </row>
    <row r="1544" spans="1:5" ht="16.5" customHeight="1" x14ac:dyDescent="0.3">
      <c r="A1544" s="5" t="s">
        <v>1605</v>
      </c>
      <c r="B1544" s="3">
        <v>5664647</v>
      </c>
      <c r="C1544" s="3">
        <v>0</v>
      </c>
      <c r="D1544" s="3">
        <v>0</v>
      </c>
      <c r="E1544" s="3">
        <v>0</v>
      </c>
    </row>
    <row r="1545" spans="1:5" ht="16.5" customHeight="1" x14ac:dyDescent="0.3">
      <c r="A1545" s="5" t="s">
        <v>1606</v>
      </c>
      <c r="B1545" s="3">
        <v>21244534.5</v>
      </c>
      <c r="C1545" s="3">
        <v>0</v>
      </c>
      <c r="D1545" s="3">
        <v>0</v>
      </c>
      <c r="E1545" s="3">
        <v>0</v>
      </c>
    </row>
    <row r="1546" spans="1:5" ht="16.5" customHeight="1" x14ac:dyDescent="0.3">
      <c r="A1546" s="5" t="s">
        <v>1607</v>
      </c>
      <c r="B1546" s="3">
        <v>109725756</v>
      </c>
      <c r="C1546" s="3">
        <v>117237959</v>
      </c>
      <c r="D1546" s="3">
        <v>0</v>
      </c>
      <c r="E1546" s="3">
        <v>0</v>
      </c>
    </row>
    <row r="1547" spans="1:5" ht="16.5" customHeight="1" x14ac:dyDescent="0.3">
      <c r="A1547" s="5" t="s">
        <v>1608</v>
      </c>
      <c r="B1547" s="3">
        <v>8948420.25</v>
      </c>
      <c r="C1547" s="3">
        <v>11377084.5</v>
      </c>
      <c r="D1547" s="3">
        <v>0</v>
      </c>
      <c r="E1547" s="3">
        <v>0</v>
      </c>
    </row>
    <row r="1548" spans="1:5" ht="16.5" customHeight="1" x14ac:dyDescent="0.3">
      <c r="A1548" s="5" t="s">
        <v>1609</v>
      </c>
      <c r="B1548" s="3">
        <v>108061153.375</v>
      </c>
      <c r="C1548" s="3">
        <v>148873520.75</v>
      </c>
      <c r="D1548" s="3">
        <v>0</v>
      </c>
      <c r="E1548" s="3">
        <v>0</v>
      </c>
    </row>
    <row r="1549" spans="1:5" ht="16.5" customHeight="1" x14ac:dyDescent="0.3">
      <c r="A1549" s="5" t="s">
        <v>1610</v>
      </c>
      <c r="B1549" s="3">
        <v>2392879.75</v>
      </c>
      <c r="C1549" s="3">
        <v>0</v>
      </c>
      <c r="D1549" s="3">
        <v>0</v>
      </c>
      <c r="E1549" s="3">
        <v>0</v>
      </c>
    </row>
    <row r="1550" spans="1:5" ht="16.5" customHeight="1" x14ac:dyDescent="0.3">
      <c r="A1550" s="5" t="s">
        <v>1611</v>
      </c>
      <c r="B1550" s="3">
        <v>5315380.125</v>
      </c>
      <c r="C1550" s="3">
        <v>5970538</v>
      </c>
      <c r="D1550" s="3">
        <v>0</v>
      </c>
      <c r="E1550" s="3">
        <v>0</v>
      </c>
    </row>
    <row r="1551" spans="1:5" ht="16.5" customHeight="1" x14ac:dyDescent="0.3">
      <c r="A1551" s="5" t="s">
        <v>1612</v>
      </c>
      <c r="B1551" s="3">
        <v>0</v>
      </c>
      <c r="C1551" s="3">
        <v>1632868.03125</v>
      </c>
      <c r="D1551" s="3">
        <v>0</v>
      </c>
      <c r="E1551" s="3">
        <v>0</v>
      </c>
    </row>
    <row r="1552" spans="1:5" ht="16.5" customHeight="1" x14ac:dyDescent="0.3">
      <c r="A1552" s="5" t="s">
        <v>1613</v>
      </c>
      <c r="B1552" s="3">
        <v>3563105.25</v>
      </c>
      <c r="C1552" s="3">
        <v>3199825.5625</v>
      </c>
      <c r="D1552" s="3">
        <v>0</v>
      </c>
      <c r="E1552" s="3">
        <v>0</v>
      </c>
    </row>
    <row r="1553" spans="1:5" ht="16.5" customHeight="1" x14ac:dyDescent="0.3">
      <c r="A1553" s="5" t="s">
        <v>1614</v>
      </c>
      <c r="B1553" s="3">
        <v>22361115.25</v>
      </c>
      <c r="C1553" s="3">
        <v>27250462.25</v>
      </c>
      <c r="D1553" s="3">
        <v>0</v>
      </c>
      <c r="E1553" s="3">
        <v>0</v>
      </c>
    </row>
    <row r="1554" spans="1:5" ht="16.5" customHeight="1" x14ac:dyDescent="0.3">
      <c r="A1554" s="5" t="s">
        <v>1615</v>
      </c>
      <c r="B1554" s="3">
        <v>17329925.5625</v>
      </c>
      <c r="C1554" s="3">
        <v>7062648.5</v>
      </c>
      <c r="D1554" s="3">
        <v>0</v>
      </c>
      <c r="E1554" s="3">
        <v>0</v>
      </c>
    </row>
    <row r="1555" spans="1:5" ht="16.5" customHeight="1" x14ac:dyDescent="0.3">
      <c r="A1555" s="5" t="s">
        <v>1616</v>
      </c>
      <c r="B1555" s="3">
        <v>0</v>
      </c>
      <c r="C1555" s="3">
        <v>5544962.5</v>
      </c>
      <c r="D1555" s="3">
        <v>0</v>
      </c>
      <c r="E1555" s="3">
        <v>0</v>
      </c>
    </row>
    <row r="1556" spans="1:5" ht="16.5" customHeight="1" x14ac:dyDescent="0.3">
      <c r="A1556" s="5" t="s">
        <v>1617</v>
      </c>
      <c r="B1556" s="3">
        <v>6837865.75</v>
      </c>
      <c r="C1556" s="3">
        <v>10045194.25</v>
      </c>
      <c r="D1556" s="3">
        <v>0</v>
      </c>
      <c r="E1556" s="3">
        <v>0</v>
      </c>
    </row>
    <row r="1557" spans="1:5" ht="16.5" customHeight="1" x14ac:dyDescent="0.3">
      <c r="A1557" s="5" t="s">
        <v>1618</v>
      </c>
      <c r="B1557" s="3">
        <v>25860619</v>
      </c>
      <c r="C1557" s="3">
        <v>23528209</v>
      </c>
      <c r="D1557" s="3">
        <v>0</v>
      </c>
      <c r="E1557" s="3">
        <v>0</v>
      </c>
    </row>
    <row r="1558" spans="1:5" ht="16.5" customHeight="1" x14ac:dyDescent="0.3">
      <c r="A1558" s="5" t="s">
        <v>1619</v>
      </c>
      <c r="B1558" s="3">
        <v>0</v>
      </c>
      <c r="C1558" s="3">
        <v>6966466.5</v>
      </c>
      <c r="D1558" s="3">
        <v>0</v>
      </c>
      <c r="E1558" s="3">
        <v>0</v>
      </c>
    </row>
    <row r="1559" spans="1:5" ht="16.5" customHeight="1" x14ac:dyDescent="0.3">
      <c r="A1559" s="5" t="s">
        <v>1620</v>
      </c>
      <c r="B1559" s="3">
        <v>62307021</v>
      </c>
      <c r="C1559" s="3">
        <v>39848551.25</v>
      </c>
      <c r="D1559" s="3">
        <v>0</v>
      </c>
      <c r="E1559" s="3">
        <v>0</v>
      </c>
    </row>
    <row r="1560" spans="1:5" ht="16.5" customHeight="1" x14ac:dyDescent="0.3">
      <c r="A1560" s="5" t="s">
        <v>1621</v>
      </c>
      <c r="B1560" s="3">
        <v>3690953.625</v>
      </c>
      <c r="C1560" s="3">
        <v>0</v>
      </c>
      <c r="D1560" s="3">
        <v>0</v>
      </c>
      <c r="E1560" s="3">
        <v>0</v>
      </c>
    </row>
    <row r="1561" spans="1:5" ht="16.5" customHeight="1" x14ac:dyDescent="0.3">
      <c r="A1561" s="5" t="s">
        <v>1622</v>
      </c>
      <c r="B1561" s="3">
        <v>3963701.625</v>
      </c>
      <c r="C1561" s="3">
        <v>3796135.125</v>
      </c>
      <c r="D1561" s="3">
        <v>0</v>
      </c>
      <c r="E1561" s="3">
        <v>0</v>
      </c>
    </row>
    <row r="1562" spans="1:5" ht="16.5" customHeight="1" x14ac:dyDescent="0.3">
      <c r="A1562" s="5" t="s">
        <v>1623</v>
      </c>
      <c r="B1562" s="3">
        <v>6338100.5</v>
      </c>
      <c r="C1562" s="3">
        <v>5399199.5</v>
      </c>
      <c r="D1562" s="3">
        <v>0</v>
      </c>
      <c r="E1562" s="3">
        <v>0</v>
      </c>
    </row>
    <row r="1563" spans="1:5" ht="16.5" customHeight="1" x14ac:dyDescent="0.3">
      <c r="A1563" s="5" t="s">
        <v>1624</v>
      </c>
      <c r="B1563" s="3">
        <v>0</v>
      </c>
      <c r="C1563" s="3">
        <v>9396000.25</v>
      </c>
      <c r="D1563" s="3">
        <v>0</v>
      </c>
      <c r="E1563" s="3">
        <v>0</v>
      </c>
    </row>
    <row r="1564" spans="1:5" ht="16.5" customHeight="1" x14ac:dyDescent="0.3">
      <c r="A1564" s="5" t="s">
        <v>1625</v>
      </c>
      <c r="B1564" s="3">
        <v>73466576</v>
      </c>
      <c r="C1564" s="3">
        <v>90939850</v>
      </c>
      <c r="D1564" s="3">
        <v>0</v>
      </c>
      <c r="E1564" s="3">
        <v>0</v>
      </c>
    </row>
    <row r="1565" spans="1:5" ht="16.5" customHeight="1" x14ac:dyDescent="0.3">
      <c r="A1565" s="5" t="s">
        <v>1626</v>
      </c>
      <c r="B1565" s="3">
        <v>0</v>
      </c>
      <c r="C1565" s="3">
        <v>194229228</v>
      </c>
      <c r="D1565" s="3">
        <v>0</v>
      </c>
      <c r="E1565" s="3">
        <v>0</v>
      </c>
    </row>
    <row r="1566" spans="1:5" ht="16.5" customHeight="1" x14ac:dyDescent="0.3">
      <c r="A1566" s="5" t="s">
        <v>1627</v>
      </c>
      <c r="B1566" s="3">
        <v>0</v>
      </c>
      <c r="C1566" s="3">
        <v>2983013.25</v>
      </c>
      <c r="D1566" s="3">
        <v>0</v>
      </c>
      <c r="E1566" s="3">
        <v>0</v>
      </c>
    </row>
    <row r="1567" spans="1:5" ht="16.5" customHeight="1" x14ac:dyDescent="0.3">
      <c r="A1567" s="5" t="s">
        <v>1628</v>
      </c>
      <c r="B1567" s="3">
        <v>0</v>
      </c>
      <c r="C1567" s="3">
        <v>4121518.5</v>
      </c>
      <c r="D1567" s="3">
        <v>0</v>
      </c>
      <c r="E1567" s="3">
        <v>0</v>
      </c>
    </row>
    <row r="1568" spans="1:5" ht="16.5" customHeight="1" x14ac:dyDescent="0.3">
      <c r="A1568" s="5" t="s">
        <v>1629</v>
      </c>
      <c r="B1568" s="3">
        <v>0</v>
      </c>
      <c r="C1568" s="3">
        <v>21330845</v>
      </c>
      <c r="D1568" s="3">
        <v>0</v>
      </c>
      <c r="E1568" s="3">
        <v>0</v>
      </c>
    </row>
    <row r="1569" spans="1:5" ht="16.5" customHeight="1" x14ac:dyDescent="0.3">
      <c r="A1569" s="5" t="s">
        <v>1630</v>
      </c>
      <c r="B1569" s="3">
        <v>157047600</v>
      </c>
      <c r="C1569" s="3">
        <v>191726902.25</v>
      </c>
      <c r="D1569" s="3">
        <v>0</v>
      </c>
      <c r="E1569" s="3">
        <v>0</v>
      </c>
    </row>
    <row r="1570" spans="1:5" ht="16.5" customHeight="1" x14ac:dyDescent="0.3">
      <c r="A1570" s="5" t="s">
        <v>1631</v>
      </c>
      <c r="B1570" s="3">
        <v>0</v>
      </c>
      <c r="C1570" s="3">
        <v>12944024.5</v>
      </c>
      <c r="D1570" s="3">
        <v>0</v>
      </c>
      <c r="E1570" s="3">
        <v>0</v>
      </c>
    </row>
    <row r="1571" spans="1:5" ht="16.5" customHeight="1" x14ac:dyDescent="0.3">
      <c r="A1571" s="5" t="s">
        <v>1632</v>
      </c>
      <c r="B1571" s="3">
        <v>6257817.25</v>
      </c>
      <c r="C1571" s="3">
        <v>0</v>
      </c>
      <c r="D1571" s="3">
        <v>0</v>
      </c>
      <c r="E1571" s="3">
        <v>0</v>
      </c>
    </row>
    <row r="1572" spans="1:5" ht="16.5" customHeight="1" x14ac:dyDescent="0.3">
      <c r="A1572" s="5" t="s">
        <v>1633</v>
      </c>
      <c r="B1572" s="3">
        <v>0</v>
      </c>
      <c r="C1572" s="3">
        <v>7229949.25</v>
      </c>
      <c r="D1572" s="3">
        <v>0</v>
      </c>
      <c r="E1572" s="3">
        <v>0</v>
      </c>
    </row>
    <row r="1573" spans="1:5" ht="16.5" customHeight="1" x14ac:dyDescent="0.3">
      <c r="A1573" s="5" t="s">
        <v>1634</v>
      </c>
      <c r="B1573" s="3">
        <v>13105626.25</v>
      </c>
      <c r="C1573" s="3">
        <v>4460866.25</v>
      </c>
      <c r="D1573" s="3">
        <v>0</v>
      </c>
      <c r="E1573" s="3">
        <v>0</v>
      </c>
    </row>
    <row r="1574" spans="1:5" ht="16.5" customHeight="1" x14ac:dyDescent="0.3">
      <c r="A1574" s="5" t="s">
        <v>1635</v>
      </c>
      <c r="B1574" s="3">
        <v>13710565.25</v>
      </c>
      <c r="C1574" s="3">
        <v>6850987.75</v>
      </c>
      <c r="D1574" s="3">
        <v>0</v>
      </c>
      <c r="E1574" s="3">
        <v>0</v>
      </c>
    </row>
    <row r="1575" spans="1:5" ht="16.5" customHeight="1" x14ac:dyDescent="0.3">
      <c r="A1575" s="5" t="s">
        <v>1636</v>
      </c>
      <c r="B1575" s="3">
        <v>52120406</v>
      </c>
      <c r="C1575" s="3">
        <v>39558626</v>
      </c>
      <c r="D1575" s="3">
        <v>0</v>
      </c>
      <c r="E1575" s="3">
        <v>0</v>
      </c>
    </row>
    <row r="1576" spans="1:5" ht="16.5" customHeight="1" x14ac:dyDescent="0.3">
      <c r="A1576" s="5" t="s">
        <v>1637</v>
      </c>
      <c r="B1576" s="3">
        <v>0</v>
      </c>
      <c r="C1576" s="3">
        <v>5980671</v>
      </c>
      <c r="D1576" s="3">
        <v>0</v>
      </c>
      <c r="E1576" s="3">
        <v>0</v>
      </c>
    </row>
    <row r="1577" spans="1:5" ht="16.5" customHeight="1" x14ac:dyDescent="0.3">
      <c r="A1577" s="5" t="s">
        <v>1638</v>
      </c>
      <c r="B1577" s="3">
        <v>63469098</v>
      </c>
      <c r="C1577" s="3">
        <v>92402022</v>
      </c>
      <c r="D1577" s="3">
        <v>0</v>
      </c>
      <c r="E1577" s="3">
        <v>0</v>
      </c>
    </row>
    <row r="1578" spans="1:5" ht="16.5" customHeight="1" x14ac:dyDescent="0.3">
      <c r="A1578" s="5" t="s">
        <v>1639</v>
      </c>
      <c r="B1578" s="3">
        <v>0</v>
      </c>
      <c r="C1578" s="3">
        <v>39083450</v>
      </c>
      <c r="D1578" s="3">
        <v>0</v>
      </c>
      <c r="E1578" s="3">
        <v>0</v>
      </c>
    </row>
    <row r="1579" spans="1:5" ht="16.5" customHeight="1" x14ac:dyDescent="0.3">
      <c r="A1579" s="5" t="s">
        <v>1640</v>
      </c>
      <c r="B1579" s="3">
        <v>5165395.25</v>
      </c>
      <c r="C1579" s="3">
        <v>0</v>
      </c>
      <c r="D1579" s="3">
        <v>0</v>
      </c>
      <c r="E1579" s="3">
        <v>0</v>
      </c>
    </row>
    <row r="1580" spans="1:5" ht="16.5" customHeight="1" x14ac:dyDescent="0.3">
      <c r="A1580" s="5" t="s">
        <v>1641</v>
      </c>
      <c r="B1580" s="3">
        <v>0</v>
      </c>
      <c r="C1580" s="3">
        <v>4597302.25</v>
      </c>
      <c r="D1580" s="3">
        <v>0</v>
      </c>
      <c r="E1580" s="3">
        <v>0</v>
      </c>
    </row>
    <row r="1581" spans="1:5" ht="16.5" customHeight="1" x14ac:dyDescent="0.3">
      <c r="A1581" s="5" t="s">
        <v>1642</v>
      </c>
      <c r="B1581" s="3">
        <v>17383696</v>
      </c>
      <c r="C1581" s="3">
        <v>8601285.125</v>
      </c>
      <c r="D1581" s="3">
        <v>0</v>
      </c>
      <c r="E1581" s="3">
        <v>0</v>
      </c>
    </row>
    <row r="1582" spans="1:5" ht="16.5" customHeight="1" x14ac:dyDescent="0.3">
      <c r="A1582" s="5" t="s">
        <v>1643</v>
      </c>
      <c r="B1582" s="3">
        <v>11814512</v>
      </c>
      <c r="C1582" s="3">
        <v>14427925.5</v>
      </c>
      <c r="D1582" s="3">
        <v>0</v>
      </c>
      <c r="E1582" s="3">
        <v>0</v>
      </c>
    </row>
    <row r="1583" spans="1:5" ht="16.5" customHeight="1" x14ac:dyDescent="0.3">
      <c r="A1583" s="5" t="s">
        <v>1644</v>
      </c>
      <c r="B1583" s="3">
        <v>2433988.125</v>
      </c>
      <c r="C1583" s="3">
        <v>0</v>
      </c>
      <c r="D1583" s="3">
        <v>0</v>
      </c>
      <c r="E1583" s="3">
        <v>0</v>
      </c>
    </row>
    <row r="1584" spans="1:5" ht="16.5" customHeight="1" x14ac:dyDescent="0.3">
      <c r="A1584" s="5" t="s">
        <v>1645</v>
      </c>
      <c r="B1584" s="3">
        <v>0</v>
      </c>
      <c r="C1584" s="3">
        <v>11336844</v>
      </c>
      <c r="D1584" s="3">
        <v>0</v>
      </c>
      <c r="E1584" s="3">
        <v>0</v>
      </c>
    </row>
    <row r="1585" spans="1:5" ht="16.5" customHeight="1" x14ac:dyDescent="0.3">
      <c r="A1585" s="5" t="s">
        <v>1646</v>
      </c>
      <c r="B1585" s="3">
        <v>4714001</v>
      </c>
      <c r="C1585" s="3">
        <v>0</v>
      </c>
      <c r="D1585" s="3">
        <v>0</v>
      </c>
      <c r="E1585" s="3">
        <v>0</v>
      </c>
    </row>
    <row r="1586" spans="1:5" ht="16.5" customHeight="1" x14ac:dyDescent="0.3">
      <c r="A1586" s="5" t="s">
        <v>1647</v>
      </c>
      <c r="B1586" s="3">
        <v>5336434.375</v>
      </c>
      <c r="C1586" s="3">
        <v>0</v>
      </c>
      <c r="D1586" s="3">
        <v>0</v>
      </c>
      <c r="E1586" s="3">
        <v>0</v>
      </c>
    </row>
    <row r="1587" spans="1:5" ht="16.5" customHeight="1" x14ac:dyDescent="0.3">
      <c r="A1587" s="5" t="s">
        <v>1648</v>
      </c>
      <c r="B1587" s="3">
        <v>27675496</v>
      </c>
      <c r="C1587" s="3">
        <v>30097380.5</v>
      </c>
      <c r="D1587" s="3">
        <v>0</v>
      </c>
      <c r="E1587" s="3">
        <v>0</v>
      </c>
    </row>
    <row r="1588" spans="1:5" ht="16.5" customHeight="1" x14ac:dyDescent="0.3">
      <c r="A1588" s="5" t="s">
        <v>1649</v>
      </c>
      <c r="B1588" s="3">
        <v>0</v>
      </c>
      <c r="C1588" s="3">
        <v>4344626.25</v>
      </c>
      <c r="D1588" s="3">
        <v>0</v>
      </c>
      <c r="E1588" s="3">
        <v>0</v>
      </c>
    </row>
    <row r="1589" spans="1:5" ht="16.5" customHeight="1" x14ac:dyDescent="0.3">
      <c r="A1589" s="5" t="s">
        <v>1650</v>
      </c>
      <c r="B1589" s="3">
        <v>136262059.25</v>
      </c>
      <c r="C1589" s="3">
        <v>157965128.375</v>
      </c>
      <c r="D1589" s="3">
        <v>0</v>
      </c>
      <c r="E1589" s="3">
        <v>0</v>
      </c>
    </row>
    <row r="1590" spans="1:5" ht="16.5" customHeight="1" x14ac:dyDescent="0.3">
      <c r="A1590" s="5" t="s">
        <v>1651</v>
      </c>
      <c r="B1590" s="3">
        <v>0</v>
      </c>
      <c r="C1590" s="3">
        <v>2972907.5</v>
      </c>
      <c r="D1590" s="3">
        <v>0</v>
      </c>
      <c r="E1590" s="3">
        <v>0</v>
      </c>
    </row>
    <row r="1591" spans="1:5" ht="16.5" customHeight="1" x14ac:dyDescent="0.3">
      <c r="A1591" s="5" t="s">
        <v>1652</v>
      </c>
      <c r="B1591" s="3">
        <v>31486507</v>
      </c>
      <c r="C1591" s="3">
        <v>0</v>
      </c>
      <c r="D1591" s="3">
        <v>0</v>
      </c>
      <c r="E1591" s="3">
        <v>0</v>
      </c>
    </row>
    <row r="1592" spans="1:5" ht="16.5" customHeight="1" x14ac:dyDescent="0.3">
      <c r="A1592" s="5" t="s">
        <v>1653</v>
      </c>
      <c r="B1592" s="3">
        <v>5447047.75</v>
      </c>
      <c r="C1592" s="3">
        <v>26501556</v>
      </c>
      <c r="D1592" s="3">
        <v>0</v>
      </c>
      <c r="E1592" s="3">
        <v>0</v>
      </c>
    </row>
    <row r="1593" spans="1:5" ht="16.5" customHeight="1" x14ac:dyDescent="0.3">
      <c r="A1593" s="5" t="s">
        <v>1654</v>
      </c>
      <c r="B1593" s="3">
        <v>32779200</v>
      </c>
      <c r="C1593" s="3">
        <v>61995173</v>
      </c>
      <c r="D1593" s="3">
        <v>0</v>
      </c>
      <c r="E1593" s="3">
        <v>0</v>
      </c>
    </row>
    <row r="1594" spans="1:5" ht="16.5" customHeight="1" x14ac:dyDescent="0.3">
      <c r="A1594" s="5" t="s">
        <v>1655</v>
      </c>
      <c r="B1594" s="3">
        <v>8519536</v>
      </c>
      <c r="C1594" s="3">
        <v>0</v>
      </c>
      <c r="D1594" s="3">
        <v>0</v>
      </c>
      <c r="E1594" s="3">
        <v>0</v>
      </c>
    </row>
    <row r="1595" spans="1:5" ht="16.5" customHeight="1" x14ac:dyDescent="0.3">
      <c r="A1595" s="5" t="s">
        <v>1656</v>
      </c>
      <c r="B1595" s="3">
        <v>0</v>
      </c>
      <c r="C1595" s="3">
        <v>20867027</v>
      </c>
      <c r="D1595" s="3">
        <v>0</v>
      </c>
      <c r="E1595" s="3">
        <v>0</v>
      </c>
    </row>
    <row r="1596" spans="1:5" ht="16.5" customHeight="1" x14ac:dyDescent="0.3">
      <c r="A1596" s="5" t="s">
        <v>1657</v>
      </c>
      <c r="B1596" s="3">
        <v>84962815.75</v>
      </c>
      <c r="C1596" s="3">
        <v>62309138</v>
      </c>
      <c r="D1596" s="3">
        <v>0</v>
      </c>
      <c r="E1596" s="3">
        <v>0</v>
      </c>
    </row>
    <row r="1597" spans="1:5" ht="16.5" customHeight="1" x14ac:dyDescent="0.3">
      <c r="A1597" s="5" t="s">
        <v>1658</v>
      </c>
      <c r="B1597" s="3">
        <v>34933245.5</v>
      </c>
      <c r="C1597" s="3">
        <v>37545562</v>
      </c>
      <c r="D1597" s="3">
        <v>0</v>
      </c>
      <c r="E1597" s="3">
        <v>0</v>
      </c>
    </row>
    <row r="1598" spans="1:5" ht="16.5" customHeight="1" x14ac:dyDescent="0.3">
      <c r="A1598" s="5" t="s">
        <v>1659</v>
      </c>
      <c r="B1598" s="3">
        <v>5840277.75</v>
      </c>
      <c r="C1598" s="3">
        <v>0</v>
      </c>
      <c r="D1598" s="3">
        <v>0</v>
      </c>
      <c r="E1598" s="3">
        <v>0</v>
      </c>
    </row>
    <row r="1599" spans="1:5" ht="16.5" customHeight="1" x14ac:dyDescent="0.3">
      <c r="A1599" s="5" t="s">
        <v>1660</v>
      </c>
      <c r="B1599" s="3">
        <v>4157651</v>
      </c>
      <c r="C1599" s="3">
        <v>3459974.875</v>
      </c>
      <c r="D1599" s="3">
        <v>0</v>
      </c>
      <c r="E1599" s="3">
        <v>0</v>
      </c>
    </row>
    <row r="1600" spans="1:5" ht="16.5" customHeight="1" x14ac:dyDescent="0.3">
      <c r="A1600" s="5" t="s">
        <v>1661</v>
      </c>
      <c r="B1600" s="3">
        <v>17750414.5</v>
      </c>
      <c r="C1600" s="3">
        <v>11215524.5</v>
      </c>
      <c r="D1600" s="3">
        <v>0</v>
      </c>
      <c r="E1600" s="3">
        <v>0</v>
      </c>
    </row>
    <row r="1601" spans="1:5" ht="16.5" customHeight="1" x14ac:dyDescent="0.3">
      <c r="A1601" s="5" t="s">
        <v>1662</v>
      </c>
      <c r="B1601" s="3">
        <v>11768966.25</v>
      </c>
      <c r="C1601" s="3">
        <v>0</v>
      </c>
      <c r="D1601" s="3">
        <v>0</v>
      </c>
      <c r="E1601" s="3">
        <v>0</v>
      </c>
    </row>
    <row r="1602" spans="1:5" ht="16.5" customHeight="1" x14ac:dyDescent="0.3">
      <c r="A1602" s="5" t="s">
        <v>1663</v>
      </c>
      <c r="B1602" s="3">
        <v>27397285</v>
      </c>
      <c r="C1602" s="3">
        <v>0</v>
      </c>
      <c r="D1602" s="3">
        <v>0</v>
      </c>
      <c r="E1602" s="3">
        <v>0</v>
      </c>
    </row>
    <row r="1603" spans="1:5" ht="16.5" customHeight="1" x14ac:dyDescent="0.3">
      <c r="A1603" s="5" t="s">
        <v>1664</v>
      </c>
      <c r="B1603" s="3">
        <v>0</v>
      </c>
      <c r="C1603" s="3">
        <v>39733596</v>
      </c>
      <c r="D1603" s="3">
        <v>0</v>
      </c>
      <c r="E1603" s="3">
        <v>0</v>
      </c>
    </row>
    <row r="1604" spans="1:5" ht="16.5" customHeight="1" x14ac:dyDescent="0.3">
      <c r="A1604" s="5" t="s">
        <v>1665</v>
      </c>
      <c r="B1604" s="3">
        <v>4791514.75</v>
      </c>
      <c r="C1604" s="3">
        <v>0</v>
      </c>
      <c r="D1604" s="3">
        <v>0</v>
      </c>
      <c r="E1604" s="3">
        <v>0</v>
      </c>
    </row>
    <row r="1605" spans="1:5" ht="16.5" customHeight="1" x14ac:dyDescent="0.3">
      <c r="A1605" s="5" t="s">
        <v>1666</v>
      </c>
      <c r="B1605" s="3">
        <v>12939467.5</v>
      </c>
      <c r="C1605" s="3">
        <v>27926361.125</v>
      </c>
      <c r="D1605" s="3">
        <v>0</v>
      </c>
      <c r="E1605" s="3">
        <v>0</v>
      </c>
    </row>
    <row r="1606" spans="1:5" ht="16.5" customHeight="1" x14ac:dyDescent="0.3">
      <c r="A1606" s="5" t="s">
        <v>1667</v>
      </c>
      <c r="B1606" s="3">
        <v>15728558</v>
      </c>
      <c r="C1606" s="3">
        <v>0</v>
      </c>
      <c r="D1606" s="3">
        <v>0</v>
      </c>
      <c r="E1606" s="3">
        <v>0</v>
      </c>
    </row>
    <row r="1607" spans="1:5" ht="16.5" customHeight="1" x14ac:dyDescent="0.3">
      <c r="A1607" s="5" t="s">
        <v>1668</v>
      </c>
      <c r="B1607" s="3">
        <v>72370006.25</v>
      </c>
      <c r="C1607" s="3">
        <v>73737314.5</v>
      </c>
      <c r="D1607" s="3">
        <v>0</v>
      </c>
      <c r="E1607" s="3">
        <v>0</v>
      </c>
    </row>
    <row r="1608" spans="1:5" ht="16.5" customHeight="1" x14ac:dyDescent="0.3">
      <c r="A1608" s="5" t="s">
        <v>1669</v>
      </c>
      <c r="B1608" s="3">
        <v>6951429</v>
      </c>
      <c r="C1608" s="3">
        <v>12029826.5</v>
      </c>
      <c r="D1608" s="3">
        <v>0</v>
      </c>
      <c r="E1608" s="3">
        <v>0</v>
      </c>
    </row>
    <row r="1609" spans="1:5" ht="16.5" customHeight="1" x14ac:dyDescent="0.3">
      <c r="A1609" s="5" t="s">
        <v>1670</v>
      </c>
      <c r="B1609" s="3">
        <v>90795867</v>
      </c>
      <c r="C1609" s="3">
        <v>73940339</v>
      </c>
      <c r="D1609" s="3">
        <v>0</v>
      </c>
      <c r="E1609" s="3">
        <v>0</v>
      </c>
    </row>
    <row r="1610" spans="1:5" ht="16.5" customHeight="1" x14ac:dyDescent="0.3">
      <c r="A1610" s="5" t="s">
        <v>1671</v>
      </c>
      <c r="B1610" s="3">
        <v>11527735.5</v>
      </c>
      <c r="C1610" s="3">
        <v>0</v>
      </c>
      <c r="D1610" s="3">
        <v>0</v>
      </c>
      <c r="E1610" s="3">
        <v>0</v>
      </c>
    </row>
    <row r="1611" spans="1:5" ht="16.5" customHeight="1" x14ac:dyDescent="0.3">
      <c r="A1611" s="5" t="s">
        <v>1672</v>
      </c>
      <c r="B1611" s="3">
        <v>7300454.5</v>
      </c>
      <c r="C1611" s="3">
        <v>0</v>
      </c>
      <c r="D1611" s="3">
        <v>0</v>
      </c>
      <c r="E1611" s="3">
        <v>0</v>
      </c>
    </row>
    <row r="1612" spans="1:5" ht="16.5" customHeight="1" x14ac:dyDescent="0.3">
      <c r="A1612" s="5" t="s">
        <v>1673</v>
      </c>
      <c r="B1612" s="3">
        <v>3140787.5</v>
      </c>
      <c r="C1612" s="3">
        <v>0</v>
      </c>
      <c r="D1612" s="3">
        <v>0</v>
      </c>
      <c r="E1612" s="3">
        <v>0</v>
      </c>
    </row>
    <row r="1613" spans="1:5" ht="16.5" customHeight="1" x14ac:dyDescent="0.3">
      <c r="A1613" s="5" t="s">
        <v>1674</v>
      </c>
      <c r="B1613" s="3">
        <v>0</v>
      </c>
      <c r="C1613" s="3">
        <v>0</v>
      </c>
      <c r="D1613" s="3">
        <v>1324594.375</v>
      </c>
      <c r="E1613" s="3">
        <v>3932470.359375</v>
      </c>
    </row>
    <row r="1614" spans="1:5" ht="16.5" customHeight="1" x14ac:dyDescent="0.3">
      <c r="A1614" s="5" t="s">
        <v>1675</v>
      </c>
      <c r="B1614" s="3">
        <v>0</v>
      </c>
      <c r="C1614" s="3">
        <v>0</v>
      </c>
      <c r="D1614" s="3">
        <v>0</v>
      </c>
      <c r="E1614" s="3">
        <v>1994899.5625</v>
      </c>
    </row>
    <row r="1615" spans="1:5" ht="16.5" customHeight="1" x14ac:dyDescent="0.3">
      <c r="A1615" s="5" t="s">
        <v>1676</v>
      </c>
      <c r="B1615" s="3">
        <v>0</v>
      </c>
      <c r="C1615" s="3">
        <v>16729709.5</v>
      </c>
      <c r="D1615" s="3">
        <v>0</v>
      </c>
      <c r="E1615" s="3">
        <v>0</v>
      </c>
    </row>
    <row r="1616" spans="1:5" ht="16.5" customHeight="1" x14ac:dyDescent="0.3">
      <c r="A1616" s="5" t="s">
        <v>1677</v>
      </c>
      <c r="B1616" s="3">
        <v>41145838</v>
      </c>
      <c r="C1616" s="3">
        <v>0</v>
      </c>
      <c r="D1616" s="3">
        <v>0</v>
      </c>
      <c r="E1616" s="3">
        <v>0</v>
      </c>
    </row>
    <row r="1617" spans="1:5" ht="16.5" customHeight="1" x14ac:dyDescent="0.3">
      <c r="A1617" s="5" t="s">
        <v>1678</v>
      </c>
      <c r="B1617" s="3">
        <v>15936963</v>
      </c>
      <c r="C1617" s="3">
        <v>18216554.75</v>
      </c>
      <c r="D1617" s="3">
        <v>0</v>
      </c>
      <c r="E1617" s="3">
        <v>0</v>
      </c>
    </row>
    <row r="1618" spans="1:5" ht="16.5" customHeight="1" x14ac:dyDescent="0.3">
      <c r="A1618" s="5" t="s">
        <v>1679</v>
      </c>
      <c r="B1618" s="3">
        <v>22796224</v>
      </c>
      <c r="C1618" s="3">
        <v>45542180.125</v>
      </c>
      <c r="D1618" s="3">
        <v>0</v>
      </c>
      <c r="E1618" s="3">
        <v>0</v>
      </c>
    </row>
    <row r="1619" spans="1:5" ht="16.5" customHeight="1" x14ac:dyDescent="0.3">
      <c r="A1619" s="5" t="s">
        <v>1680</v>
      </c>
      <c r="B1619" s="3">
        <v>207556449.5</v>
      </c>
      <c r="C1619" s="3">
        <v>280404349.375</v>
      </c>
      <c r="D1619" s="3">
        <v>0</v>
      </c>
      <c r="E1619" s="3">
        <v>0</v>
      </c>
    </row>
    <row r="1620" spans="1:5" ht="16.5" customHeight="1" x14ac:dyDescent="0.3">
      <c r="A1620" s="5" t="s">
        <v>1681</v>
      </c>
      <c r="B1620" s="3">
        <v>0</v>
      </c>
      <c r="C1620" s="3">
        <v>8718980.25</v>
      </c>
      <c r="D1620" s="3">
        <v>0</v>
      </c>
      <c r="E1620" s="3">
        <v>0</v>
      </c>
    </row>
    <row r="1621" spans="1:5" ht="16.5" customHeight="1" x14ac:dyDescent="0.3">
      <c r="A1621" s="5" t="s">
        <v>1682</v>
      </c>
      <c r="B1621" s="3">
        <v>0</v>
      </c>
      <c r="C1621" s="3">
        <v>2841910.375</v>
      </c>
      <c r="D1621" s="3">
        <v>0</v>
      </c>
      <c r="E1621" s="3">
        <v>0</v>
      </c>
    </row>
    <row r="1622" spans="1:5" ht="16.5" customHeight="1" x14ac:dyDescent="0.3">
      <c r="A1622" s="5" t="s">
        <v>1683</v>
      </c>
      <c r="B1622" s="3">
        <v>0</v>
      </c>
      <c r="C1622" s="3">
        <v>3415848.625</v>
      </c>
      <c r="D1622" s="3">
        <v>0</v>
      </c>
      <c r="E1622" s="3">
        <v>0</v>
      </c>
    </row>
    <row r="1623" spans="1:5" ht="16.5" customHeight="1" x14ac:dyDescent="0.3">
      <c r="A1623" s="5" t="s">
        <v>1684</v>
      </c>
      <c r="B1623" s="3">
        <v>11590384.5</v>
      </c>
      <c r="C1623" s="3">
        <v>12456960</v>
      </c>
      <c r="D1623" s="3">
        <v>0</v>
      </c>
      <c r="E1623" s="3">
        <v>0</v>
      </c>
    </row>
    <row r="1624" spans="1:5" ht="16.5" customHeight="1" x14ac:dyDescent="0.3">
      <c r="A1624" s="5" t="s">
        <v>1685</v>
      </c>
      <c r="B1624" s="3">
        <v>0</v>
      </c>
      <c r="C1624" s="3">
        <v>9050112</v>
      </c>
      <c r="D1624" s="3">
        <v>0</v>
      </c>
      <c r="E1624" s="3">
        <v>0</v>
      </c>
    </row>
    <row r="1625" spans="1:5" ht="16.5" customHeight="1" x14ac:dyDescent="0.3">
      <c r="A1625" s="5" t="s">
        <v>1686</v>
      </c>
      <c r="B1625" s="3">
        <v>0</v>
      </c>
      <c r="C1625" s="3">
        <v>12039033</v>
      </c>
      <c r="D1625" s="3">
        <v>0</v>
      </c>
      <c r="E1625" s="3">
        <v>0</v>
      </c>
    </row>
    <row r="1626" spans="1:5" ht="16.5" customHeight="1" x14ac:dyDescent="0.3">
      <c r="A1626" s="5" t="s">
        <v>1687</v>
      </c>
      <c r="B1626" s="3">
        <v>144850832.375</v>
      </c>
      <c r="C1626" s="3">
        <v>166594729.125</v>
      </c>
      <c r="D1626" s="3">
        <v>0</v>
      </c>
      <c r="E1626" s="3">
        <v>0</v>
      </c>
    </row>
    <row r="1627" spans="1:5" ht="16.5" customHeight="1" x14ac:dyDescent="0.3">
      <c r="A1627" s="5" t="s">
        <v>1688</v>
      </c>
      <c r="B1627" s="3">
        <v>3236839.875</v>
      </c>
      <c r="C1627" s="3">
        <v>10226323.5</v>
      </c>
      <c r="D1627" s="3">
        <v>0</v>
      </c>
      <c r="E1627" s="3">
        <v>0</v>
      </c>
    </row>
    <row r="1628" spans="1:5" ht="16.5" customHeight="1" x14ac:dyDescent="0.3">
      <c r="A1628" s="5" t="s">
        <v>1689</v>
      </c>
      <c r="B1628" s="3">
        <v>19813047</v>
      </c>
      <c r="C1628" s="3">
        <v>0</v>
      </c>
      <c r="D1628" s="3">
        <v>0</v>
      </c>
      <c r="E1628" s="3">
        <v>0</v>
      </c>
    </row>
    <row r="1629" spans="1:5" ht="16.5" customHeight="1" x14ac:dyDescent="0.3">
      <c r="A1629" s="5" t="s">
        <v>1690</v>
      </c>
      <c r="B1629" s="3">
        <v>24081866.5</v>
      </c>
      <c r="C1629" s="3">
        <v>0</v>
      </c>
      <c r="D1629" s="3">
        <v>0</v>
      </c>
      <c r="E1629" s="3">
        <v>0</v>
      </c>
    </row>
    <row r="1630" spans="1:5" ht="16.5" customHeight="1" x14ac:dyDescent="0.3">
      <c r="A1630" s="5" t="s">
        <v>1691</v>
      </c>
      <c r="B1630" s="3">
        <v>0</v>
      </c>
      <c r="C1630" s="3">
        <v>26009960</v>
      </c>
      <c r="D1630" s="3">
        <v>0</v>
      </c>
      <c r="E1630" s="3">
        <v>0</v>
      </c>
    </row>
    <row r="1631" spans="1:5" ht="16.5" customHeight="1" x14ac:dyDescent="0.3">
      <c r="A1631" s="5" t="s">
        <v>1692</v>
      </c>
      <c r="B1631" s="3">
        <v>9807127.25</v>
      </c>
      <c r="C1631" s="3">
        <v>9906859.25</v>
      </c>
      <c r="D1631" s="3">
        <v>0</v>
      </c>
      <c r="E1631" s="3">
        <v>0</v>
      </c>
    </row>
    <row r="1632" spans="1:5" ht="16.5" customHeight="1" x14ac:dyDescent="0.3">
      <c r="A1632" s="5" t="s">
        <v>1693</v>
      </c>
      <c r="B1632" s="3">
        <v>0</v>
      </c>
      <c r="C1632" s="3">
        <v>22823587.5</v>
      </c>
      <c r="D1632" s="3">
        <v>0</v>
      </c>
      <c r="E1632" s="3">
        <v>0</v>
      </c>
    </row>
    <row r="1633" spans="1:5" ht="16.5" customHeight="1" x14ac:dyDescent="0.3">
      <c r="A1633" s="5" t="s">
        <v>1694</v>
      </c>
      <c r="B1633" s="3">
        <v>10881992.75</v>
      </c>
      <c r="C1633" s="3">
        <v>0</v>
      </c>
      <c r="D1633" s="3">
        <v>0</v>
      </c>
      <c r="E1633" s="3">
        <v>0</v>
      </c>
    </row>
    <row r="1634" spans="1:5" ht="16.5" customHeight="1" x14ac:dyDescent="0.3">
      <c r="A1634" s="5" t="s">
        <v>1695</v>
      </c>
      <c r="B1634" s="3">
        <v>66839181</v>
      </c>
      <c r="C1634" s="3">
        <v>20162451.5</v>
      </c>
      <c r="D1634" s="3">
        <v>0</v>
      </c>
      <c r="E1634" s="3">
        <v>0</v>
      </c>
    </row>
    <row r="1635" spans="1:5" ht="16.5" customHeight="1" x14ac:dyDescent="0.3">
      <c r="A1635" s="5" t="s">
        <v>1696</v>
      </c>
      <c r="B1635" s="3">
        <v>4509153.375</v>
      </c>
      <c r="C1635" s="3">
        <v>0</v>
      </c>
      <c r="D1635" s="3">
        <v>0</v>
      </c>
      <c r="E1635" s="3">
        <v>0</v>
      </c>
    </row>
    <row r="1636" spans="1:5" ht="16.5" customHeight="1" x14ac:dyDescent="0.3">
      <c r="A1636" s="5" t="s">
        <v>1697</v>
      </c>
      <c r="B1636" s="3">
        <v>8333259.75</v>
      </c>
      <c r="C1636" s="3">
        <v>0</v>
      </c>
      <c r="D1636" s="3">
        <v>0</v>
      </c>
      <c r="E1636" s="3">
        <v>0</v>
      </c>
    </row>
    <row r="1637" spans="1:5" ht="16.5" customHeight="1" x14ac:dyDescent="0.3">
      <c r="A1637" s="5" t="s">
        <v>1698</v>
      </c>
      <c r="B1637" s="3">
        <v>0</v>
      </c>
      <c r="C1637" s="3">
        <v>10879500</v>
      </c>
      <c r="D1637" s="3">
        <v>0</v>
      </c>
      <c r="E1637" s="3">
        <v>0</v>
      </c>
    </row>
    <row r="1638" spans="1:5" ht="16.5" customHeight="1" x14ac:dyDescent="0.3">
      <c r="A1638" s="5" t="s">
        <v>1699</v>
      </c>
      <c r="B1638" s="3">
        <v>10089037.25</v>
      </c>
      <c r="C1638" s="3">
        <v>10044743.5</v>
      </c>
      <c r="D1638" s="3">
        <v>0</v>
      </c>
      <c r="E1638" s="3">
        <v>0</v>
      </c>
    </row>
    <row r="1639" spans="1:5" ht="16.5" customHeight="1" x14ac:dyDescent="0.3">
      <c r="A1639" s="5" t="s">
        <v>1700</v>
      </c>
      <c r="B1639" s="3">
        <v>446355553.75</v>
      </c>
      <c r="C1639" s="3">
        <v>270030379.5</v>
      </c>
      <c r="D1639" s="3">
        <v>0</v>
      </c>
      <c r="E1639" s="3">
        <v>0</v>
      </c>
    </row>
    <row r="1640" spans="1:5" ht="16.5" customHeight="1" x14ac:dyDescent="0.3">
      <c r="A1640" s="5" t="s">
        <v>1701</v>
      </c>
      <c r="B1640" s="3">
        <v>0</v>
      </c>
      <c r="C1640" s="3">
        <v>4599155.375</v>
      </c>
      <c r="D1640" s="3">
        <v>0</v>
      </c>
      <c r="E1640" s="3">
        <v>0</v>
      </c>
    </row>
    <row r="1641" spans="1:5" ht="16.5" customHeight="1" x14ac:dyDescent="0.3">
      <c r="A1641" s="5" t="s">
        <v>1702</v>
      </c>
      <c r="B1641" s="3">
        <v>7647074.25</v>
      </c>
      <c r="C1641" s="3">
        <v>0</v>
      </c>
      <c r="D1641" s="3">
        <v>0</v>
      </c>
      <c r="E1641" s="3">
        <v>0</v>
      </c>
    </row>
    <row r="1642" spans="1:5" ht="16.5" customHeight="1" x14ac:dyDescent="0.3">
      <c r="A1642" s="5" t="s">
        <v>1703</v>
      </c>
      <c r="B1642" s="3">
        <v>187608376</v>
      </c>
      <c r="C1642" s="3">
        <v>0</v>
      </c>
      <c r="D1642" s="3">
        <v>0</v>
      </c>
      <c r="E1642" s="3">
        <v>0</v>
      </c>
    </row>
    <row r="1643" spans="1:5" ht="16.5" customHeight="1" x14ac:dyDescent="0.3">
      <c r="A1643" s="5" t="s">
        <v>1704</v>
      </c>
      <c r="B1643" s="3">
        <v>92805192</v>
      </c>
      <c r="C1643" s="3">
        <v>108533336</v>
      </c>
      <c r="D1643" s="3">
        <v>0</v>
      </c>
      <c r="E1643" s="3">
        <v>0</v>
      </c>
    </row>
    <row r="1644" spans="1:5" ht="16.5" customHeight="1" x14ac:dyDescent="0.3">
      <c r="A1644" s="5" t="s">
        <v>1705</v>
      </c>
      <c r="B1644" s="3">
        <v>17863411.75</v>
      </c>
      <c r="C1644" s="3">
        <v>0</v>
      </c>
      <c r="D1644" s="3">
        <v>0</v>
      </c>
      <c r="E1644" s="3">
        <v>1894011.5625</v>
      </c>
    </row>
    <row r="1645" spans="1:5" ht="16.5" customHeight="1" x14ac:dyDescent="0.3">
      <c r="A1645" s="5" t="s">
        <v>1706</v>
      </c>
      <c r="B1645" s="3">
        <v>4280407.375</v>
      </c>
      <c r="C1645" s="3">
        <v>5188250.375</v>
      </c>
      <c r="D1645" s="3">
        <v>0</v>
      </c>
      <c r="E1645" s="3">
        <v>0</v>
      </c>
    </row>
    <row r="1646" spans="1:5" ht="16.5" customHeight="1" x14ac:dyDescent="0.3">
      <c r="A1646" s="5" t="s">
        <v>1707</v>
      </c>
      <c r="B1646" s="3">
        <v>21767093.75</v>
      </c>
      <c r="C1646" s="3">
        <v>28822759.5</v>
      </c>
      <c r="D1646" s="3">
        <v>0</v>
      </c>
      <c r="E1646" s="3">
        <v>0</v>
      </c>
    </row>
    <row r="1647" spans="1:5" ht="16.5" customHeight="1" x14ac:dyDescent="0.3">
      <c r="A1647" s="5" t="s">
        <v>1708</v>
      </c>
      <c r="B1647" s="3">
        <v>0</v>
      </c>
      <c r="C1647" s="3">
        <v>0</v>
      </c>
      <c r="D1647" s="3">
        <v>0</v>
      </c>
      <c r="E1647" s="3">
        <v>4052083.828125</v>
      </c>
    </row>
    <row r="1648" spans="1:5" ht="16.5" customHeight="1" x14ac:dyDescent="0.3">
      <c r="A1648" s="5" t="s">
        <v>1709</v>
      </c>
      <c r="B1648" s="3">
        <v>75504429.5</v>
      </c>
      <c r="C1648" s="3">
        <v>75705528</v>
      </c>
      <c r="D1648" s="3">
        <v>0</v>
      </c>
      <c r="E1648" s="3">
        <v>0</v>
      </c>
    </row>
    <row r="1649" spans="1:5" ht="16.5" customHeight="1" x14ac:dyDescent="0.3">
      <c r="A1649" s="5" t="s">
        <v>1710</v>
      </c>
      <c r="B1649" s="3">
        <v>230373085</v>
      </c>
      <c r="C1649" s="3">
        <v>161851956</v>
      </c>
      <c r="D1649" s="3">
        <v>0</v>
      </c>
      <c r="E1649" s="3">
        <v>0</v>
      </c>
    </row>
    <row r="1650" spans="1:5" ht="16.5" customHeight="1" x14ac:dyDescent="0.3">
      <c r="A1650" s="5" t="s">
        <v>1711</v>
      </c>
      <c r="B1650" s="3">
        <v>0</v>
      </c>
      <c r="C1650" s="3">
        <v>4366928.75</v>
      </c>
      <c r="D1650" s="3">
        <v>0</v>
      </c>
      <c r="E1650" s="3">
        <v>0</v>
      </c>
    </row>
    <row r="1651" spans="1:5" ht="16.5" customHeight="1" x14ac:dyDescent="0.3">
      <c r="A1651" s="5" t="s">
        <v>1712</v>
      </c>
      <c r="B1651" s="3">
        <v>2733110.625</v>
      </c>
      <c r="C1651" s="3">
        <v>0</v>
      </c>
      <c r="D1651" s="3">
        <v>0</v>
      </c>
      <c r="E1651" s="3">
        <v>0</v>
      </c>
    </row>
    <row r="1652" spans="1:5" ht="16.5" customHeight="1" x14ac:dyDescent="0.3">
      <c r="A1652" s="5" t="s">
        <v>1713</v>
      </c>
      <c r="B1652" s="3">
        <v>0</v>
      </c>
      <c r="C1652" s="3">
        <v>14394212.25</v>
      </c>
      <c r="D1652" s="3">
        <v>0</v>
      </c>
      <c r="E1652" s="3">
        <v>0</v>
      </c>
    </row>
    <row r="1653" spans="1:5" ht="16.5" customHeight="1" x14ac:dyDescent="0.3">
      <c r="A1653" s="5" t="s">
        <v>1714</v>
      </c>
      <c r="B1653" s="3">
        <v>10082082</v>
      </c>
      <c r="C1653" s="3">
        <v>18026117.375</v>
      </c>
      <c r="D1653" s="3">
        <v>0</v>
      </c>
      <c r="E1653" s="3">
        <v>0</v>
      </c>
    </row>
    <row r="1654" spans="1:5" ht="16.5" customHeight="1" x14ac:dyDescent="0.3">
      <c r="A1654" s="5" t="s">
        <v>1715</v>
      </c>
      <c r="B1654" s="3">
        <v>5013749.875</v>
      </c>
      <c r="C1654" s="3">
        <v>0</v>
      </c>
      <c r="D1654" s="3">
        <v>0</v>
      </c>
      <c r="E1654" s="3">
        <v>0</v>
      </c>
    </row>
    <row r="1655" spans="1:5" ht="16.5" customHeight="1" x14ac:dyDescent="0.3">
      <c r="A1655" s="5" t="s">
        <v>1716</v>
      </c>
      <c r="B1655" s="3">
        <v>10345457</v>
      </c>
      <c r="C1655" s="3">
        <v>0</v>
      </c>
      <c r="D1655" s="3">
        <v>0</v>
      </c>
      <c r="E1655" s="3">
        <v>0</v>
      </c>
    </row>
    <row r="1656" spans="1:5" ht="16.5" customHeight="1" x14ac:dyDescent="0.3">
      <c r="A1656" s="5" t="s">
        <v>1717</v>
      </c>
      <c r="B1656" s="3">
        <v>4354656.125</v>
      </c>
      <c r="C1656" s="3">
        <v>7271661.375</v>
      </c>
      <c r="D1656" s="3">
        <v>0</v>
      </c>
      <c r="E1656" s="3">
        <v>0</v>
      </c>
    </row>
    <row r="1657" spans="1:5" ht="16.5" customHeight="1" x14ac:dyDescent="0.3">
      <c r="A1657" s="5" t="s">
        <v>1718</v>
      </c>
      <c r="B1657" s="3">
        <v>0</v>
      </c>
      <c r="C1657" s="3">
        <v>20273836.5</v>
      </c>
      <c r="D1657" s="3">
        <v>0</v>
      </c>
      <c r="E1657" s="3">
        <v>0</v>
      </c>
    </row>
    <row r="1658" spans="1:5" ht="16.5" customHeight="1" x14ac:dyDescent="0.3">
      <c r="A1658" s="5" t="s">
        <v>1719</v>
      </c>
      <c r="B1658" s="3">
        <v>49563300</v>
      </c>
      <c r="C1658" s="3">
        <v>57806612</v>
      </c>
      <c r="D1658" s="3">
        <v>0</v>
      </c>
      <c r="E1658" s="3">
        <v>0</v>
      </c>
    </row>
    <row r="1659" spans="1:5" ht="16.5" customHeight="1" x14ac:dyDescent="0.3">
      <c r="A1659" s="5" t="s">
        <v>1720</v>
      </c>
      <c r="B1659" s="3">
        <v>19637401.5</v>
      </c>
      <c r="C1659" s="3">
        <v>17604679.5</v>
      </c>
      <c r="D1659" s="3">
        <v>0</v>
      </c>
      <c r="E1659" s="3">
        <v>0</v>
      </c>
    </row>
    <row r="1660" spans="1:5" ht="16.5" customHeight="1" x14ac:dyDescent="0.3">
      <c r="A1660" s="5" t="s">
        <v>1721</v>
      </c>
      <c r="B1660" s="3">
        <v>0</v>
      </c>
      <c r="C1660" s="3">
        <v>5011612.875</v>
      </c>
      <c r="D1660" s="3">
        <v>0</v>
      </c>
      <c r="E1660" s="3">
        <v>0</v>
      </c>
    </row>
    <row r="1661" spans="1:5" ht="16.5" customHeight="1" x14ac:dyDescent="0.3">
      <c r="A1661" s="5" t="s">
        <v>1722</v>
      </c>
      <c r="B1661" s="3">
        <v>856369980.25</v>
      </c>
      <c r="C1661" s="3">
        <v>529729866.625</v>
      </c>
      <c r="D1661" s="3">
        <v>0</v>
      </c>
      <c r="E1661" s="3">
        <v>0</v>
      </c>
    </row>
    <row r="1662" spans="1:5" ht="16.5" customHeight="1" x14ac:dyDescent="0.3">
      <c r="A1662" s="5" t="s">
        <v>1723</v>
      </c>
      <c r="B1662" s="3">
        <v>39845783.5</v>
      </c>
      <c r="C1662" s="3">
        <v>33171990.3125</v>
      </c>
      <c r="D1662" s="3">
        <v>0</v>
      </c>
      <c r="E1662" s="3">
        <v>0</v>
      </c>
    </row>
    <row r="1663" spans="1:5" ht="16.5" customHeight="1" x14ac:dyDescent="0.3">
      <c r="A1663" s="5" t="s">
        <v>1724</v>
      </c>
      <c r="B1663" s="3">
        <v>0</v>
      </c>
      <c r="C1663" s="3">
        <v>4818814.25</v>
      </c>
      <c r="D1663" s="3">
        <v>0</v>
      </c>
      <c r="E1663" s="3">
        <v>0</v>
      </c>
    </row>
    <row r="1664" spans="1:5" ht="16.5" customHeight="1" x14ac:dyDescent="0.3">
      <c r="A1664" s="5" t="s">
        <v>1725</v>
      </c>
      <c r="B1664" s="3">
        <v>20947782</v>
      </c>
      <c r="C1664" s="3">
        <v>20883711</v>
      </c>
      <c r="D1664" s="3">
        <v>0</v>
      </c>
      <c r="E1664" s="3">
        <v>0</v>
      </c>
    </row>
    <row r="1665" spans="1:5" ht="16.5" customHeight="1" x14ac:dyDescent="0.3">
      <c r="A1665" s="5" t="s">
        <v>1726</v>
      </c>
      <c r="B1665" s="3">
        <v>0</v>
      </c>
      <c r="C1665" s="3">
        <v>4925143.25</v>
      </c>
      <c r="D1665" s="3">
        <v>0</v>
      </c>
      <c r="E1665" s="3">
        <v>0</v>
      </c>
    </row>
    <row r="1666" spans="1:5" ht="16.5" customHeight="1" x14ac:dyDescent="0.3">
      <c r="A1666" s="5" t="s">
        <v>1727</v>
      </c>
      <c r="B1666" s="3">
        <v>0</v>
      </c>
      <c r="C1666" s="3">
        <v>11180009.5</v>
      </c>
      <c r="D1666" s="3">
        <v>0</v>
      </c>
      <c r="E1666" s="3">
        <v>0</v>
      </c>
    </row>
    <row r="1667" spans="1:5" ht="16.5" customHeight="1" x14ac:dyDescent="0.3">
      <c r="A1667" s="5" t="s">
        <v>1728</v>
      </c>
      <c r="B1667" s="3">
        <v>12615442.75</v>
      </c>
      <c r="C1667" s="3">
        <v>13430531.25</v>
      </c>
      <c r="D1667" s="3">
        <v>0</v>
      </c>
      <c r="E1667" s="3">
        <v>0</v>
      </c>
    </row>
    <row r="1668" spans="1:5" ht="16.5" customHeight="1" x14ac:dyDescent="0.3">
      <c r="A1668" s="5" t="s">
        <v>1729</v>
      </c>
      <c r="B1668" s="3">
        <v>16670055.75</v>
      </c>
      <c r="C1668" s="3">
        <v>14960649</v>
      </c>
      <c r="D1668" s="3">
        <v>0</v>
      </c>
      <c r="E1668" s="3">
        <v>0</v>
      </c>
    </row>
    <row r="1669" spans="1:5" ht="16.5" customHeight="1" x14ac:dyDescent="0.3">
      <c r="A1669" s="5" t="s">
        <v>1730</v>
      </c>
      <c r="B1669" s="3">
        <v>0</v>
      </c>
      <c r="C1669" s="3">
        <v>9630610.5</v>
      </c>
      <c r="D1669" s="3">
        <v>0</v>
      </c>
      <c r="E1669" s="3">
        <v>0</v>
      </c>
    </row>
    <row r="1670" spans="1:5" ht="16.5" customHeight="1" x14ac:dyDescent="0.3">
      <c r="A1670" s="5" t="s">
        <v>1731</v>
      </c>
      <c r="B1670" s="3">
        <v>7699785.25</v>
      </c>
      <c r="C1670" s="3">
        <v>0</v>
      </c>
      <c r="D1670" s="3">
        <v>0</v>
      </c>
      <c r="E1670" s="3">
        <v>0</v>
      </c>
    </row>
    <row r="1671" spans="1:5" ht="16.5" customHeight="1" x14ac:dyDescent="0.3">
      <c r="A1671" s="5" t="s">
        <v>1732</v>
      </c>
      <c r="B1671" s="3">
        <v>3455671.8125</v>
      </c>
      <c r="C1671" s="3">
        <v>0</v>
      </c>
      <c r="D1671" s="3">
        <v>0</v>
      </c>
      <c r="E1671" s="3">
        <v>0</v>
      </c>
    </row>
    <row r="1672" spans="1:5" ht="16.5" customHeight="1" x14ac:dyDescent="0.3">
      <c r="A1672" s="5" t="s">
        <v>1733</v>
      </c>
      <c r="B1672" s="3">
        <v>57687224</v>
      </c>
      <c r="C1672" s="3">
        <v>69422544</v>
      </c>
      <c r="D1672" s="3">
        <v>0</v>
      </c>
      <c r="E1672" s="3">
        <v>0</v>
      </c>
    </row>
    <row r="1673" spans="1:5" ht="16.5" customHeight="1" x14ac:dyDescent="0.3">
      <c r="A1673" s="5" t="s">
        <v>1734</v>
      </c>
      <c r="B1673" s="3">
        <v>0</v>
      </c>
      <c r="C1673" s="3">
        <v>14530649</v>
      </c>
      <c r="D1673" s="3">
        <v>0</v>
      </c>
      <c r="E1673" s="3">
        <v>0</v>
      </c>
    </row>
    <row r="1674" spans="1:5" ht="16.5" customHeight="1" x14ac:dyDescent="0.3">
      <c r="A1674" s="5" t="s">
        <v>1735</v>
      </c>
      <c r="B1674" s="3">
        <v>15513248.25</v>
      </c>
      <c r="C1674" s="3">
        <v>16028943</v>
      </c>
      <c r="D1674" s="3">
        <v>0</v>
      </c>
      <c r="E1674" s="3">
        <v>0</v>
      </c>
    </row>
    <row r="1675" spans="1:5" ht="16.5" customHeight="1" x14ac:dyDescent="0.3">
      <c r="A1675" s="5" t="s">
        <v>1736</v>
      </c>
      <c r="B1675" s="3">
        <v>8358125.625</v>
      </c>
      <c r="C1675" s="3">
        <v>0</v>
      </c>
      <c r="D1675" s="3">
        <v>0</v>
      </c>
      <c r="E1675" s="3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B1" sqref="B1"/>
    </sheetView>
  </sheetViews>
  <sheetFormatPr defaultRowHeight="14.25" x14ac:dyDescent="0.3"/>
  <cols>
    <col min="1" max="2" width="31.125" style="3" customWidth="1"/>
    <col min="3" max="6" width="31.125" style="9" customWidth="1"/>
    <col min="7" max="16384" width="9" style="4"/>
  </cols>
  <sheetData>
    <row r="1" spans="1:6" x14ac:dyDescent="0.3">
      <c r="A1" s="8" t="s">
        <v>1876</v>
      </c>
      <c r="B1" s="8" t="s">
        <v>1877</v>
      </c>
      <c r="C1" s="8" t="s">
        <v>15</v>
      </c>
      <c r="D1" s="8" t="s">
        <v>16</v>
      </c>
      <c r="E1" s="8" t="s">
        <v>17</v>
      </c>
      <c r="F1" s="8" t="s">
        <v>18</v>
      </c>
    </row>
    <row r="2" spans="1:6" x14ac:dyDescent="0.3">
      <c r="A2" s="9" t="s">
        <v>39</v>
      </c>
      <c r="B2" s="9">
        <v>877</v>
      </c>
      <c r="C2" s="9" t="s">
        <v>39</v>
      </c>
      <c r="D2" s="9">
        <v>731</v>
      </c>
      <c r="E2" s="9" t="s">
        <v>39</v>
      </c>
      <c r="F2" s="9">
        <v>17</v>
      </c>
    </row>
    <row r="3" spans="1:6" x14ac:dyDescent="0.3">
      <c r="A3" s="9" t="s">
        <v>19</v>
      </c>
      <c r="B3" s="9">
        <v>895</v>
      </c>
      <c r="C3" s="9" t="s">
        <v>19</v>
      </c>
      <c r="D3" s="9">
        <v>573</v>
      </c>
      <c r="E3" s="9" t="s">
        <v>19</v>
      </c>
      <c r="F3" s="9">
        <v>39</v>
      </c>
    </row>
    <row r="4" spans="1:6" x14ac:dyDescent="0.3">
      <c r="A4" s="9" t="s">
        <v>20</v>
      </c>
      <c r="B4" s="9">
        <v>95</v>
      </c>
      <c r="C4" s="9" t="s">
        <v>20</v>
      </c>
      <c r="D4" s="9">
        <v>65</v>
      </c>
      <c r="E4" s="9" t="s">
        <v>25</v>
      </c>
      <c r="F4" s="9">
        <v>5</v>
      </c>
    </row>
    <row r="5" spans="1:6" x14ac:dyDescent="0.3">
      <c r="A5" s="9" t="s">
        <v>21</v>
      </c>
      <c r="B5" s="9">
        <v>29</v>
      </c>
      <c r="C5" s="9" t="s">
        <v>22</v>
      </c>
      <c r="D5" s="9">
        <v>20</v>
      </c>
      <c r="E5" s="9" t="s">
        <v>20</v>
      </c>
      <c r="F5" s="9">
        <v>4</v>
      </c>
    </row>
    <row r="6" spans="1:6" x14ac:dyDescent="0.3">
      <c r="A6" s="9" t="s">
        <v>22</v>
      </c>
      <c r="B6" s="9">
        <v>29</v>
      </c>
      <c r="C6" s="9" t="s">
        <v>25</v>
      </c>
      <c r="D6" s="9">
        <v>11</v>
      </c>
      <c r="E6" s="9" t="s">
        <v>51</v>
      </c>
      <c r="F6" s="9">
        <v>1</v>
      </c>
    </row>
    <row r="7" spans="1:6" x14ac:dyDescent="0.3">
      <c r="A7" s="9" t="s">
        <v>23</v>
      </c>
      <c r="B7" s="9">
        <v>24</v>
      </c>
      <c r="C7" s="9" t="s">
        <v>23</v>
      </c>
      <c r="D7" s="9">
        <v>11</v>
      </c>
      <c r="E7" s="9" t="s">
        <v>23</v>
      </c>
      <c r="F7" s="9">
        <v>1</v>
      </c>
    </row>
    <row r="8" spans="1:6" x14ac:dyDescent="0.3">
      <c r="A8" s="9" t="s">
        <v>24</v>
      </c>
      <c r="B8" s="9">
        <v>13</v>
      </c>
      <c r="C8" s="9" t="s">
        <v>24</v>
      </c>
      <c r="D8" s="9">
        <v>7</v>
      </c>
      <c r="E8" s="9" t="s">
        <v>29</v>
      </c>
      <c r="F8" s="9">
        <v>1</v>
      </c>
    </row>
    <row r="9" spans="1:6" x14ac:dyDescent="0.3">
      <c r="A9" s="9" t="s">
        <v>25</v>
      </c>
      <c r="B9" s="9">
        <v>11</v>
      </c>
      <c r="C9" s="9" t="s">
        <v>38</v>
      </c>
      <c r="D9" s="9">
        <v>7</v>
      </c>
      <c r="E9" s="9" t="s">
        <v>22</v>
      </c>
      <c r="F9" s="9">
        <v>1</v>
      </c>
    </row>
    <row r="10" spans="1:6" x14ac:dyDescent="0.3">
      <c r="A10" s="9" t="s">
        <v>26</v>
      </c>
      <c r="B10" s="9">
        <v>8</v>
      </c>
      <c r="C10" s="9" t="s">
        <v>29</v>
      </c>
      <c r="D10" s="9">
        <v>6</v>
      </c>
      <c r="E10" s="9" t="s">
        <v>38</v>
      </c>
      <c r="F10" s="9">
        <v>1</v>
      </c>
    </row>
    <row r="11" spans="1:6" x14ac:dyDescent="0.3">
      <c r="A11" s="9" t="s">
        <v>27</v>
      </c>
      <c r="B11" s="9">
        <v>5</v>
      </c>
      <c r="C11" s="9" t="s">
        <v>30</v>
      </c>
      <c r="D11" s="9">
        <v>5</v>
      </c>
    </row>
    <row r="12" spans="1:6" x14ac:dyDescent="0.3">
      <c r="A12" s="9" t="s">
        <v>1786</v>
      </c>
      <c r="B12" s="9">
        <v>5</v>
      </c>
      <c r="C12" s="9" t="s">
        <v>21</v>
      </c>
      <c r="D12" s="9">
        <v>2</v>
      </c>
    </row>
    <row r="13" spans="1:6" x14ac:dyDescent="0.3">
      <c r="A13" s="9" t="s">
        <v>28</v>
      </c>
      <c r="B13" s="9">
        <v>5</v>
      </c>
      <c r="C13" s="9" t="s">
        <v>40</v>
      </c>
      <c r="D13" s="9">
        <v>2</v>
      </c>
    </row>
    <row r="14" spans="1:6" x14ac:dyDescent="0.3">
      <c r="A14" s="9" t="s">
        <v>29</v>
      </c>
      <c r="B14" s="9">
        <v>4</v>
      </c>
      <c r="C14" s="9" t="s">
        <v>41</v>
      </c>
      <c r="D14" s="9">
        <v>2</v>
      </c>
    </row>
    <row r="15" spans="1:6" x14ac:dyDescent="0.3">
      <c r="A15" s="9" t="s">
        <v>30</v>
      </c>
      <c r="B15" s="9">
        <v>3</v>
      </c>
      <c r="C15" s="9" t="s">
        <v>27</v>
      </c>
      <c r="D15" s="9">
        <v>2</v>
      </c>
    </row>
    <row r="16" spans="1:6" x14ac:dyDescent="0.3">
      <c r="A16" s="9" t="s">
        <v>31</v>
      </c>
      <c r="B16" s="9">
        <v>2</v>
      </c>
      <c r="C16" s="9" t="s">
        <v>28</v>
      </c>
      <c r="D16" s="9">
        <v>2</v>
      </c>
    </row>
    <row r="17" spans="1:4" x14ac:dyDescent="0.3">
      <c r="A17" s="9" t="s">
        <v>32</v>
      </c>
      <c r="B17" s="9">
        <v>2</v>
      </c>
      <c r="C17" s="9" t="s">
        <v>42</v>
      </c>
      <c r="D17" s="9">
        <v>1</v>
      </c>
    </row>
    <row r="18" spans="1:4" x14ac:dyDescent="0.3">
      <c r="A18" s="9" t="s">
        <v>1787</v>
      </c>
      <c r="B18" s="9">
        <v>2</v>
      </c>
      <c r="C18" s="9" t="s">
        <v>35</v>
      </c>
      <c r="D18" s="9">
        <v>1</v>
      </c>
    </row>
    <row r="19" spans="1:4" x14ac:dyDescent="0.3">
      <c r="A19" s="9" t="s">
        <v>1788</v>
      </c>
      <c r="B19" s="9">
        <v>2</v>
      </c>
      <c r="C19" s="9" t="s">
        <v>31</v>
      </c>
      <c r="D19" s="9">
        <v>1</v>
      </c>
    </row>
    <row r="20" spans="1:4" x14ac:dyDescent="0.3">
      <c r="A20" s="9" t="s">
        <v>33</v>
      </c>
      <c r="B20" s="9">
        <v>2</v>
      </c>
      <c r="C20" s="9" t="s">
        <v>36</v>
      </c>
      <c r="D20" s="9">
        <v>1</v>
      </c>
    </row>
    <row r="21" spans="1:4" x14ac:dyDescent="0.3">
      <c r="A21" s="9" t="s">
        <v>34</v>
      </c>
      <c r="B21" s="9">
        <v>2</v>
      </c>
      <c r="C21" s="9" t="s">
        <v>43</v>
      </c>
      <c r="D21" s="9">
        <v>1</v>
      </c>
    </row>
    <row r="22" spans="1:4" x14ac:dyDescent="0.3">
      <c r="A22" s="9" t="s">
        <v>1789</v>
      </c>
      <c r="B22" s="9">
        <v>1</v>
      </c>
      <c r="C22" s="9" t="s">
        <v>32</v>
      </c>
      <c r="D22" s="9">
        <v>1</v>
      </c>
    </row>
    <row r="23" spans="1:4" x14ac:dyDescent="0.3">
      <c r="A23" s="9" t="s">
        <v>1790</v>
      </c>
      <c r="B23" s="9">
        <v>1</v>
      </c>
      <c r="C23" s="9" t="s">
        <v>44</v>
      </c>
      <c r="D23" s="9">
        <v>1</v>
      </c>
    </row>
    <row r="24" spans="1:4" x14ac:dyDescent="0.3">
      <c r="A24" s="9" t="s">
        <v>35</v>
      </c>
      <c r="B24" s="9">
        <v>1</v>
      </c>
      <c r="C24" s="9" t="s">
        <v>45</v>
      </c>
      <c r="D24" s="9">
        <v>1</v>
      </c>
    </row>
    <row r="25" spans="1:4" x14ac:dyDescent="0.3">
      <c r="A25" s="9" t="s">
        <v>36</v>
      </c>
      <c r="B25" s="9">
        <v>1</v>
      </c>
      <c r="C25" s="9" t="s">
        <v>26</v>
      </c>
      <c r="D25" s="9">
        <v>1</v>
      </c>
    </row>
    <row r="26" spans="1:4" x14ac:dyDescent="0.3">
      <c r="A26" s="9" t="s">
        <v>1791</v>
      </c>
      <c r="B26" s="9">
        <v>1</v>
      </c>
      <c r="C26" s="9" t="s">
        <v>46</v>
      </c>
      <c r="D26" s="9">
        <v>1</v>
      </c>
    </row>
    <row r="27" spans="1:4" x14ac:dyDescent="0.3">
      <c r="A27" s="9" t="s">
        <v>1792</v>
      </c>
      <c r="B27" s="9">
        <v>1</v>
      </c>
      <c r="C27" s="9" t="s">
        <v>47</v>
      </c>
      <c r="D27" s="9">
        <v>1</v>
      </c>
    </row>
    <row r="28" spans="1:4" x14ac:dyDescent="0.3">
      <c r="A28" s="9" t="s">
        <v>1793</v>
      </c>
      <c r="B28" s="9">
        <v>1</v>
      </c>
      <c r="C28" s="9" t="s">
        <v>48</v>
      </c>
      <c r="D28" s="9">
        <v>1</v>
      </c>
    </row>
    <row r="29" spans="1:4" x14ac:dyDescent="0.3">
      <c r="A29" s="9" t="s">
        <v>1794</v>
      </c>
      <c r="B29" s="9">
        <v>1</v>
      </c>
      <c r="C29" s="9" t="s">
        <v>37</v>
      </c>
      <c r="D29" s="9">
        <v>1</v>
      </c>
    </row>
    <row r="30" spans="1:4" x14ac:dyDescent="0.3">
      <c r="A30" s="9" t="s">
        <v>1795</v>
      </c>
      <c r="B30" s="9">
        <v>1</v>
      </c>
      <c r="C30" s="9" t="s">
        <v>49</v>
      </c>
      <c r="D30" s="9">
        <v>1</v>
      </c>
    </row>
    <row r="31" spans="1:4" x14ac:dyDescent="0.3">
      <c r="A31" s="9" t="s">
        <v>1796</v>
      </c>
      <c r="B31" s="9">
        <v>1</v>
      </c>
      <c r="C31" s="9" t="s">
        <v>33</v>
      </c>
      <c r="D31" s="9">
        <v>1</v>
      </c>
    </row>
    <row r="32" spans="1:4" x14ac:dyDescent="0.3">
      <c r="A32" s="9" t="s">
        <v>37</v>
      </c>
      <c r="B32" s="9">
        <v>1</v>
      </c>
      <c r="C32" s="9" t="s">
        <v>50</v>
      </c>
      <c r="D32" s="9">
        <v>1</v>
      </c>
    </row>
    <row r="33" spans="1:4" x14ac:dyDescent="0.3">
      <c r="A33" s="9" t="s">
        <v>1797</v>
      </c>
      <c r="B33" s="9">
        <v>1</v>
      </c>
      <c r="C33" s="9" t="s">
        <v>34</v>
      </c>
      <c r="D33" s="9">
        <v>1</v>
      </c>
    </row>
    <row r="34" spans="1:4" x14ac:dyDescent="0.3">
      <c r="A34" s="9" t="s">
        <v>1798</v>
      </c>
      <c r="B34" s="9">
        <v>1</v>
      </c>
    </row>
    <row r="35" spans="1:4" x14ac:dyDescent="0.3">
      <c r="A35" s="9" t="s">
        <v>38</v>
      </c>
      <c r="B35" s="9">
        <v>1</v>
      </c>
    </row>
    <row r="36" spans="1:4" x14ac:dyDescent="0.3">
      <c r="A36" s="9" t="s">
        <v>1799</v>
      </c>
      <c r="B36" s="9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C1" workbookViewId="0">
      <selection activeCell="D6" sqref="D6"/>
    </sheetView>
  </sheetViews>
  <sheetFormatPr defaultRowHeight="14.25" x14ac:dyDescent="0.3"/>
  <cols>
    <col min="1" max="1" width="24.25" style="3" customWidth="1"/>
    <col min="2" max="7" width="35" style="3" customWidth="1"/>
    <col min="8" max="16384" width="9" style="3"/>
  </cols>
  <sheetData>
    <row r="1" spans="1:7" x14ac:dyDescent="0.3">
      <c r="A1" s="6" t="s">
        <v>53</v>
      </c>
      <c r="B1" s="6" t="s">
        <v>52</v>
      </c>
      <c r="C1" s="6" t="s">
        <v>1878</v>
      </c>
      <c r="D1" s="6" t="s">
        <v>1879</v>
      </c>
      <c r="E1" s="6" t="s">
        <v>54</v>
      </c>
      <c r="F1" s="6" t="s">
        <v>55</v>
      </c>
      <c r="G1" s="6" t="s">
        <v>56</v>
      </c>
    </row>
    <row r="2" spans="1:7" x14ac:dyDescent="0.3">
      <c r="A2" s="3" t="s">
        <v>1737</v>
      </c>
      <c r="B2" s="3">
        <v>74</v>
      </c>
      <c r="C2" s="3">
        <v>76796</v>
      </c>
      <c r="D2" s="3">
        <v>1.7000000000000001E-2</v>
      </c>
      <c r="E2" s="3">
        <v>62</v>
      </c>
      <c r="F2" s="3">
        <v>51124</v>
      </c>
      <c r="G2" s="3">
        <v>2.5000000000000001E-2</v>
      </c>
    </row>
    <row r="3" spans="1:7" x14ac:dyDescent="0.3">
      <c r="A3" s="3" t="s">
        <v>1738</v>
      </c>
      <c r="B3" s="3">
        <v>152</v>
      </c>
      <c r="C3" s="3">
        <v>12387</v>
      </c>
      <c r="D3" s="3">
        <v>0.214</v>
      </c>
      <c r="E3" s="3">
        <v>72</v>
      </c>
      <c r="F3" s="3">
        <v>8248</v>
      </c>
      <c r="G3" s="3">
        <v>0.17699999999999999</v>
      </c>
    </row>
    <row r="4" spans="1:7" x14ac:dyDescent="0.3">
      <c r="A4" s="3" t="s">
        <v>1739</v>
      </c>
      <c r="B4" s="3">
        <v>37</v>
      </c>
      <c r="C4" s="3">
        <v>55885</v>
      </c>
      <c r="D4" s="3">
        <v>1.2E-2</v>
      </c>
      <c r="E4" s="3">
        <v>21</v>
      </c>
      <c r="F4" s="3">
        <v>39210</v>
      </c>
      <c r="G4" s="3">
        <v>1.0999999999999999E-2</v>
      </c>
    </row>
    <row r="5" spans="1:7" x14ac:dyDescent="0.3">
      <c r="A5" s="3" t="s">
        <v>1740</v>
      </c>
      <c r="B5" s="3">
        <v>49</v>
      </c>
      <c r="C5" s="3">
        <v>75235</v>
      </c>
      <c r="D5" s="3">
        <v>1.0999999999999999E-2</v>
      </c>
      <c r="E5" s="3">
        <v>25</v>
      </c>
      <c r="F5" s="3">
        <v>52717</v>
      </c>
      <c r="G5" s="3">
        <v>0.01</v>
      </c>
    </row>
    <row r="6" spans="1:7" x14ac:dyDescent="0.3">
      <c r="A6" s="3" t="s">
        <v>1741</v>
      </c>
      <c r="B6" s="3">
        <v>225</v>
      </c>
      <c r="C6" s="3">
        <v>37656</v>
      </c>
      <c r="D6" s="3">
        <v>0.104</v>
      </c>
      <c r="E6" s="3">
        <v>139</v>
      </c>
      <c r="F6" s="3">
        <v>26592</v>
      </c>
      <c r="G6" s="3">
        <v>0.106</v>
      </c>
    </row>
    <row r="7" spans="1:7" x14ac:dyDescent="0.3">
      <c r="A7" s="3" t="s">
        <v>1742</v>
      </c>
      <c r="B7" s="3">
        <v>192</v>
      </c>
      <c r="C7" s="3">
        <v>103905</v>
      </c>
      <c r="D7" s="3">
        <v>3.2000000000000001E-2</v>
      </c>
      <c r="E7" s="3">
        <v>197</v>
      </c>
      <c r="F7" s="3">
        <v>79161</v>
      </c>
      <c r="G7" s="3">
        <v>0.05</v>
      </c>
    </row>
    <row r="8" spans="1:7" x14ac:dyDescent="0.3">
      <c r="A8" s="3" t="s">
        <v>1743</v>
      </c>
      <c r="B8" s="3">
        <v>58</v>
      </c>
      <c r="C8" s="3">
        <v>21476</v>
      </c>
      <c r="D8" s="3">
        <v>4.7E-2</v>
      </c>
      <c r="E8" s="3">
        <v>67</v>
      </c>
      <c r="F8" s="3">
        <v>14462</v>
      </c>
      <c r="G8" s="3">
        <v>9.4E-2</v>
      </c>
    </row>
    <row r="9" spans="1:7" x14ac:dyDescent="0.3">
      <c r="A9" s="3" t="s">
        <v>1744</v>
      </c>
      <c r="B9" s="3">
        <v>73</v>
      </c>
      <c r="C9" s="3">
        <v>42953</v>
      </c>
      <c r="D9" s="3">
        <v>0.03</v>
      </c>
      <c r="E9" s="3">
        <v>34</v>
      </c>
      <c r="F9" s="3">
        <v>29046</v>
      </c>
      <c r="G9" s="3">
        <v>2.4E-2</v>
      </c>
    </row>
    <row r="10" spans="1:7" x14ac:dyDescent="0.3">
      <c r="A10" s="3" t="s">
        <v>1745</v>
      </c>
      <c r="B10" s="3">
        <v>89</v>
      </c>
      <c r="C10" s="3">
        <v>68184</v>
      </c>
      <c r="D10" s="3">
        <v>2.3E-2</v>
      </c>
      <c r="E10" s="3">
        <v>107</v>
      </c>
      <c r="F10" s="3">
        <v>46922</v>
      </c>
      <c r="G10" s="3">
        <v>4.5999999999999999E-2</v>
      </c>
    </row>
    <row r="11" spans="1:7" x14ac:dyDescent="0.3">
      <c r="A11" s="3" t="s">
        <v>1746</v>
      </c>
      <c r="B11" s="3">
        <v>119</v>
      </c>
      <c r="C11" s="3">
        <v>74915</v>
      </c>
      <c r="D11" s="3">
        <v>2.8000000000000001E-2</v>
      </c>
      <c r="E11" s="3">
        <v>66</v>
      </c>
      <c r="F11" s="3">
        <v>49348</v>
      </c>
      <c r="G11" s="3">
        <v>2.7E-2</v>
      </c>
    </row>
    <row r="12" spans="1:7" x14ac:dyDescent="0.3">
      <c r="A12" s="3" t="s">
        <v>1747</v>
      </c>
      <c r="B12" s="3">
        <v>75</v>
      </c>
      <c r="C12" s="3">
        <v>24946</v>
      </c>
      <c r="D12" s="3">
        <v>5.1999999999999998E-2</v>
      </c>
      <c r="E12" s="3">
        <v>4</v>
      </c>
      <c r="F12" s="3">
        <v>17766</v>
      </c>
      <c r="G12" s="3">
        <v>5.0000000000000001E-3</v>
      </c>
    </row>
    <row r="13" spans="1:7" x14ac:dyDescent="0.3">
      <c r="A13" s="3" t="s">
        <v>1748</v>
      </c>
      <c r="B13" s="3">
        <v>43</v>
      </c>
      <c r="C13" s="3">
        <v>42856</v>
      </c>
      <c r="D13" s="3">
        <v>1.7000000000000001E-2</v>
      </c>
      <c r="E13" s="3">
        <v>30</v>
      </c>
      <c r="F13" s="3">
        <v>29549</v>
      </c>
      <c r="G13" s="3">
        <v>2.1000000000000001E-2</v>
      </c>
    </row>
    <row r="14" spans="1:7" x14ac:dyDescent="0.3">
      <c r="A14" s="3" t="s">
        <v>1749</v>
      </c>
      <c r="B14" s="3">
        <v>96</v>
      </c>
      <c r="C14" s="3">
        <v>64820</v>
      </c>
      <c r="D14" s="3">
        <v>2.5999999999999999E-2</v>
      </c>
      <c r="E14" s="3">
        <v>165</v>
      </c>
      <c r="F14" s="3">
        <v>45533</v>
      </c>
      <c r="G14" s="3">
        <v>7.3999999999999996E-2</v>
      </c>
    </row>
    <row r="15" spans="1:7" x14ac:dyDescent="0.3">
      <c r="A15" s="3" t="s">
        <v>1750</v>
      </c>
      <c r="B15" s="3">
        <v>50</v>
      </c>
      <c r="C15" s="3">
        <v>50123</v>
      </c>
      <c r="D15" s="3">
        <v>1.7000000000000001E-2</v>
      </c>
      <c r="E15" s="3">
        <v>24</v>
      </c>
      <c r="F15" s="3">
        <v>33570</v>
      </c>
      <c r="G15" s="3">
        <v>1.4999999999999999E-2</v>
      </c>
    </row>
    <row r="16" spans="1:7" x14ac:dyDescent="0.3">
      <c r="A16" s="3" t="s">
        <v>1751</v>
      </c>
      <c r="B16" s="3">
        <v>139</v>
      </c>
      <c r="C16" s="3">
        <v>73975</v>
      </c>
      <c r="D16" s="3">
        <v>3.3000000000000002E-2</v>
      </c>
      <c r="E16" s="3">
        <v>179</v>
      </c>
      <c r="F16" s="3">
        <v>52801</v>
      </c>
      <c r="G16" s="3">
        <v>6.9000000000000006E-2</v>
      </c>
    </row>
    <row r="17" spans="1:7" x14ac:dyDescent="0.3">
      <c r="A17" s="3" t="s">
        <v>1752</v>
      </c>
      <c r="B17" s="3">
        <v>95</v>
      </c>
      <c r="C17" s="3">
        <v>77520</v>
      </c>
      <c r="D17" s="3">
        <v>2.1000000000000001E-2</v>
      </c>
      <c r="E17" s="3">
        <v>61</v>
      </c>
      <c r="F17" s="3">
        <v>54332</v>
      </c>
      <c r="G17" s="3">
        <v>2.3E-2</v>
      </c>
    </row>
    <row r="18" spans="1:7" x14ac:dyDescent="0.3">
      <c r="A18" s="3" t="s">
        <v>1753</v>
      </c>
      <c r="B18" s="3">
        <v>46</v>
      </c>
      <c r="C18" s="3">
        <v>46168</v>
      </c>
      <c r="D18" s="3">
        <v>1.7000000000000001E-2</v>
      </c>
      <c r="E18" s="3">
        <v>43</v>
      </c>
      <c r="F18" s="3">
        <v>30463</v>
      </c>
      <c r="G18" s="3">
        <v>2.9000000000000001E-2</v>
      </c>
    </row>
    <row r="19" spans="1:7" x14ac:dyDescent="0.3">
      <c r="A19" s="3" t="s">
        <v>1754</v>
      </c>
      <c r="B19" s="3">
        <v>120</v>
      </c>
      <c r="C19" s="3">
        <v>60632</v>
      </c>
      <c r="D19" s="3">
        <v>3.4000000000000002E-2</v>
      </c>
      <c r="E19" s="3">
        <v>39</v>
      </c>
      <c r="F19" s="3">
        <v>40241</v>
      </c>
      <c r="G19" s="3">
        <v>0.02</v>
      </c>
    </row>
    <row r="20" spans="1:7" x14ac:dyDescent="0.3">
      <c r="A20" s="3" t="s">
        <v>1755</v>
      </c>
      <c r="B20" s="3">
        <v>56</v>
      </c>
      <c r="C20" s="3">
        <v>6840</v>
      </c>
      <c r="D20" s="3">
        <v>0.14299999999999999</v>
      </c>
      <c r="E20" s="3">
        <v>18</v>
      </c>
      <c r="F20" s="3">
        <v>4265</v>
      </c>
      <c r="G20" s="3">
        <v>8.5999999999999993E-2</v>
      </c>
    </row>
    <row r="21" spans="1:7" x14ac:dyDescent="0.3">
      <c r="A21" s="3" t="s">
        <v>1756</v>
      </c>
      <c r="B21" s="3">
        <v>242</v>
      </c>
      <c r="C21" s="3">
        <v>34489</v>
      </c>
      <c r="D21" s="3">
        <v>0.122</v>
      </c>
      <c r="E21" s="3">
        <v>110</v>
      </c>
      <c r="F21" s="3">
        <v>24385</v>
      </c>
      <c r="G21" s="3">
        <v>9.1999999999999998E-2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20" sqref="E20"/>
    </sheetView>
  </sheetViews>
  <sheetFormatPr defaultRowHeight="14.25" x14ac:dyDescent="0.3"/>
  <cols>
    <col min="1" max="1" width="24.25" style="9" customWidth="1"/>
    <col min="2" max="7" width="35" style="9" customWidth="1"/>
    <col min="8" max="16384" width="9" style="9"/>
  </cols>
  <sheetData>
    <row r="1" spans="1:7" x14ac:dyDescent="0.3">
      <c r="A1" s="8" t="s">
        <v>53</v>
      </c>
      <c r="B1" s="8" t="s">
        <v>54</v>
      </c>
      <c r="C1" s="8" t="s">
        <v>55</v>
      </c>
      <c r="D1" s="8" t="s">
        <v>56</v>
      </c>
      <c r="E1" s="8" t="s">
        <v>18</v>
      </c>
      <c r="F1" s="8" t="s">
        <v>57</v>
      </c>
      <c r="G1" s="8" t="s">
        <v>58</v>
      </c>
    </row>
    <row r="2" spans="1:7" x14ac:dyDescent="0.3">
      <c r="A2" s="9" t="s">
        <v>1737</v>
      </c>
      <c r="B2" s="9">
        <v>62</v>
      </c>
      <c r="C2" s="9">
        <v>51124</v>
      </c>
      <c r="D2" s="9">
        <v>2.5000000000000001E-2</v>
      </c>
      <c r="E2" s="9">
        <v>1</v>
      </c>
      <c r="F2" s="9">
        <v>2089</v>
      </c>
      <c r="G2" s="9">
        <v>3.0000000000000001E-3</v>
      </c>
    </row>
    <row r="3" spans="1:7" x14ac:dyDescent="0.3">
      <c r="A3" s="9" t="s">
        <v>1738</v>
      </c>
      <c r="B3" s="9">
        <v>72</v>
      </c>
      <c r="C3" s="9">
        <v>8248</v>
      </c>
      <c r="D3" s="9">
        <v>0.17699999999999999</v>
      </c>
      <c r="E3" s="9">
        <v>16</v>
      </c>
      <c r="F3" s="9">
        <v>383</v>
      </c>
      <c r="G3" s="9">
        <v>0.30099999999999999</v>
      </c>
    </row>
    <row r="4" spans="1:7" x14ac:dyDescent="0.3">
      <c r="A4" s="9" t="s">
        <v>1739</v>
      </c>
      <c r="B4" s="9">
        <v>21</v>
      </c>
      <c r="C4" s="9">
        <v>39210</v>
      </c>
      <c r="D4" s="9">
        <v>1.0999999999999999E-2</v>
      </c>
      <c r="E4" s="9">
        <v>1</v>
      </c>
      <c r="F4" s="9">
        <v>1693</v>
      </c>
      <c r="G4" s="9">
        <v>4.0000000000000001E-3</v>
      </c>
    </row>
    <row r="5" spans="1:7" x14ac:dyDescent="0.3">
      <c r="A5" s="9" t="s">
        <v>1740</v>
      </c>
      <c r="B5" s="9">
        <v>25</v>
      </c>
      <c r="C5" s="9">
        <v>52717</v>
      </c>
      <c r="D5" s="9">
        <v>0.01</v>
      </c>
      <c r="E5" s="9">
        <v>0</v>
      </c>
      <c r="F5" s="9">
        <v>2217</v>
      </c>
      <c r="G5" s="9">
        <v>0</v>
      </c>
    </row>
    <row r="6" spans="1:7" x14ac:dyDescent="0.3">
      <c r="A6" s="9" t="s">
        <v>1741</v>
      </c>
      <c r="B6" s="9">
        <v>139</v>
      </c>
      <c r="C6" s="9">
        <v>26592</v>
      </c>
      <c r="D6" s="9">
        <v>0.106</v>
      </c>
      <c r="E6" s="9">
        <v>7</v>
      </c>
      <c r="F6" s="9">
        <v>1232</v>
      </c>
      <c r="G6" s="9">
        <v>4.1000000000000002E-2</v>
      </c>
    </row>
    <row r="7" spans="1:7" x14ac:dyDescent="0.3">
      <c r="A7" s="9" t="s">
        <v>1742</v>
      </c>
      <c r="B7" s="9">
        <v>197</v>
      </c>
      <c r="C7" s="9">
        <v>79161</v>
      </c>
      <c r="D7" s="9">
        <v>0.05</v>
      </c>
      <c r="E7" s="9">
        <v>2</v>
      </c>
      <c r="F7" s="9">
        <v>3704</v>
      </c>
      <c r="G7" s="9">
        <v>4.0000000000000001E-3</v>
      </c>
    </row>
    <row r="8" spans="1:7" x14ac:dyDescent="0.3">
      <c r="A8" s="9" t="s">
        <v>1743</v>
      </c>
      <c r="B8" s="9">
        <v>67</v>
      </c>
      <c r="C8" s="9">
        <v>14462</v>
      </c>
      <c r="D8" s="9">
        <v>9.4E-2</v>
      </c>
      <c r="E8" s="9">
        <v>1</v>
      </c>
      <c r="F8" s="9">
        <v>565</v>
      </c>
      <c r="G8" s="9">
        <v>1.2999999999999999E-2</v>
      </c>
    </row>
    <row r="9" spans="1:7" x14ac:dyDescent="0.3">
      <c r="A9" s="9" t="s">
        <v>1744</v>
      </c>
      <c r="B9" s="9">
        <v>34</v>
      </c>
      <c r="C9" s="9">
        <v>29046</v>
      </c>
      <c r="D9" s="9">
        <v>2.4E-2</v>
      </c>
      <c r="E9" s="9">
        <v>1</v>
      </c>
      <c r="F9" s="9">
        <v>1079</v>
      </c>
      <c r="G9" s="9">
        <v>7.0000000000000001E-3</v>
      </c>
    </row>
    <row r="10" spans="1:7" x14ac:dyDescent="0.3">
      <c r="A10" s="9" t="s">
        <v>1745</v>
      </c>
      <c r="B10" s="9">
        <v>107</v>
      </c>
      <c r="C10" s="9">
        <v>46922</v>
      </c>
      <c r="D10" s="9">
        <v>4.5999999999999999E-2</v>
      </c>
      <c r="E10" s="9">
        <v>0</v>
      </c>
      <c r="F10" s="9">
        <v>1806</v>
      </c>
      <c r="G10" s="9">
        <v>0</v>
      </c>
    </row>
    <row r="11" spans="1:7" x14ac:dyDescent="0.3">
      <c r="A11" s="9" t="s">
        <v>1746</v>
      </c>
      <c r="B11" s="9">
        <v>66</v>
      </c>
      <c r="C11" s="9">
        <v>49348</v>
      </c>
      <c r="D11" s="9">
        <v>2.7E-2</v>
      </c>
      <c r="E11" s="9">
        <v>2</v>
      </c>
      <c r="F11" s="9">
        <v>1601</v>
      </c>
      <c r="G11" s="9">
        <v>8.9999999999999993E-3</v>
      </c>
    </row>
    <row r="12" spans="1:7" x14ac:dyDescent="0.3">
      <c r="A12" s="9" t="s">
        <v>1747</v>
      </c>
      <c r="B12" s="9">
        <v>4</v>
      </c>
      <c r="C12" s="9">
        <v>17766</v>
      </c>
      <c r="D12" s="9">
        <v>5.0000000000000001E-3</v>
      </c>
      <c r="E12" s="9">
        <v>1</v>
      </c>
      <c r="F12" s="9">
        <v>792</v>
      </c>
      <c r="G12" s="9">
        <v>8.9999999999999993E-3</v>
      </c>
    </row>
    <row r="13" spans="1:7" x14ac:dyDescent="0.3">
      <c r="A13" s="9" t="s">
        <v>1748</v>
      </c>
      <c r="B13" s="9">
        <v>30</v>
      </c>
      <c r="C13" s="9">
        <v>29549</v>
      </c>
      <c r="D13" s="9">
        <v>2.1000000000000001E-2</v>
      </c>
      <c r="E13" s="9">
        <v>0</v>
      </c>
      <c r="F13" s="9">
        <v>1178</v>
      </c>
      <c r="G13" s="9">
        <v>0</v>
      </c>
    </row>
    <row r="14" spans="1:7" x14ac:dyDescent="0.3">
      <c r="A14" s="9" t="s">
        <v>1749</v>
      </c>
      <c r="B14" s="9">
        <v>165</v>
      </c>
      <c r="C14" s="9">
        <v>45533</v>
      </c>
      <c r="D14" s="9">
        <v>7.3999999999999996E-2</v>
      </c>
      <c r="E14" s="9">
        <v>2</v>
      </c>
      <c r="F14" s="9">
        <v>1839</v>
      </c>
      <c r="G14" s="9">
        <v>8.0000000000000002E-3</v>
      </c>
    </row>
    <row r="15" spans="1:7" x14ac:dyDescent="0.3">
      <c r="A15" s="9" t="s">
        <v>1750</v>
      </c>
      <c r="B15" s="9">
        <v>24</v>
      </c>
      <c r="C15" s="9">
        <v>33570</v>
      </c>
      <c r="D15" s="9">
        <v>1.4999999999999999E-2</v>
      </c>
      <c r="E15" s="9">
        <v>0</v>
      </c>
      <c r="F15" s="9">
        <v>1245</v>
      </c>
      <c r="G15" s="9">
        <v>0</v>
      </c>
    </row>
    <row r="16" spans="1:7" x14ac:dyDescent="0.3">
      <c r="A16" s="9" t="s">
        <v>1751</v>
      </c>
      <c r="B16" s="9">
        <v>179</v>
      </c>
      <c r="C16" s="9">
        <v>52801</v>
      </c>
      <c r="D16" s="9">
        <v>6.9000000000000006E-2</v>
      </c>
      <c r="E16" s="9">
        <v>0</v>
      </c>
      <c r="F16" s="9">
        <v>2378</v>
      </c>
      <c r="G16" s="9">
        <v>0</v>
      </c>
    </row>
    <row r="17" spans="1:7" x14ac:dyDescent="0.3">
      <c r="A17" s="9" t="s">
        <v>1752</v>
      </c>
      <c r="B17" s="9">
        <v>61</v>
      </c>
      <c r="C17" s="9">
        <v>54332</v>
      </c>
      <c r="D17" s="9">
        <v>2.3E-2</v>
      </c>
      <c r="E17" s="9">
        <v>1</v>
      </c>
      <c r="F17" s="9">
        <v>2330</v>
      </c>
      <c r="G17" s="9">
        <v>3.0000000000000001E-3</v>
      </c>
    </row>
    <row r="18" spans="1:7" x14ac:dyDescent="0.3">
      <c r="A18" s="9" t="s">
        <v>1753</v>
      </c>
      <c r="B18" s="9">
        <v>43</v>
      </c>
      <c r="C18" s="9">
        <v>30463</v>
      </c>
      <c r="D18" s="9">
        <v>2.9000000000000001E-2</v>
      </c>
      <c r="E18" s="9">
        <v>0</v>
      </c>
      <c r="F18" s="9">
        <v>1237</v>
      </c>
      <c r="G18" s="9">
        <v>0</v>
      </c>
    </row>
    <row r="19" spans="1:7" x14ac:dyDescent="0.3">
      <c r="A19" s="9" t="s">
        <v>1754</v>
      </c>
      <c r="B19" s="9">
        <v>39</v>
      </c>
      <c r="C19" s="9">
        <v>40241</v>
      </c>
      <c r="D19" s="9">
        <v>0.02</v>
      </c>
      <c r="E19" s="9">
        <v>0</v>
      </c>
      <c r="F19" s="9">
        <v>1578</v>
      </c>
      <c r="G19" s="9">
        <v>0</v>
      </c>
    </row>
    <row r="20" spans="1:7" x14ac:dyDescent="0.3">
      <c r="A20" s="9" t="s">
        <v>1755</v>
      </c>
      <c r="B20" s="9">
        <v>18</v>
      </c>
      <c r="C20" s="9">
        <v>4265</v>
      </c>
      <c r="D20" s="9">
        <v>8.5999999999999993E-2</v>
      </c>
      <c r="E20" s="9">
        <v>10</v>
      </c>
      <c r="F20" s="9">
        <v>175</v>
      </c>
      <c r="G20" s="9">
        <v>0.41199999999999998</v>
      </c>
    </row>
    <row r="21" spans="1:7" x14ac:dyDescent="0.3">
      <c r="A21" s="9" t="s">
        <v>1756</v>
      </c>
      <c r="B21" s="9">
        <v>110</v>
      </c>
      <c r="C21" s="9">
        <v>24385</v>
      </c>
      <c r="D21" s="9">
        <v>9.1999999999999998E-2</v>
      </c>
      <c r="E21" s="9">
        <v>25</v>
      </c>
      <c r="F21" s="9">
        <v>975</v>
      </c>
      <c r="G21" s="9">
        <v>0.185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C10" sqref="A1:E41"/>
    </sheetView>
  </sheetViews>
  <sheetFormatPr defaultRowHeight="14.25" x14ac:dyDescent="0.3"/>
  <cols>
    <col min="1" max="1" width="32.75" style="9" customWidth="1"/>
    <col min="2" max="5" width="23.5" style="9" customWidth="1"/>
    <col min="6" max="16384" width="9" style="9"/>
  </cols>
  <sheetData>
    <row r="1" spans="1:5" x14ac:dyDescent="0.3">
      <c r="A1" s="8" t="s">
        <v>1800</v>
      </c>
      <c r="B1" s="8" t="s">
        <v>1801</v>
      </c>
      <c r="C1" s="8" t="s">
        <v>1802</v>
      </c>
      <c r="D1" s="8" t="s">
        <v>1803</v>
      </c>
      <c r="E1" s="8" t="s">
        <v>1804</v>
      </c>
    </row>
    <row r="2" spans="1:5" x14ac:dyDescent="0.3">
      <c r="A2" s="9" t="s">
        <v>1805</v>
      </c>
      <c r="B2" s="9">
        <v>8650037889.84375</v>
      </c>
      <c r="C2" s="9">
        <v>6254758873.125</v>
      </c>
      <c r="D2" s="9">
        <v>7452398381.4843702</v>
      </c>
      <c r="E2" s="9">
        <f>D2/$D$2</f>
        <v>1</v>
      </c>
    </row>
    <row r="3" spans="1:5" x14ac:dyDescent="0.3">
      <c r="A3" s="9" t="s">
        <v>1806</v>
      </c>
      <c r="B3" s="9">
        <v>630682171.875</v>
      </c>
      <c r="C3" s="9">
        <v>708575936.875</v>
      </c>
      <c r="D3" s="9">
        <v>669629054.375</v>
      </c>
      <c r="E3" s="9">
        <f t="shared" ref="E3:E41" si="0">D3/$D$2</f>
        <v>8.9854167758758915E-2</v>
      </c>
    </row>
    <row r="4" spans="1:5" x14ac:dyDescent="0.3">
      <c r="A4" s="9" t="s">
        <v>1807</v>
      </c>
      <c r="B4" s="9">
        <v>351423522.125</v>
      </c>
      <c r="C4" s="9">
        <v>177042812.5</v>
      </c>
      <c r="D4" s="9">
        <v>264233167.3125</v>
      </c>
      <c r="E4" s="9">
        <f t="shared" si="0"/>
        <v>3.5456124832106729E-2</v>
      </c>
    </row>
    <row r="5" spans="1:5" x14ac:dyDescent="0.3">
      <c r="A5" s="9" t="s">
        <v>1808</v>
      </c>
      <c r="B5" s="9">
        <v>111457137.75</v>
      </c>
      <c r="C5" s="9">
        <v>89362930</v>
      </c>
      <c r="D5" s="9">
        <v>100410033.875</v>
      </c>
      <c r="E5" s="9">
        <f t="shared" si="0"/>
        <v>1.3473519360488122E-2</v>
      </c>
    </row>
    <row r="6" spans="1:5" x14ac:dyDescent="0.3">
      <c r="A6" s="9" t="s">
        <v>1809</v>
      </c>
      <c r="B6" s="9">
        <v>105119925.375</v>
      </c>
      <c r="C6" s="9">
        <v>80729237.5</v>
      </c>
      <c r="D6" s="9">
        <v>92924581.4375</v>
      </c>
      <c r="E6" s="9">
        <f t="shared" si="0"/>
        <v>1.2469084002322385E-2</v>
      </c>
    </row>
    <row r="7" spans="1:5" x14ac:dyDescent="0.3">
      <c r="A7" s="9" t="s">
        <v>1810</v>
      </c>
      <c r="B7" s="9">
        <v>72370006.25</v>
      </c>
      <c r="C7" s="9">
        <v>73737314.5</v>
      </c>
      <c r="D7" s="9">
        <v>73053660.375</v>
      </c>
      <c r="E7" s="9">
        <f t="shared" si="0"/>
        <v>9.8027046643806987E-3</v>
      </c>
    </row>
    <row r="8" spans="1:5" x14ac:dyDescent="0.3">
      <c r="A8" s="9" t="s">
        <v>1811</v>
      </c>
      <c r="B8" s="9">
        <v>54701926</v>
      </c>
      <c r="C8" s="9">
        <v>78111057.5</v>
      </c>
      <c r="D8" s="9">
        <v>66406491.75</v>
      </c>
      <c r="E8" s="9">
        <f t="shared" si="0"/>
        <v>8.9107544109542271E-3</v>
      </c>
    </row>
    <row r="9" spans="1:5" x14ac:dyDescent="0.3">
      <c r="A9" s="9" t="s">
        <v>1812</v>
      </c>
      <c r="B9" s="9">
        <v>47237377.5</v>
      </c>
      <c r="C9" s="9">
        <v>47386766.75</v>
      </c>
      <c r="D9" s="9">
        <v>47312072.125</v>
      </c>
      <c r="E9" s="9">
        <f t="shared" si="0"/>
        <v>6.3485699103992847E-3</v>
      </c>
    </row>
    <row r="10" spans="1:5" x14ac:dyDescent="0.3">
      <c r="A10" s="9" t="s">
        <v>1813</v>
      </c>
      <c r="B10" s="9">
        <v>0</v>
      </c>
      <c r="C10" s="9">
        <v>86326901.5</v>
      </c>
      <c r="D10" s="9">
        <v>43163450.75</v>
      </c>
      <c r="E10" s="9">
        <f t="shared" si="0"/>
        <v>5.7918871939589859E-3</v>
      </c>
    </row>
    <row r="11" spans="1:5" x14ac:dyDescent="0.3">
      <c r="A11" s="9" t="s">
        <v>1814</v>
      </c>
      <c r="B11" s="9">
        <v>73636531.25</v>
      </c>
      <c r="C11" s="9">
        <v>0</v>
      </c>
      <c r="D11" s="9">
        <v>36818265.625</v>
      </c>
      <c r="E11" s="9">
        <f t="shared" si="0"/>
        <v>4.9404585933671636E-3</v>
      </c>
    </row>
    <row r="12" spans="1:5" x14ac:dyDescent="0.3">
      <c r="A12" s="9" t="s">
        <v>1815</v>
      </c>
      <c r="B12" s="9">
        <v>22551329.75</v>
      </c>
      <c r="C12" s="9">
        <v>32041565.75</v>
      </c>
      <c r="D12" s="9">
        <v>27296447.75</v>
      </c>
      <c r="E12" s="9">
        <f t="shared" si="0"/>
        <v>3.6627735599613891E-3</v>
      </c>
    </row>
    <row r="13" spans="1:5" x14ac:dyDescent="0.3">
      <c r="A13" s="9" t="s">
        <v>1816</v>
      </c>
      <c r="B13" s="9">
        <v>20841053</v>
      </c>
      <c r="C13" s="9">
        <v>25455495</v>
      </c>
      <c r="D13" s="9">
        <v>23148274</v>
      </c>
      <c r="E13" s="9">
        <f t="shared" si="0"/>
        <v>3.1061509080771016E-3</v>
      </c>
    </row>
    <row r="14" spans="1:5" x14ac:dyDescent="0.3">
      <c r="A14" s="9" t="s">
        <v>1817</v>
      </c>
      <c r="B14" s="9">
        <v>20944037.75</v>
      </c>
      <c r="C14" s="9">
        <v>23968594</v>
      </c>
      <c r="D14" s="9">
        <v>22456315.875</v>
      </c>
      <c r="E14" s="9">
        <f t="shared" si="0"/>
        <v>3.0133005142066959E-3</v>
      </c>
    </row>
    <row r="15" spans="1:5" x14ac:dyDescent="0.3">
      <c r="A15" s="9" t="s">
        <v>1818</v>
      </c>
      <c r="B15" s="9">
        <v>14274793</v>
      </c>
      <c r="C15" s="9">
        <v>26276890.5</v>
      </c>
      <c r="D15" s="9">
        <v>20275841.75</v>
      </c>
      <c r="E15" s="9">
        <f t="shared" si="0"/>
        <v>2.720713616219944E-3</v>
      </c>
    </row>
    <row r="16" spans="1:5" x14ac:dyDescent="0.3">
      <c r="A16" s="9" t="s">
        <v>1819</v>
      </c>
      <c r="B16" s="9">
        <v>18820555</v>
      </c>
      <c r="C16" s="9">
        <v>16546036.25</v>
      </c>
      <c r="D16" s="9">
        <v>17683295.625</v>
      </c>
      <c r="E16" s="9">
        <f t="shared" si="0"/>
        <v>2.3728328411608394E-3</v>
      </c>
    </row>
    <row r="17" spans="1:5" x14ac:dyDescent="0.3">
      <c r="A17" s="9" t="s">
        <v>1820</v>
      </c>
      <c r="B17" s="9">
        <v>15043448.25</v>
      </c>
      <c r="C17" s="9">
        <v>15260543.25</v>
      </c>
      <c r="D17" s="9">
        <v>15151995.75</v>
      </c>
      <c r="E17" s="9">
        <f t="shared" si="0"/>
        <v>2.0331703935266574E-3</v>
      </c>
    </row>
    <row r="18" spans="1:5" x14ac:dyDescent="0.3">
      <c r="A18" s="9" t="s">
        <v>1821</v>
      </c>
      <c r="B18" s="9">
        <v>16955640.375</v>
      </c>
      <c r="C18" s="9">
        <v>11688579</v>
      </c>
      <c r="D18" s="9">
        <v>14322109.6875</v>
      </c>
      <c r="E18" s="9">
        <f t="shared" si="0"/>
        <v>1.9218121407845777E-3</v>
      </c>
    </row>
    <row r="19" spans="1:5" x14ac:dyDescent="0.3">
      <c r="A19" s="9" t="s">
        <v>1822</v>
      </c>
      <c r="B19" s="9">
        <v>13611862.125</v>
      </c>
      <c r="C19" s="9">
        <v>12601712</v>
      </c>
      <c r="D19" s="9">
        <v>13106787.0625</v>
      </c>
      <c r="E19" s="9">
        <f t="shared" si="0"/>
        <v>1.7587340868765241E-3</v>
      </c>
    </row>
    <row r="20" spans="1:5" x14ac:dyDescent="0.3">
      <c r="A20" s="9" t="s">
        <v>1823</v>
      </c>
      <c r="B20" s="9">
        <v>0</v>
      </c>
      <c r="C20" s="9">
        <v>26009960</v>
      </c>
      <c r="D20" s="9">
        <v>13004980</v>
      </c>
      <c r="E20" s="9">
        <f t="shared" si="0"/>
        <v>1.7450731072443909E-3</v>
      </c>
    </row>
    <row r="21" spans="1:5" x14ac:dyDescent="0.3">
      <c r="A21" s="9" t="s">
        <v>1824</v>
      </c>
      <c r="B21" s="9">
        <v>13560637.5</v>
      </c>
      <c r="C21" s="9">
        <v>12116978.125</v>
      </c>
      <c r="D21" s="9">
        <v>12838807.8125</v>
      </c>
      <c r="E21" s="9">
        <f t="shared" si="0"/>
        <v>1.7227752939776098E-3</v>
      </c>
    </row>
    <row r="22" spans="1:5" x14ac:dyDescent="0.3">
      <c r="A22" s="9" t="s">
        <v>1825</v>
      </c>
      <c r="B22" s="9">
        <v>24858464</v>
      </c>
      <c r="C22" s="9">
        <v>0</v>
      </c>
      <c r="D22" s="9">
        <v>12429232</v>
      </c>
      <c r="E22" s="9">
        <f t="shared" si="0"/>
        <v>1.6678163677992135E-3</v>
      </c>
    </row>
    <row r="23" spans="1:5" x14ac:dyDescent="0.3">
      <c r="A23" s="9" t="s">
        <v>1826</v>
      </c>
      <c r="B23" s="9">
        <v>10752391.5</v>
      </c>
      <c r="C23" s="9">
        <v>10597289.5</v>
      </c>
      <c r="D23" s="9">
        <v>10674840.5</v>
      </c>
      <c r="E23" s="9">
        <f t="shared" si="0"/>
        <v>1.4324033624560182E-3</v>
      </c>
    </row>
    <row r="24" spans="1:5" x14ac:dyDescent="0.3">
      <c r="A24" s="9" t="s">
        <v>1827</v>
      </c>
      <c r="B24" s="9">
        <v>10089037.25</v>
      </c>
      <c r="C24" s="9">
        <v>10044743.5</v>
      </c>
      <c r="D24" s="9">
        <v>10066890.375</v>
      </c>
      <c r="E24" s="9">
        <f t="shared" si="0"/>
        <v>1.3508255811996561E-3</v>
      </c>
    </row>
    <row r="25" spans="1:5" x14ac:dyDescent="0.3">
      <c r="A25" s="9" t="s">
        <v>1828</v>
      </c>
      <c r="B25" s="9">
        <v>19802084.5</v>
      </c>
      <c r="C25" s="9">
        <v>0</v>
      </c>
      <c r="D25" s="9">
        <v>9901042.25</v>
      </c>
      <c r="E25" s="9">
        <f t="shared" si="0"/>
        <v>1.328571252256097E-3</v>
      </c>
    </row>
    <row r="26" spans="1:5" x14ac:dyDescent="0.3">
      <c r="A26" s="9" t="s">
        <v>1829</v>
      </c>
      <c r="B26" s="9">
        <v>6951429</v>
      </c>
      <c r="C26" s="9">
        <v>12029826.5</v>
      </c>
      <c r="D26" s="9">
        <v>9490627.75</v>
      </c>
      <c r="E26" s="9">
        <f t="shared" si="0"/>
        <v>1.2734997868041583E-3</v>
      </c>
    </row>
    <row r="27" spans="1:5" x14ac:dyDescent="0.3">
      <c r="A27" s="9" t="s">
        <v>1830</v>
      </c>
      <c r="B27" s="9">
        <v>8911441.5</v>
      </c>
      <c r="C27" s="9">
        <v>9112623.25</v>
      </c>
      <c r="D27" s="9">
        <v>9012032.375</v>
      </c>
      <c r="E27" s="9">
        <f t="shared" si="0"/>
        <v>1.2092794713431546E-3</v>
      </c>
    </row>
    <row r="28" spans="1:5" x14ac:dyDescent="0.3">
      <c r="A28" s="9" t="s">
        <v>1831</v>
      </c>
      <c r="B28" s="9">
        <v>17715019.5</v>
      </c>
      <c r="C28" s="9">
        <v>0</v>
      </c>
      <c r="D28" s="9">
        <v>8857509.75</v>
      </c>
      <c r="E28" s="9">
        <f t="shared" si="0"/>
        <v>1.1885448545003521E-3</v>
      </c>
    </row>
    <row r="29" spans="1:5" x14ac:dyDescent="0.3">
      <c r="A29" s="9" t="s">
        <v>1832</v>
      </c>
      <c r="B29" s="9">
        <v>0</v>
      </c>
      <c r="C29" s="9">
        <v>17427856</v>
      </c>
      <c r="D29" s="9">
        <v>8713928</v>
      </c>
      <c r="E29" s="9">
        <f t="shared" si="0"/>
        <v>1.1692783388566458E-3</v>
      </c>
    </row>
    <row r="30" spans="1:5" x14ac:dyDescent="0.3">
      <c r="A30" s="9" t="s">
        <v>1833</v>
      </c>
      <c r="B30" s="9">
        <v>0</v>
      </c>
      <c r="C30" s="9">
        <v>17065460.75</v>
      </c>
      <c r="D30" s="9">
        <v>8532730.375</v>
      </c>
      <c r="E30" s="9">
        <f t="shared" si="0"/>
        <v>1.1449643374138098E-3</v>
      </c>
    </row>
    <row r="31" spans="1:5" x14ac:dyDescent="0.3">
      <c r="A31" s="9" t="s">
        <v>1834</v>
      </c>
      <c r="B31" s="9">
        <v>5967112.4375</v>
      </c>
      <c r="C31" s="9">
        <v>9505559.5</v>
      </c>
      <c r="D31" s="9">
        <v>7736335.96875</v>
      </c>
      <c r="E31" s="9">
        <f t="shared" si="0"/>
        <v>1.0381001622204039E-3</v>
      </c>
    </row>
    <row r="32" spans="1:5" x14ac:dyDescent="0.3">
      <c r="A32" s="9" t="s">
        <v>1835</v>
      </c>
      <c r="B32" s="9">
        <v>14367946.5</v>
      </c>
      <c r="C32" s="9">
        <v>0</v>
      </c>
      <c r="D32" s="9">
        <v>7183973.25</v>
      </c>
      <c r="E32" s="9">
        <f t="shared" si="0"/>
        <v>9.6398137649870172E-4</v>
      </c>
    </row>
    <row r="33" spans="1:5" x14ac:dyDescent="0.3">
      <c r="A33" s="9" t="s">
        <v>1836</v>
      </c>
      <c r="B33" s="9">
        <v>12235036</v>
      </c>
      <c r="C33" s="9">
        <v>0</v>
      </c>
      <c r="D33" s="9">
        <v>6117518</v>
      </c>
      <c r="E33" s="9">
        <f t="shared" si="0"/>
        <v>8.2087908977049502E-4</v>
      </c>
    </row>
    <row r="34" spans="1:5" x14ac:dyDescent="0.3">
      <c r="A34" s="9" t="s">
        <v>1837</v>
      </c>
      <c r="B34" s="9">
        <v>9363977.5</v>
      </c>
      <c r="C34" s="9">
        <v>0</v>
      </c>
      <c r="D34" s="9">
        <v>4681988.75</v>
      </c>
      <c r="E34" s="9">
        <f t="shared" si="0"/>
        <v>6.2825261215671089E-4</v>
      </c>
    </row>
    <row r="35" spans="1:5" x14ac:dyDescent="0.3">
      <c r="A35" s="9" t="s">
        <v>1838</v>
      </c>
      <c r="B35" s="9">
        <v>0</v>
      </c>
      <c r="C35" s="9">
        <v>8942674.875</v>
      </c>
      <c r="D35" s="9">
        <v>4471337.4375</v>
      </c>
      <c r="E35" s="9">
        <f t="shared" si="0"/>
        <v>5.9998636796029662E-4</v>
      </c>
    </row>
    <row r="36" spans="1:5" x14ac:dyDescent="0.3">
      <c r="A36" s="9" t="s">
        <v>1839</v>
      </c>
      <c r="B36" s="9">
        <v>7977097.375</v>
      </c>
      <c r="C36" s="9">
        <v>0</v>
      </c>
      <c r="D36" s="9">
        <v>3988548.6875</v>
      </c>
      <c r="E36" s="9">
        <f t="shared" si="0"/>
        <v>5.3520336451814325E-4</v>
      </c>
    </row>
    <row r="37" spans="1:5" x14ac:dyDescent="0.3">
      <c r="A37" s="9" t="s">
        <v>1840</v>
      </c>
      <c r="B37" s="9">
        <v>7187630</v>
      </c>
      <c r="C37" s="9">
        <v>0</v>
      </c>
      <c r="D37" s="9">
        <v>3593815</v>
      </c>
      <c r="E37" s="9">
        <f t="shared" si="0"/>
        <v>4.8223602872987892E-4</v>
      </c>
    </row>
    <row r="38" spans="1:5" x14ac:dyDescent="0.3">
      <c r="A38" s="9" t="s">
        <v>1841</v>
      </c>
      <c r="B38" s="9">
        <v>0</v>
      </c>
      <c r="C38" s="9">
        <v>5580515.125</v>
      </c>
      <c r="D38" s="9">
        <v>2790257.5625</v>
      </c>
      <c r="E38" s="9">
        <f t="shared" si="0"/>
        <v>3.7441068226202849E-4</v>
      </c>
    </row>
    <row r="39" spans="1:5" x14ac:dyDescent="0.3">
      <c r="A39" s="9" t="s">
        <v>1842</v>
      </c>
      <c r="B39" s="9">
        <v>4791514.75</v>
      </c>
      <c r="C39" s="9">
        <v>0</v>
      </c>
      <c r="D39" s="9">
        <v>2395757.375</v>
      </c>
      <c r="E39" s="9">
        <f t="shared" si="0"/>
        <v>3.2147467866885726E-4</v>
      </c>
    </row>
    <row r="40" spans="1:5" x14ac:dyDescent="0.3">
      <c r="A40" s="9" t="s">
        <v>1843</v>
      </c>
      <c r="B40" s="9">
        <v>0</v>
      </c>
      <c r="C40" s="9">
        <v>3329485.5</v>
      </c>
      <c r="D40" s="9">
        <v>1664742.75</v>
      </c>
      <c r="E40" s="9">
        <f t="shared" si="0"/>
        <v>2.233834887485465E-4</v>
      </c>
    </row>
    <row r="41" spans="1:5" x14ac:dyDescent="0.3">
      <c r="A41" s="9" t="s">
        <v>1844</v>
      </c>
      <c r="B41" s="9">
        <v>3216960.875</v>
      </c>
      <c r="C41" s="9">
        <v>0</v>
      </c>
      <c r="D41" s="9">
        <v>1608480.4375</v>
      </c>
      <c r="E41" s="9">
        <f t="shared" si="0"/>
        <v>2.1583393092568711E-4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D7" sqref="A1:E19"/>
    </sheetView>
  </sheetViews>
  <sheetFormatPr defaultRowHeight="14.25" x14ac:dyDescent="0.3"/>
  <cols>
    <col min="1" max="1" width="32.75" style="9" customWidth="1"/>
    <col min="2" max="5" width="23.5" style="9" customWidth="1"/>
    <col min="6" max="16384" width="9" style="9"/>
  </cols>
  <sheetData>
    <row r="1" spans="1:5" x14ac:dyDescent="0.3">
      <c r="A1" s="8" t="s">
        <v>1800</v>
      </c>
      <c r="B1" s="8" t="s">
        <v>1801</v>
      </c>
      <c r="C1" s="8" t="s">
        <v>1802</v>
      </c>
      <c r="D1" s="8" t="s">
        <v>1803</v>
      </c>
      <c r="E1" s="8" t="s">
        <v>1804</v>
      </c>
    </row>
    <row r="2" spans="1:5" x14ac:dyDescent="0.3">
      <c r="A2" s="9" t="s">
        <v>1845</v>
      </c>
      <c r="B2" s="9">
        <v>274828201.0625</v>
      </c>
      <c r="C2" s="9">
        <v>218512445.375</v>
      </c>
      <c r="D2" s="9">
        <v>246670323.21875</v>
      </c>
      <c r="E2" s="9">
        <f>D2/$D$2</f>
        <v>1</v>
      </c>
    </row>
    <row r="3" spans="1:5" x14ac:dyDescent="0.3">
      <c r="A3" s="9" t="s">
        <v>1846</v>
      </c>
      <c r="B3" s="9">
        <v>199608558</v>
      </c>
      <c r="C3" s="9">
        <v>182870908</v>
      </c>
      <c r="D3" s="9">
        <v>191239733</v>
      </c>
      <c r="E3" s="9">
        <f t="shared" ref="E3:E17" si="0">D3/$D$2</f>
        <v>0.77528472215284072</v>
      </c>
    </row>
    <row r="4" spans="1:5" x14ac:dyDescent="0.3">
      <c r="A4" s="9" t="s">
        <v>1847</v>
      </c>
      <c r="B4" s="9">
        <v>44940467.5</v>
      </c>
      <c r="C4" s="9">
        <v>205665555.875</v>
      </c>
      <c r="D4" s="9">
        <v>125303011.6875</v>
      </c>
      <c r="E4" s="9">
        <f t="shared" si="0"/>
        <v>0.50797765232739367</v>
      </c>
    </row>
    <row r="5" spans="1:5" x14ac:dyDescent="0.3">
      <c r="A5" s="9" t="s">
        <v>1848</v>
      </c>
      <c r="B5" s="9">
        <v>70130748</v>
      </c>
      <c r="C5" s="9">
        <v>66039713.25</v>
      </c>
      <c r="D5" s="9">
        <v>68085230.625</v>
      </c>
      <c r="E5" s="9">
        <f t="shared" si="0"/>
        <v>0.27601711359749287</v>
      </c>
    </row>
    <row r="6" spans="1:5" x14ac:dyDescent="0.3">
      <c r="A6" s="9" t="s">
        <v>1849</v>
      </c>
      <c r="B6" s="9">
        <v>28921997</v>
      </c>
      <c r="C6" s="9">
        <v>24506135.5</v>
      </c>
      <c r="D6" s="9">
        <v>26714066.25</v>
      </c>
      <c r="E6" s="9">
        <f t="shared" si="0"/>
        <v>0.10829866317688192</v>
      </c>
    </row>
    <row r="7" spans="1:5" x14ac:dyDescent="0.3">
      <c r="A7" s="9" t="s">
        <v>1850</v>
      </c>
      <c r="B7" s="9">
        <v>0</v>
      </c>
      <c r="C7" s="9">
        <v>38710034</v>
      </c>
      <c r="D7" s="9">
        <v>19355017</v>
      </c>
      <c r="E7" s="9">
        <f t="shared" si="0"/>
        <v>7.846512197916794E-2</v>
      </c>
    </row>
    <row r="8" spans="1:5" x14ac:dyDescent="0.3">
      <c r="A8" s="9" t="s">
        <v>1851</v>
      </c>
      <c r="B8" s="9">
        <v>0</v>
      </c>
      <c r="C8" s="9">
        <v>35953816</v>
      </c>
      <c r="D8" s="9">
        <v>17976908</v>
      </c>
      <c r="E8" s="9">
        <f t="shared" si="0"/>
        <v>7.287827641940485E-2</v>
      </c>
    </row>
    <row r="9" spans="1:5" x14ac:dyDescent="0.3">
      <c r="A9" s="9" t="s">
        <v>1852</v>
      </c>
      <c r="B9" s="9">
        <v>34233788</v>
      </c>
      <c r="C9" s="9">
        <v>0</v>
      </c>
      <c r="D9" s="9">
        <v>17116894</v>
      </c>
      <c r="E9" s="9">
        <f t="shared" si="0"/>
        <v>6.9391784859423669E-2</v>
      </c>
    </row>
    <row r="10" spans="1:5" x14ac:dyDescent="0.3">
      <c r="A10" s="9" t="s">
        <v>1853</v>
      </c>
      <c r="B10" s="9">
        <v>0</v>
      </c>
      <c r="C10" s="9">
        <v>24536888.5</v>
      </c>
      <c r="D10" s="9">
        <v>12268444.25</v>
      </c>
      <c r="E10" s="9">
        <f t="shared" si="0"/>
        <v>4.9736198866209808E-2</v>
      </c>
    </row>
    <row r="11" spans="1:5" x14ac:dyDescent="0.3">
      <c r="A11" s="9" t="s">
        <v>1854</v>
      </c>
      <c r="B11" s="9">
        <v>24471702</v>
      </c>
      <c r="C11" s="9">
        <v>0</v>
      </c>
      <c r="D11" s="9">
        <v>12235851</v>
      </c>
      <c r="E11" s="9">
        <f t="shared" si="0"/>
        <v>4.9604066027631184E-2</v>
      </c>
    </row>
    <row r="12" spans="1:5" x14ac:dyDescent="0.3">
      <c r="A12" s="9" t="s">
        <v>1855</v>
      </c>
      <c r="B12" s="9">
        <v>23129503.5</v>
      </c>
      <c r="C12" s="9">
        <v>0</v>
      </c>
      <c r="D12" s="9">
        <v>11564751.75</v>
      </c>
      <c r="E12" s="9">
        <f t="shared" si="0"/>
        <v>4.6883433722767896E-2</v>
      </c>
    </row>
    <row r="13" spans="1:5" x14ac:dyDescent="0.3">
      <c r="A13" s="9" t="s">
        <v>1856</v>
      </c>
      <c r="B13" s="9">
        <v>20953194</v>
      </c>
      <c r="C13" s="9">
        <v>0</v>
      </c>
      <c r="D13" s="9">
        <v>10476597</v>
      </c>
      <c r="E13" s="9">
        <f t="shared" si="0"/>
        <v>4.2472060940663851E-2</v>
      </c>
    </row>
    <row r="14" spans="1:5" x14ac:dyDescent="0.3">
      <c r="A14" s="9" t="s">
        <v>1857</v>
      </c>
      <c r="B14" s="9">
        <v>13175491</v>
      </c>
      <c r="C14" s="9">
        <v>0</v>
      </c>
      <c r="D14" s="9">
        <v>6587745.5</v>
      </c>
      <c r="E14" s="9">
        <f t="shared" si="0"/>
        <v>2.6706680455264632E-2</v>
      </c>
    </row>
    <row r="15" spans="1:5" x14ac:dyDescent="0.3">
      <c r="A15" s="9" t="s">
        <v>1858</v>
      </c>
      <c r="B15" s="9">
        <v>0</v>
      </c>
      <c r="C15" s="9">
        <v>8479435.25</v>
      </c>
      <c r="D15" s="9">
        <v>4239717.625</v>
      </c>
      <c r="E15" s="9">
        <f t="shared" si="0"/>
        <v>1.7187789636291882E-2</v>
      </c>
    </row>
    <row r="16" spans="1:5" x14ac:dyDescent="0.3">
      <c r="A16" s="9" t="s">
        <v>1859</v>
      </c>
      <c r="B16" s="9">
        <v>0</v>
      </c>
      <c r="C16" s="9">
        <v>7539900.25</v>
      </c>
      <c r="D16" s="9">
        <v>3769950.125</v>
      </c>
      <c r="E16" s="9">
        <f t="shared" si="0"/>
        <v>1.5283355029525648E-2</v>
      </c>
    </row>
    <row r="17" spans="1:5" x14ac:dyDescent="0.3">
      <c r="A17" s="9" t="s">
        <v>1860</v>
      </c>
      <c r="B17" s="9">
        <v>5557130.25</v>
      </c>
      <c r="C17" s="9">
        <v>0</v>
      </c>
      <c r="D17" s="9">
        <v>2778565.125</v>
      </c>
      <c r="E17" s="9">
        <f t="shared" si="0"/>
        <v>1.1264286229259681E-2</v>
      </c>
    </row>
    <row r="18" spans="1:5" x14ac:dyDescent="0.3">
      <c r="A18" s="8" t="s">
        <v>1861</v>
      </c>
      <c r="B18" s="8" t="s">
        <v>1801</v>
      </c>
      <c r="C18" s="8" t="s">
        <v>1802</v>
      </c>
      <c r="D18" s="8" t="s">
        <v>1803</v>
      </c>
      <c r="E18" s="8" t="s">
        <v>1804</v>
      </c>
    </row>
    <row r="19" spans="1:5" x14ac:dyDescent="0.3">
      <c r="A19" s="9" t="s">
        <v>1845</v>
      </c>
      <c r="B19" s="9">
        <v>0</v>
      </c>
      <c r="C19" s="9">
        <v>117209754.375</v>
      </c>
      <c r="D19" s="9">
        <v>58604877.1875</v>
      </c>
      <c r="E19" s="9">
        <v>1</v>
      </c>
    </row>
    <row r="20" spans="1:5" ht="16.5" x14ac:dyDescent="0.3">
      <c r="A20" s="10"/>
      <c r="B20" s="10"/>
      <c r="C20" s="10"/>
      <c r="D20" s="10"/>
    </row>
    <row r="21" spans="1:5" ht="16.5" x14ac:dyDescent="0.3">
      <c r="A21" s="10"/>
      <c r="B21" s="10"/>
      <c r="C21" s="10"/>
      <c r="D21" s="10"/>
    </row>
    <row r="22" spans="1:5" ht="16.5" x14ac:dyDescent="0.3">
      <c r="A22" s="10"/>
      <c r="B22" s="10"/>
      <c r="C22" s="10"/>
      <c r="D22" s="10"/>
    </row>
    <row r="23" spans="1:5" ht="16.5" x14ac:dyDescent="0.3">
      <c r="A23" s="10"/>
      <c r="B23" s="10"/>
      <c r="C23" s="10"/>
      <c r="D23" s="10"/>
    </row>
    <row r="24" spans="1:5" ht="16.5" x14ac:dyDescent="0.3">
      <c r="A24" s="10"/>
      <c r="B24" s="10"/>
      <c r="C24" s="10"/>
      <c r="D24" s="10"/>
    </row>
    <row r="25" spans="1:5" ht="16.5" x14ac:dyDescent="0.3">
      <c r="A25" s="10"/>
      <c r="B25" s="10"/>
      <c r="C25" s="10"/>
      <c r="D25" s="10"/>
    </row>
    <row r="26" spans="1:5" ht="16.5" x14ac:dyDescent="0.3">
      <c r="A26" s="10"/>
      <c r="B26" s="10"/>
      <c r="C26" s="10"/>
      <c r="D26" s="10"/>
    </row>
    <row r="27" spans="1:5" ht="16.5" x14ac:dyDescent="0.3">
      <c r="A27" s="10"/>
      <c r="B27" s="10"/>
      <c r="C27" s="10"/>
      <c r="D27" s="10"/>
    </row>
    <row r="28" spans="1:5" ht="16.5" x14ac:dyDescent="0.3">
      <c r="A28" s="10"/>
      <c r="B28" s="10"/>
      <c r="C28" s="10"/>
      <c r="D28" s="10"/>
    </row>
    <row r="29" spans="1:5" ht="16.5" x14ac:dyDescent="0.3">
      <c r="A29" s="10"/>
      <c r="B29" s="10"/>
      <c r="C29" s="10"/>
      <c r="D29" s="10"/>
    </row>
    <row r="30" spans="1:5" ht="16.5" x14ac:dyDescent="0.3">
      <c r="A30" s="10"/>
      <c r="B30" s="10"/>
      <c r="C30" s="10"/>
      <c r="D30" s="10"/>
    </row>
    <row r="31" spans="1:5" ht="16.5" x14ac:dyDescent="0.3">
      <c r="A31" s="10"/>
      <c r="B31" s="10"/>
      <c r="C31" s="10"/>
      <c r="D31" s="10"/>
    </row>
    <row r="32" spans="1:5" ht="16.5" x14ac:dyDescent="0.3">
      <c r="A32" s="10"/>
      <c r="B32" s="10"/>
      <c r="C32" s="10"/>
      <c r="D32" s="10"/>
    </row>
    <row r="33" spans="1:4" ht="16.5" x14ac:dyDescent="0.3">
      <c r="A33" s="10"/>
      <c r="B33" s="10"/>
      <c r="C33" s="10"/>
      <c r="D33" s="10"/>
    </row>
    <row r="34" spans="1:4" ht="16.5" x14ac:dyDescent="0.3">
      <c r="A34" s="10"/>
      <c r="B34" s="10"/>
      <c r="C34" s="10"/>
      <c r="D34" s="10"/>
    </row>
    <row r="35" spans="1:4" ht="16.5" x14ac:dyDescent="0.3">
      <c r="A35" s="10"/>
      <c r="B35" s="10"/>
      <c r="C35" s="10"/>
      <c r="D35" s="10"/>
    </row>
    <row r="36" spans="1:4" ht="16.5" x14ac:dyDescent="0.3">
      <c r="A36" s="10"/>
      <c r="B36" s="10"/>
      <c r="C36" s="10"/>
      <c r="D36" s="10"/>
    </row>
    <row r="37" spans="1:4" ht="16.5" x14ac:dyDescent="0.3">
      <c r="A37" s="10"/>
      <c r="B37" s="10"/>
      <c r="C37" s="10"/>
      <c r="D37" s="10"/>
    </row>
    <row r="38" spans="1:4" ht="16.5" x14ac:dyDescent="0.3">
      <c r="A38" s="10"/>
      <c r="B38" s="10"/>
      <c r="C38" s="10"/>
      <c r="D38" s="10"/>
    </row>
    <row r="39" spans="1:4" ht="16.5" x14ac:dyDescent="0.3">
      <c r="A39" s="10"/>
      <c r="B39" s="10"/>
      <c r="C39" s="10"/>
      <c r="D39" s="10"/>
    </row>
    <row r="40" spans="1:4" ht="16.5" x14ac:dyDescent="0.3">
      <c r="A40" s="10"/>
      <c r="B40" s="10"/>
      <c r="C40" s="10"/>
      <c r="D40" s="10"/>
    </row>
    <row r="41" spans="1:4" ht="16.5" x14ac:dyDescent="0.3">
      <c r="A41" s="10"/>
      <c r="B41" s="10"/>
      <c r="C41" s="10"/>
      <c r="D41" s="10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Fig1b_4SU_opensearch</vt:lpstr>
      <vt:lpstr>Fig1c_6SG_opensearch</vt:lpstr>
      <vt:lpstr>Fig2b_UMCbar</vt:lpstr>
      <vt:lpstr>Fig2d_quant</vt:lpstr>
      <vt:lpstr>Fig3a_domains</vt:lpstr>
      <vt:lpstr>Fig3d_aafreq</vt:lpstr>
      <vt:lpstr>Fig3e_aafreq</vt:lpstr>
      <vt:lpstr>Fig4a_PTBP1_intensity</vt:lpstr>
      <vt:lpstr>Fig4b_HNRNPF_intensity</vt:lpstr>
      <vt:lpstr>Fig4c_FAU_intensity</vt:lpstr>
      <vt:lpstr>Fig4d_EDF1_intensity</vt:lpstr>
      <vt:lpstr>SFig1c_4SU_opensearch</vt:lpstr>
      <vt:lpstr>SFig1d_6SG_opensearch</vt:lpstr>
      <vt:lpstr>SFig8a_U_aafreq</vt:lpstr>
      <vt:lpstr>SFig8b_4SU_aafreq</vt:lpstr>
      <vt:lpstr>SFig8c_6SG_aafreq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2020-12-02T03:05:56Z</dcterms:created>
  <dcterms:modified xsi:type="dcterms:W3CDTF">2021-08-11T23:16:17Z</dcterms:modified>
</cp:coreProperties>
</file>