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utcome\Paper_writing\N2M chip\Nature_method\Nature comm\R1\017121\"/>
    </mc:Choice>
  </mc:AlternateContent>
  <xr:revisionPtr revIDLastSave="0" documentId="13_ncr:1_{373946CE-11C1-46C1-B588-C098AC3E6E2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 chip" sheetId="3" r:id="rId1"/>
    <sheet name="Dou et.al. 2018 AC" sheetId="1" r:id="rId2"/>
    <sheet name="Tsai et.al. 2020 MCP" sheetId="2" r:id="rId3"/>
    <sheet name="TMT_QE_HCD26-35" sheetId="4" r:id="rId4"/>
    <sheet name="TMTpro_QE_HCD26-3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2" l="1"/>
  <c r="G14" i="3"/>
  <c r="G14" i="1"/>
</calcChain>
</file>

<file path=xl/sharedStrings.xml><?xml version="1.0" encoding="utf-8"?>
<sst xmlns="http://schemas.openxmlformats.org/spreadsheetml/2006/main" count="120" uniqueCount="66">
  <si>
    <t>RawFileName</t>
  </si>
  <si>
    <t>MS1Scans</t>
  </si>
  <si>
    <t>MS2Scans</t>
  </si>
  <si>
    <t>Median MS2 IT</t>
  </si>
  <si>
    <t>Median Sum SN</t>
  </si>
  <si>
    <t>Median Ion Flux</t>
  </si>
  <si>
    <t>Meian Quant SN</t>
  </si>
  <si>
    <t>Median Quant Ion Flux</t>
  </si>
  <si>
    <t>Estimated Carrier Ratio</t>
  </si>
  <si>
    <t>Suggested Quant SN Cutoff</t>
  </si>
  <si>
    <t>Suggested Max IT</t>
  </si>
  <si>
    <t>SN Adjustment</t>
  </si>
  <si>
    <t>Max IT Adjustment</t>
  </si>
  <si>
    <t>SN per Channel</t>
  </si>
  <si>
    <t>Number of Blanks</t>
  </si>
  <si>
    <t>Nanowell_TMT10_SingleCell_3Type_Chip1_C_031218_320bar_12102018</t>
  </si>
  <si>
    <t>Nanowell_TMT10_SingleCell_3Type_Chip2_A_031218_320bar_12102018</t>
  </si>
  <si>
    <t>Nanowell_TMT10_SingleCell_3Type_Chip2_B_031218_320bar_12102018</t>
  </si>
  <si>
    <t>Nanowell_TMT10_SingleCell_3Type_Chip2_C_031218_320bar_12102018</t>
  </si>
  <si>
    <t>Nanowell_TMT10_SingleCell_3Type_Chip3_A_031218_320bar_12102018</t>
  </si>
  <si>
    <t>Nanowell_TMT10_SingleCell_3Type_Chip3_B_031218_320bar_12102018</t>
  </si>
  <si>
    <t>Nanowell_TMT10_SingleCell_3Type_Chip3_C_031218_320bar_12102018</t>
  </si>
  <si>
    <t>Nanowell_TMT10_SingleCell_3Type_Chip4_A_031218_320bar_12102018</t>
  </si>
  <si>
    <t>Nanowell_TMT10_SingleCell_3Type_Chip4_B_031218_320bar_12102018</t>
  </si>
  <si>
    <t>Nanowell_TMT10_SingleCell_3Type_Chip4_C_031218_320bar_12102018</t>
  </si>
  <si>
    <t>Nanowell_TMT10_SingleCell_3Type_Chip1_A_031218_320bar_12102018</t>
  </si>
  <si>
    <t>Nanowell_TMT10_SingleCell_3Type_Chip1_B_031218_320bar_12102018</t>
  </si>
  <si>
    <t>NanoPOTS_SingleCell_AML_TMT_A_01</t>
  </si>
  <si>
    <t>NanoPOTS_SingleCell_AML_TMT_A_02</t>
  </si>
  <si>
    <t>NanoPOTS_SingleCell_AML_TMT_A_03</t>
  </si>
  <si>
    <t>NanoPOTS_SingleCell_AML_TMT_A_04</t>
  </si>
  <si>
    <t>NanoPOTS_SingleCell_AML_TMT_A_07</t>
  </si>
  <si>
    <t>NanoPOTS_SingleCell_AML_TMT_B_01</t>
  </si>
  <si>
    <t>NanoPOTS_SingleCell_AML_TMT_B_02</t>
  </si>
  <si>
    <t>NanoPOTS_SingleCell_AML_TMT_B_03</t>
  </si>
  <si>
    <t>NanoPOTS_SingleCell_AML_TMT_B_04</t>
  </si>
  <si>
    <t>NanoPOTS_SingleCell_AML_TMT_B_05</t>
  </si>
  <si>
    <t>NanoPOTS_SingleCell_AML_TMT_B_06</t>
  </si>
  <si>
    <t>NanoPOTS_SingleCell_AML_TMT_B_07</t>
  </si>
  <si>
    <t>NanoPOTS_SingleCell_AML_TMT_B_08</t>
  </si>
  <si>
    <t>CellenONE_I3T_NEM_SC_Chip1_C2</t>
  </si>
  <si>
    <t>CellenONE_I3T_NEM_SC_Chip1_C3</t>
  </si>
  <si>
    <t>CellenONE_I3T_NEM_SC_Chip1_C4</t>
  </si>
  <si>
    <t>CellenONE_I3T_NEM_SC_Chip1_C5</t>
  </si>
  <si>
    <t>CellenONE_I3T_NEM_SC_Chip1_C6</t>
  </si>
  <si>
    <t>CellenONE_I3T_NEM_SC_Chip1_C7</t>
  </si>
  <si>
    <t>CellenONE_I3T_NEM_SC_Chip1_C8</t>
  </si>
  <si>
    <t>CellenONE_I3T_NEM_SC_Chip1_C9</t>
  </si>
  <si>
    <t>CellenONE_I3T_NEM_SC_Chip1_B1</t>
  </si>
  <si>
    <t>CellenONE_I3T_NEM_SC_Chip1_B2</t>
  </si>
  <si>
    <t>CellenONE_I3T_NEM_SC_Chip1_B3</t>
  </si>
  <si>
    <t>CellenONE_I3T_NEM_SC_Chip1_C1</t>
  </si>
  <si>
    <t>AML_mimicSingleCell_BASIL100_TMTpro_CE35_4Oct19_Oak_Jup-19-08-01</t>
  </si>
  <si>
    <t>AML_mimicSingleCell_BASIL100_TMTpro_CE26_4Oct19_Oak_Jup-19-08-01</t>
  </si>
  <si>
    <t>AML_mimicSingleCell_BASIL100_TMTpro_CE29_4Oct19_Oak_Jup-19-08-01</t>
  </si>
  <si>
    <t>AML_mimicSingleCell_BASIL100_TMTpro_CE32_4Oct19_Oak_Jup-19-08-01</t>
  </si>
  <si>
    <t>User Defined Carrier Ratio</t>
  </si>
  <si>
    <t>Calculated Carrier Ratio</t>
  </si>
  <si>
    <t>Used Calculated Carrier Rato</t>
  </si>
  <si>
    <t>Suggested SN Cutoff</t>
  </si>
  <si>
    <t>Slope</t>
  </si>
  <si>
    <t>yIntercept</t>
  </si>
  <si>
    <t>AML_mimicSingleCell_BASIL100_TMT_CE35_4Oct19_Oak_Jup-19-08-01</t>
  </si>
  <si>
    <t>AML_mimicSingleCell_BASIL100_TMT_CE26_4Oct19_Oak_Jup-19-08-01</t>
  </si>
  <si>
    <t>AML_mimicSingleCell_BASIL100_TMT_CE29_4Oct19_Oak_Jup-19-08-01</t>
  </si>
  <si>
    <t>AML_mimicSingleCell_BASIL100_TMT_CE32_4Oct19_Oak_Jup-19-08-01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</si>
</sst>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workbookViewId="0">
      <selection activeCell="C29" sqref="C29"/>
    </sheetView>
  </sheetViews>
  <sheetFormatPr defaultRowHeight="15" x14ac:dyDescent="0.25"/>
  <cols>
    <col min="1" max="1" width="41.8554687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40</v>
      </c>
      <c r="B2">
        <v>5219</v>
      </c>
      <c r="C2">
        <v>25184</v>
      </c>
      <c r="D2">
        <v>246</v>
      </c>
      <c r="E2">
        <v>1268.8800000000001</v>
      </c>
      <c r="F2">
        <v>5.16</v>
      </c>
      <c r="G2">
        <v>140.69</v>
      </c>
      <c r="H2">
        <v>0.57199999999999995</v>
      </c>
      <c r="I2">
        <v>104.29</v>
      </c>
      <c r="J2">
        <v>142</v>
      </c>
      <c r="K2">
        <v>496</v>
      </c>
      <c r="L2">
        <v>1.05</v>
      </c>
      <c r="M2">
        <v>2</v>
      </c>
      <c r="N2">
        <v>15</v>
      </c>
      <c r="O2">
        <v>0</v>
      </c>
    </row>
    <row r="3" spans="1:15" x14ac:dyDescent="0.25">
      <c r="A3" t="s">
        <v>41</v>
      </c>
      <c r="B3">
        <v>5278</v>
      </c>
      <c r="C3">
        <v>25126</v>
      </c>
      <c r="D3">
        <v>246</v>
      </c>
      <c r="E3">
        <v>1226.48</v>
      </c>
      <c r="F3">
        <v>4.99</v>
      </c>
      <c r="G3">
        <v>112.46</v>
      </c>
      <c r="H3">
        <v>0.45700000000000002</v>
      </c>
      <c r="I3">
        <v>142.44999999999999</v>
      </c>
      <c r="J3">
        <v>142</v>
      </c>
      <c r="K3">
        <v>620</v>
      </c>
      <c r="L3">
        <v>1.05</v>
      </c>
      <c r="M3">
        <v>2</v>
      </c>
      <c r="N3">
        <v>15</v>
      </c>
      <c r="O3">
        <v>0</v>
      </c>
    </row>
    <row r="4" spans="1:15" x14ac:dyDescent="0.25">
      <c r="A4" t="s">
        <v>42</v>
      </c>
      <c r="B4">
        <v>5285</v>
      </c>
      <c r="C4">
        <v>25108</v>
      </c>
      <c r="D4">
        <v>246</v>
      </c>
      <c r="E4">
        <v>1191.42</v>
      </c>
      <c r="F4">
        <v>4.84</v>
      </c>
      <c r="G4">
        <v>106.18</v>
      </c>
      <c r="H4">
        <v>0.432</v>
      </c>
      <c r="I4">
        <v>140.69999999999999</v>
      </c>
      <c r="J4">
        <v>142</v>
      </c>
      <c r="K4">
        <v>656</v>
      </c>
      <c r="L4">
        <v>1.05</v>
      </c>
      <c r="M4">
        <v>2</v>
      </c>
      <c r="N4">
        <v>15</v>
      </c>
      <c r="O4">
        <v>0</v>
      </c>
    </row>
    <row r="5" spans="1:15" x14ac:dyDescent="0.25">
      <c r="A5" t="s">
        <v>43</v>
      </c>
      <c r="B5">
        <v>5240</v>
      </c>
      <c r="C5">
        <v>25161</v>
      </c>
      <c r="D5">
        <v>246</v>
      </c>
      <c r="E5">
        <v>1204.47</v>
      </c>
      <c r="F5">
        <v>4.9000000000000004</v>
      </c>
      <c r="G5">
        <v>106.65</v>
      </c>
      <c r="H5">
        <v>0.434</v>
      </c>
      <c r="I5">
        <v>149.30000000000001</v>
      </c>
      <c r="J5">
        <v>142</v>
      </c>
      <c r="K5">
        <v>653</v>
      </c>
      <c r="L5">
        <v>1.05</v>
      </c>
      <c r="M5">
        <v>2</v>
      </c>
      <c r="N5">
        <v>15</v>
      </c>
      <c r="O5">
        <v>0</v>
      </c>
    </row>
    <row r="6" spans="1:15" x14ac:dyDescent="0.25">
      <c r="A6" t="s">
        <v>44</v>
      </c>
      <c r="B6">
        <v>5188</v>
      </c>
      <c r="C6">
        <v>25233</v>
      </c>
      <c r="D6">
        <v>246</v>
      </c>
      <c r="E6">
        <v>1247.57</v>
      </c>
      <c r="F6">
        <v>5.07</v>
      </c>
      <c r="G6">
        <v>142.47999999999999</v>
      </c>
      <c r="H6">
        <v>0.57899999999999996</v>
      </c>
      <c r="I6">
        <v>98.64</v>
      </c>
      <c r="J6">
        <v>142</v>
      </c>
      <c r="K6">
        <v>490</v>
      </c>
      <c r="L6">
        <v>1.05</v>
      </c>
      <c r="M6">
        <v>2</v>
      </c>
      <c r="N6">
        <v>15</v>
      </c>
      <c r="O6">
        <v>0</v>
      </c>
    </row>
    <row r="7" spans="1:15" x14ac:dyDescent="0.25">
      <c r="A7" t="s">
        <v>45</v>
      </c>
      <c r="B7">
        <v>5254</v>
      </c>
      <c r="C7">
        <v>25158</v>
      </c>
      <c r="D7">
        <v>246</v>
      </c>
      <c r="E7">
        <v>1228.22</v>
      </c>
      <c r="F7">
        <v>4.99</v>
      </c>
      <c r="G7">
        <v>144.32</v>
      </c>
      <c r="H7">
        <v>0.58699999999999997</v>
      </c>
      <c r="I7">
        <v>97.59</v>
      </c>
      <c r="J7">
        <v>142</v>
      </c>
      <c r="K7">
        <v>483</v>
      </c>
      <c r="L7">
        <v>1.05</v>
      </c>
      <c r="M7">
        <v>2</v>
      </c>
      <c r="N7">
        <v>15</v>
      </c>
      <c r="O7">
        <v>0</v>
      </c>
    </row>
    <row r="8" spans="1:15" x14ac:dyDescent="0.25">
      <c r="A8" t="s">
        <v>46</v>
      </c>
      <c r="B8">
        <v>5231</v>
      </c>
      <c r="C8">
        <v>25186</v>
      </c>
      <c r="D8">
        <v>246</v>
      </c>
      <c r="E8">
        <v>1221.78</v>
      </c>
      <c r="F8">
        <v>4.97</v>
      </c>
      <c r="G8">
        <v>139.46</v>
      </c>
      <c r="H8">
        <v>0.56699999999999995</v>
      </c>
      <c r="I8">
        <v>100.89</v>
      </c>
      <c r="J8">
        <v>142</v>
      </c>
      <c r="K8">
        <v>500</v>
      </c>
      <c r="L8">
        <v>1.05</v>
      </c>
      <c r="M8">
        <v>2</v>
      </c>
      <c r="N8">
        <v>15</v>
      </c>
      <c r="O8">
        <v>0</v>
      </c>
    </row>
    <row r="9" spans="1:15" x14ac:dyDescent="0.25">
      <c r="A9" t="s">
        <v>47</v>
      </c>
      <c r="B9">
        <v>5249</v>
      </c>
      <c r="C9">
        <v>25143</v>
      </c>
      <c r="D9">
        <v>246</v>
      </c>
      <c r="E9">
        <v>1235.96</v>
      </c>
      <c r="F9">
        <v>5.0199999999999996</v>
      </c>
      <c r="G9">
        <v>140.91</v>
      </c>
      <c r="H9">
        <v>0.57299999999999995</v>
      </c>
      <c r="I9">
        <v>98.78</v>
      </c>
      <c r="J9">
        <v>142</v>
      </c>
      <c r="K9">
        <v>495</v>
      </c>
      <c r="L9">
        <v>1.05</v>
      </c>
      <c r="M9">
        <v>2</v>
      </c>
      <c r="N9">
        <v>15</v>
      </c>
      <c r="O9">
        <v>0</v>
      </c>
    </row>
    <row r="10" spans="1:15" x14ac:dyDescent="0.25">
      <c r="A10" t="s">
        <v>48</v>
      </c>
      <c r="B10">
        <v>5280</v>
      </c>
      <c r="C10">
        <v>25102</v>
      </c>
      <c r="D10">
        <v>246</v>
      </c>
      <c r="E10">
        <v>1189.53</v>
      </c>
      <c r="F10">
        <v>4.84</v>
      </c>
      <c r="G10">
        <v>149.97</v>
      </c>
      <c r="H10">
        <v>0.61</v>
      </c>
      <c r="I10">
        <v>82.49</v>
      </c>
      <c r="J10">
        <v>142</v>
      </c>
      <c r="K10">
        <v>465</v>
      </c>
      <c r="L10">
        <v>1.05</v>
      </c>
      <c r="M10">
        <v>2</v>
      </c>
      <c r="N10">
        <v>15</v>
      </c>
      <c r="O10">
        <v>0</v>
      </c>
    </row>
    <row r="11" spans="1:15" x14ac:dyDescent="0.25">
      <c r="A11" t="s">
        <v>49</v>
      </c>
      <c r="B11">
        <v>5276</v>
      </c>
      <c r="C11">
        <v>25135</v>
      </c>
      <c r="D11">
        <v>246</v>
      </c>
      <c r="E11">
        <v>1119.28</v>
      </c>
      <c r="F11">
        <v>4.55</v>
      </c>
      <c r="G11">
        <v>134.69</v>
      </c>
      <c r="H11">
        <v>0.54700000000000004</v>
      </c>
      <c r="I11">
        <v>89.33</v>
      </c>
      <c r="J11">
        <v>142</v>
      </c>
      <c r="K11">
        <v>518</v>
      </c>
      <c r="L11">
        <v>1.05</v>
      </c>
      <c r="M11">
        <v>2</v>
      </c>
      <c r="N11">
        <v>15</v>
      </c>
      <c r="O11">
        <v>0</v>
      </c>
    </row>
    <row r="12" spans="1:15" x14ac:dyDescent="0.25">
      <c r="A12" t="s">
        <v>50</v>
      </c>
      <c r="B12">
        <v>5236</v>
      </c>
      <c r="C12">
        <v>25159</v>
      </c>
      <c r="D12">
        <v>246</v>
      </c>
      <c r="E12">
        <v>1111.79</v>
      </c>
      <c r="F12">
        <v>4.5199999999999996</v>
      </c>
      <c r="G12">
        <v>153.58000000000001</v>
      </c>
      <c r="H12">
        <v>0.624</v>
      </c>
      <c r="I12">
        <v>72.349999999999994</v>
      </c>
      <c r="J12">
        <v>142</v>
      </c>
      <c r="K12">
        <v>454</v>
      </c>
      <c r="L12">
        <v>1.05</v>
      </c>
      <c r="M12">
        <v>2</v>
      </c>
      <c r="N12">
        <v>15</v>
      </c>
      <c r="O12">
        <v>0</v>
      </c>
    </row>
    <row r="13" spans="1:15" x14ac:dyDescent="0.25">
      <c r="A13" t="s">
        <v>51</v>
      </c>
      <c r="B13">
        <v>5258</v>
      </c>
      <c r="C13">
        <v>25139</v>
      </c>
      <c r="D13">
        <v>246</v>
      </c>
      <c r="E13">
        <v>1190.57</v>
      </c>
      <c r="F13">
        <v>4.84</v>
      </c>
      <c r="G13">
        <v>99.14</v>
      </c>
      <c r="H13">
        <v>0.40300000000000002</v>
      </c>
      <c r="I13">
        <v>166.34</v>
      </c>
      <c r="J13">
        <v>142</v>
      </c>
      <c r="K13">
        <v>703</v>
      </c>
      <c r="L13">
        <v>1.05</v>
      </c>
      <c r="M13">
        <v>2</v>
      </c>
      <c r="N13">
        <v>15</v>
      </c>
      <c r="O13">
        <v>0</v>
      </c>
    </row>
    <row r="14" spans="1:15" x14ac:dyDescent="0.25">
      <c r="G14">
        <f>MEDIAN(G2:G13)</f>
        <v>140.07499999999999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"/>
  <sheetViews>
    <sheetView workbookViewId="0">
      <selection activeCell="K7" sqref="K7"/>
    </sheetView>
  </sheetViews>
  <sheetFormatPr defaultRowHeight="15" x14ac:dyDescent="0.25"/>
  <cols>
    <col min="1" max="1" width="52.42578125" customWidth="1"/>
    <col min="7" max="7" width="9.85546875" customWidth="1"/>
    <col min="10" max="10" width="14.42578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>
        <v>7853</v>
      </c>
      <c r="C2">
        <v>24177</v>
      </c>
      <c r="D2">
        <v>254</v>
      </c>
      <c r="E2">
        <v>293.51</v>
      </c>
      <c r="F2">
        <v>1.1299999999999999</v>
      </c>
      <c r="G2">
        <v>45.52</v>
      </c>
      <c r="H2">
        <v>0.17599999999999999</v>
      </c>
      <c r="I2">
        <v>30.83</v>
      </c>
      <c r="J2">
        <v>94</v>
      </c>
      <c r="K2">
        <v>1074</v>
      </c>
      <c r="L2">
        <v>1.05</v>
      </c>
      <c r="M2">
        <v>2</v>
      </c>
      <c r="N2">
        <v>15</v>
      </c>
      <c r="O2">
        <v>0</v>
      </c>
    </row>
    <row r="3" spans="1:15" x14ac:dyDescent="0.25">
      <c r="A3" t="s">
        <v>16</v>
      </c>
      <c r="B3">
        <v>7795</v>
      </c>
      <c r="C3">
        <v>24049</v>
      </c>
      <c r="D3">
        <v>254</v>
      </c>
      <c r="E3">
        <v>285.42</v>
      </c>
      <c r="F3">
        <v>1.1100000000000001</v>
      </c>
      <c r="G3">
        <v>41.37</v>
      </c>
      <c r="H3">
        <v>0.161</v>
      </c>
      <c r="I3">
        <v>36.22</v>
      </c>
      <c r="J3">
        <v>94</v>
      </c>
      <c r="K3">
        <v>1174</v>
      </c>
      <c r="L3">
        <v>1.05</v>
      </c>
      <c r="M3">
        <v>2</v>
      </c>
      <c r="N3">
        <v>15</v>
      </c>
      <c r="O3">
        <v>0</v>
      </c>
    </row>
    <row r="4" spans="1:15" x14ac:dyDescent="0.25">
      <c r="A4" t="s">
        <v>17</v>
      </c>
      <c r="B4">
        <v>7675</v>
      </c>
      <c r="C4">
        <v>24145</v>
      </c>
      <c r="D4">
        <v>254</v>
      </c>
      <c r="E4">
        <v>338.92</v>
      </c>
      <c r="F4">
        <v>1.32</v>
      </c>
      <c r="G4">
        <v>54.43</v>
      </c>
      <c r="H4">
        <v>0.21</v>
      </c>
      <c r="I4">
        <v>29.58</v>
      </c>
      <c r="J4">
        <v>94</v>
      </c>
      <c r="K4">
        <v>900</v>
      </c>
      <c r="L4">
        <v>1.05</v>
      </c>
      <c r="M4">
        <v>2</v>
      </c>
      <c r="N4">
        <v>15</v>
      </c>
      <c r="O4">
        <v>0</v>
      </c>
    </row>
    <row r="5" spans="1:15" x14ac:dyDescent="0.25">
      <c r="A5" t="s">
        <v>18</v>
      </c>
      <c r="B5">
        <v>7392</v>
      </c>
      <c r="C5">
        <v>24790</v>
      </c>
      <c r="D5">
        <v>254</v>
      </c>
      <c r="E5">
        <v>339.01</v>
      </c>
      <c r="F5">
        <v>1.32</v>
      </c>
      <c r="G5">
        <v>55.93</v>
      </c>
      <c r="H5">
        <v>0.217</v>
      </c>
      <c r="I5">
        <v>29.67</v>
      </c>
      <c r="J5">
        <v>94</v>
      </c>
      <c r="K5">
        <v>871</v>
      </c>
      <c r="L5">
        <v>1.05</v>
      </c>
      <c r="M5">
        <v>2</v>
      </c>
      <c r="N5">
        <v>15</v>
      </c>
      <c r="O5">
        <v>0</v>
      </c>
    </row>
    <row r="6" spans="1:15" x14ac:dyDescent="0.25">
      <c r="A6" t="s">
        <v>19</v>
      </c>
      <c r="B6">
        <v>7264</v>
      </c>
      <c r="C6">
        <v>24752</v>
      </c>
      <c r="D6">
        <v>254</v>
      </c>
      <c r="E6">
        <v>252.38</v>
      </c>
      <c r="F6">
        <v>0.98</v>
      </c>
      <c r="G6">
        <v>31.73</v>
      </c>
      <c r="H6">
        <v>0.123</v>
      </c>
      <c r="I6">
        <v>46.3</v>
      </c>
      <c r="J6">
        <v>94</v>
      </c>
      <c r="K6">
        <v>1537</v>
      </c>
      <c r="L6">
        <v>1.05</v>
      </c>
      <c r="M6">
        <v>2</v>
      </c>
      <c r="N6">
        <v>15</v>
      </c>
      <c r="O6">
        <v>0</v>
      </c>
    </row>
    <row r="7" spans="1:15" x14ac:dyDescent="0.25">
      <c r="A7" t="s">
        <v>20</v>
      </c>
      <c r="B7">
        <v>7648</v>
      </c>
      <c r="C7">
        <v>24180</v>
      </c>
      <c r="D7">
        <v>254</v>
      </c>
      <c r="E7">
        <v>269.27999999999997</v>
      </c>
      <c r="F7">
        <v>1.05</v>
      </c>
      <c r="G7">
        <v>41.18</v>
      </c>
      <c r="H7">
        <v>0.16</v>
      </c>
      <c r="I7">
        <v>34.090000000000003</v>
      </c>
      <c r="J7">
        <v>94</v>
      </c>
      <c r="K7">
        <v>1181</v>
      </c>
      <c r="L7">
        <v>1.05</v>
      </c>
      <c r="M7">
        <v>2</v>
      </c>
      <c r="N7">
        <v>15</v>
      </c>
      <c r="O7">
        <v>0</v>
      </c>
    </row>
    <row r="8" spans="1:15" x14ac:dyDescent="0.25">
      <c r="A8" t="s">
        <v>21</v>
      </c>
      <c r="B8">
        <v>7593</v>
      </c>
      <c r="C8">
        <v>24273</v>
      </c>
      <c r="D8">
        <v>254</v>
      </c>
      <c r="E8">
        <v>308.94</v>
      </c>
      <c r="F8">
        <v>1.2</v>
      </c>
      <c r="G8">
        <v>55.39</v>
      </c>
      <c r="H8">
        <v>0.215</v>
      </c>
      <c r="I8">
        <v>25.25</v>
      </c>
      <c r="J8">
        <v>94</v>
      </c>
      <c r="K8">
        <v>879</v>
      </c>
      <c r="L8">
        <v>1.05</v>
      </c>
      <c r="M8">
        <v>2</v>
      </c>
      <c r="N8">
        <v>15</v>
      </c>
      <c r="O8">
        <v>0</v>
      </c>
    </row>
    <row r="9" spans="1:15" x14ac:dyDescent="0.25">
      <c r="A9" t="s">
        <v>22</v>
      </c>
      <c r="B9">
        <v>7972</v>
      </c>
      <c r="C9">
        <v>23773</v>
      </c>
      <c r="D9">
        <v>254</v>
      </c>
      <c r="E9">
        <v>278.45999999999998</v>
      </c>
      <c r="F9">
        <v>1.0900000000000001</v>
      </c>
      <c r="G9">
        <v>36.31</v>
      </c>
      <c r="H9">
        <v>0.14099999999999999</v>
      </c>
      <c r="I9">
        <v>45.54</v>
      </c>
      <c r="J9">
        <v>94</v>
      </c>
      <c r="K9">
        <v>1340</v>
      </c>
      <c r="L9">
        <v>1.05</v>
      </c>
      <c r="M9">
        <v>2</v>
      </c>
      <c r="N9">
        <v>15</v>
      </c>
      <c r="O9">
        <v>0</v>
      </c>
    </row>
    <row r="10" spans="1:15" x14ac:dyDescent="0.25">
      <c r="A10" t="s">
        <v>23</v>
      </c>
      <c r="B10">
        <v>7910</v>
      </c>
      <c r="C10">
        <v>23764</v>
      </c>
      <c r="D10">
        <v>254</v>
      </c>
      <c r="E10">
        <v>252.29</v>
      </c>
      <c r="F10">
        <v>0.98</v>
      </c>
      <c r="G10">
        <v>44.32</v>
      </c>
      <c r="H10">
        <v>0.17199999999999999</v>
      </c>
      <c r="I10">
        <v>30.31</v>
      </c>
      <c r="J10">
        <v>94</v>
      </c>
      <c r="K10">
        <v>1099</v>
      </c>
      <c r="L10">
        <v>1.05</v>
      </c>
      <c r="M10">
        <v>2</v>
      </c>
      <c r="N10">
        <v>15</v>
      </c>
      <c r="O10">
        <v>0</v>
      </c>
    </row>
    <row r="11" spans="1:15" x14ac:dyDescent="0.25">
      <c r="A11" t="s">
        <v>24</v>
      </c>
      <c r="B11">
        <v>7827</v>
      </c>
      <c r="C11">
        <v>23901</v>
      </c>
      <c r="D11">
        <v>254</v>
      </c>
      <c r="E11">
        <v>361.15</v>
      </c>
      <c r="F11">
        <v>1.4</v>
      </c>
      <c r="G11">
        <v>59.1</v>
      </c>
      <c r="H11">
        <v>0.22900000000000001</v>
      </c>
      <c r="I11">
        <v>31.18</v>
      </c>
      <c r="J11">
        <v>94</v>
      </c>
      <c r="K11">
        <v>825</v>
      </c>
      <c r="L11">
        <v>1.05</v>
      </c>
      <c r="M11">
        <v>2</v>
      </c>
      <c r="N11">
        <v>15</v>
      </c>
      <c r="O11">
        <v>0</v>
      </c>
    </row>
    <row r="12" spans="1:15" x14ac:dyDescent="0.25">
      <c r="A12" t="s">
        <v>25</v>
      </c>
      <c r="B12">
        <v>7620</v>
      </c>
      <c r="C12">
        <v>24412</v>
      </c>
      <c r="D12">
        <v>254</v>
      </c>
      <c r="E12">
        <v>276.79000000000002</v>
      </c>
      <c r="F12">
        <v>1.08</v>
      </c>
      <c r="G12">
        <v>36.25</v>
      </c>
      <c r="H12">
        <v>0.14099999999999999</v>
      </c>
      <c r="I12">
        <v>43.22</v>
      </c>
      <c r="J12">
        <v>94</v>
      </c>
      <c r="K12">
        <v>1340</v>
      </c>
      <c r="L12">
        <v>1.05</v>
      </c>
      <c r="M12">
        <v>2</v>
      </c>
      <c r="N12">
        <v>15</v>
      </c>
      <c r="O12">
        <v>0</v>
      </c>
    </row>
    <row r="13" spans="1:15" x14ac:dyDescent="0.25">
      <c r="A13" t="s">
        <v>26</v>
      </c>
      <c r="B13">
        <v>8057</v>
      </c>
      <c r="C13">
        <v>23582</v>
      </c>
      <c r="D13">
        <v>254</v>
      </c>
      <c r="E13">
        <v>307.38</v>
      </c>
      <c r="F13">
        <v>1.19</v>
      </c>
      <c r="G13">
        <v>41.8</v>
      </c>
      <c r="H13">
        <v>0.16200000000000001</v>
      </c>
      <c r="I13">
        <v>39.11</v>
      </c>
      <c r="J13">
        <v>94</v>
      </c>
      <c r="K13">
        <v>1167</v>
      </c>
      <c r="L13">
        <v>1.05</v>
      </c>
      <c r="M13">
        <v>2</v>
      </c>
      <c r="N13">
        <v>15</v>
      </c>
      <c r="O13">
        <v>0</v>
      </c>
    </row>
    <row r="14" spans="1:15" x14ac:dyDescent="0.25">
      <c r="G14">
        <f>MEDIAN(G2:G13)</f>
        <v>43.06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5"/>
  <sheetViews>
    <sheetView workbookViewId="0">
      <selection activeCell="K24" sqref="K24"/>
    </sheetView>
  </sheetViews>
  <sheetFormatPr defaultRowHeight="15" x14ac:dyDescent="0.25"/>
  <cols>
    <col min="1" max="1" width="40.42578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27</v>
      </c>
      <c r="B2">
        <v>6706</v>
      </c>
      <c r="C2">
        <v>21995</v>
      </c>
      <c r="D2">
        <v>246</v>
      </c>
      <c r="E2">
        <v>1421.25</v>
      </c>
      <c r="F2">
        <v>5.76</v>
      </c>
      <c r="G2">
        <v>57.47</v>
      </c>
      <c r="H2">
        <v>0.23300000000000001</v>
      </c>
      <c r="I2">
        <v>177.62</v>
      </c>
      <c r="J2">
        <v>126</v>
      </c>
      <c r="K2">
        <v>1082</v>
      </c>
      <c r="L2">
        <v>1.05</v>
      </c>
      <c r="M2">
        <v>2</v>
      </c>
      <c r="N2">
        <v>15</v>
      </c>
      <c r="O2">
        <v>0</v>
      </c>
    </row>
    <row r="3" spans="1:15" x14ac:dyDescent="0.25">
      <c r="A3" t="s">
        <v>28</v>
      </c>
      <c r="B3">
        <v>6643</v>
      </c>
      <c r="C3">
        <v>22094</v>
      </c>
      <c r="D3">
        <v>246</v>
      </c>
      <c r="E3">
        <v>1396.74</v>
      </c>
      <c r="F3">
        <v>5.66</v>
      </c>
      <c r="G3">
        <v>56.91</v>
      </c>
      <c r="H3">
        <v>0.23</v>
      </c>
      <c r="I3">
        <v>176.1</v>
      </c>
      <c r="J3">
        <v>126</v>
      </c>
      <c r="K3">
        <v>1096</v>
      </c>
      <c r="L3">
        <v>1.05</v>
      </c>
      <c r="M3">
        <v>2</v>
      </c>
      <c r="N3">
        <v>15</v>
      </c>
      <c r="O3">
        <v>0</v>
      </c>
    </row>
    <row r="4" spans="1:15" x14ac:dyDescent="0.25">
      <c r="A4" t="s">
        <v>29</v>
      </c>
      <c r="B4">
        <v>6606</v>
      </c>
      <c r="C4">
        <v>22178</v>
      </c>
      <c r="D4">
        <v>246</v>
      </c>
      <c r="E4">
        <v>1488.56</v>
      </c>
      <c r="F4">
        <v>6.02</v>
      </c>
      <c r="G4">
        <v>58.91</v>
      </c>
      <c r="H4">
        <v>0.23899999999999999</v>
      </c>
      <c r="I4">
        <v>181.61</v>
      </c>
      <c r="J4">
        <v>126</v>
      </c>
      <c r="K4">
        <v>1054</v>
      </c>
      <c r="L4">
        <v>1.05</v>
      </c>
      <c r="M4">
        <v>2</v>
      </c>
      <c r="N4">
        <v>15</v>
      </c>
      <c r="O4">
        <v>0</v>
      </c>
    </row>
    <row r="5" spans="1:15" x14ac:dyDescent="0.25">
      <c r="A5" t="s">
        <v>30</v>
      </c>
      <c r="B5">
        <v>6621</v>
      </c>
      <c r="C5">
        <v>22072</v>
      </c>
      <c r="D5">
        <v>246</v>
      </c>
      <c r="E5">
        <v>1347.76</v>
      </c>
      <c r="F5">
        <v>5.46</v>
      </c>
      <c r="G5">
        <v>55.17</v>
      </c>
      <c r="H5">
        <v>0.224</v>
      </c>
      <c r="I5">
        <v>173.04</v>
      </c>
      <c r="J5">
        <v>126</v>
      </c>
      <c r="K5">
        <v>1125</v>
      </c>
      <c r="L5">
        <v>1.05</v>
      </c>
      <c r="M5">
        <v>2</v>
      </c>
      <c r="N5">
        <v>15</v>
      </c>
      <c r="O5">
        <v>0</v>
      </c>
    </row>
    <row r="6" spans="1:15" x14ac:dyDescent="0.25">
      <c r="A6" t="s">
        <v>31</v>
      </c>
      <c r="B6">
        <v>6649</v>
      </c>
      <c r="C6">
        <v>22058</v>
      </c>
      <c r="D6">
        <v>246</v>
      </c>
      <c r="E6">
        <v>1491.73</v>
      </c>
      <c r="F6">
        <v>6.05</v>
      </c>
      <c r="G6">
        <v>59.69</v>
      </c>
      <c r="H6">
        <v>0.24199999999999999</v>
      </c>
      <c r="I6">
        <v>175.55</v>
      </c>
      <c r="J6">
        <v>126</v>
      </c>
      <c r="K6">
        <v>1041</v>
      </c>
      <c r="L6">
        <v>1.05</v>
      </c>
      <c r="M6">
        <v>2</v>
      </c>
      <c r="N6">
        <v>15</v>
      </c>
      <c r="O6">
        <v>0</v>
      </c>
    </row>
    <row r="7" spans="1:15" x14ac:dyDescent="0.25">
      <c r="A7" t="s">
        <v>32</v>
      </c>
      <c r="B7">
        <v>6300</v>
      </c>
      <c r="C7">
        <v>22510</v>
      </c>
      <c r="D7">
        <v>246</v>
      </c>
      <c r="E7">
        <v>1440.12</v>
      </c>
      <c r="F7">
        <v>5.84</v>
      </c>
      <c r="G7">
        <v>59.02</v>
      </c>
      <c r="H7">
        <v>0.24</v>
      </c>
      <c r="I7">
        <v>175.99</v>
      </c>
      <c r="J7">
        <v>126</v>
      </c>
      <c r="K7">
        <v>1050</v>
      </c>
      <c r="L7">
        <v>1.05</v>
      </c>
      <c r="M7">
        <v>2</v>
      </c>
      <c r="N7">
        <v>15</v>
      </c>
      <c r="O7">
        <v>0</v>
      </c>
    </row>
    <row r="8" spans="1:15" x14ac:dyDescent="0.25">
      <c r="A8" t="s">
        <v>33</v>
      </c>
      <c r="B8">
        <v>6230</v>
      </c>
      <c r="C8">
        <v>22594</v>
      </c>
      <c r="D8">
        <v>246</v>
      </c>
      <c r="E8">
        <v>1467.57</v>
      </c>
      <c r="F8">
        <v>5.94</v>
      </c>
      <c r="G8">
        <v>59</v>
      </c>
      <c r="H8">
        <v>0.23899999999999999</v>
      </c>
      <c r="I8">
        <v>172.81</v>
      </c>
      <c r="J8">
        <v>126</v>
      </c>
      <c r="K8">
        <v>1054</v>
      </c>
      <c r="L8">
        <v>1.05</v>
      </c>
      <c r="M8">
        <v>2</v>
      </c>
      <c r="N8">
        <v>15</v>
      </c>
      <c r="O8">
        <v>0</v>
      </c>
    </row>
    <row r="9" spans="1:15" x14ac:dyDescent="0.25">
      <c r="A9" t="s">
        <v>34</v>
      </c>
      <c r="B9">
        <v>6272</v>
      </c>
      <c r="C9">
        <v>22531</v>
      </c>
      <c r="D9">
        <v>246</v>
      </c>
      <c r="E9">
        <v>1305.1300000000001</v>
      </c>
      <c r="F9">
        <v>5.28</v>
      </c>
      <c r="G9">
        <v>55.94</v>
      </c>
      <c r="H9">
        <v>0.22700000000000001</v>
      </c>
      <c r="I9">
        <v>165.44</v>
      </c>
      <c r="J9">
        <v>126</v>
      </c>
      <c r="K9">
        <v>1110</v>
      </c>
      <c r="L9">
        <v>1.05</v>
      </c>
      <c r="M9">
        <v>2</v>
      </c>
      <c r="N9">
        <v>15</v>
      </c>
      <c r="O9">
        <v>0</v>
      </c>
    </row>
    <row r="10" spans="1:15" x14ac:dyDescent="0.25">
      <c r="A10" t="s">
        <v>35</v>
      </c>
      <c r="B10">
        <v>6346</v>
      </c>
      <c r="C10">
        <v>22472</v>
      </c>
      <c r="D10">
        <v>246</v>
      </c>
      <c r="E10">
        <v>1312.86</v>
      </c>
      <c r="F10">
        <v>5.31</v>
      </c>
      <c r="G10">
        <v>62.74</v>
      </c>
      <c r="H10">
        <v>0.255</v>
      </c>
      <c r="I10">
        <v>143.12</v>
      </c>
      <c r="J10">
        <v>126</v>
      </c>
      <c r="K10">
        <v>988</v>
      </c>
      <c r="L10">
        <v>1.05</v>
      </c>
      <c r="M10">
        <v>2</v>
      </c>
      <c r="N10">
        <v>15</v>
      </c>
      <c r="O10">
        <v>0</v>
      </c>
    </row>
    <row r="11" spans="1:15" x14ac:dyDescent="0.25">
      <c r="A11" t="s">
        <v>36</v>
      </c>
      <c r="B11">
        <v>6530</v>
      </c>
      <c r="C11">
        <v>22250</v>
      </c>
      <c r="D11">
        <v>246</v>
      </c>
      <c r="E11">
        <v>1305.06</v>
      </c>
      <c r="F11">
        <v>5.29</v>
      </c>
      <c r="G11">
        <v>48.77</v>
      </c>
      <c r="H11">
        <v>0.19700000000000001</v>
      </c>
      <c r="I11">
        <v>201.92</v>
      </c>
      <c r="J11">
        <v>126</v>
      </c>
      <c r="K11">
        <v>1279</v>
      </c>
      <c r="L11">
        <v>1.05</v>
      </c>
      <c r="M11">
        <v>2</v>
      </c>
      <c r="N11">
        <v>15</v>
      </c>
      <c r="O11">
        <v>0</v>
      </c>
    </row>
    <row r="12" spans="1:15" x14ac:dyDescent="0.25">
      <c r="A12" t="s">
        <v>37</v>
      </c>
      <c r="B12">
        <v>6468</v>
      </c>
      <c r="C12">
        <v>22312</v>
      </c>
      <c r="D12">
        <v>246</v>
      </c>
      <c r="E12">
        <v>1337.27</v>
      </c>
      <c r="F12">
        <v>5.42</v>
      </c>
      <c r="G12">
        <v>55.75</v>
      </c>
      <c r="H12">
        <v>0.22600000000000001</v>
      </c>
      <c r="I12">
        <v>170.99</v>
      </c>
      <c r="J12">
        <v>126</v>
      </c>
      <c r="K12">
        <v>1115</v>
      </c>
      <c r="L12">
        <v>1.05</v>
      </c>
      <c r="M12">
        <v>2</v>
      </c>
      <c r="N12">
        <v>15</v>
      </c>
      <c r="O12">
        <v>0</v>
      </c>
    </row>
    <row r="13" spans="1:15" x14ac:dyDescent="0.25">
      <c r="A13" t="s">
        <v>38</v>
      </c>
      <c r="B13">
        <v>6445</v>
      </c>
      <c r="C13">
        <v>22339</v>
      </c>
      <c r="D13">
        <v>246</v>
      </c>
      <c r="E13">
        <v>1330.08</v>
      </c>
      <c r="F13">
        <v>5.39</v>
      </c>
      <c r="G13">
        <v>50.01</v>
      </c>
      <c r="H13">
        <v>0.20300000000000001</v>
      </c>
      <c r="I13">
        <v>197.3</v>
      </c>
      <c r="J13">
        <v>126</v>
      </c>
      <c r="K13">
        <v>1241</v>
      </c>
      <c r="L13">
        <v>1.05</v>
      </c>
      <c r="M13">
        <v>2</v>
      </c>
      <c r="N13">
        <v>15</v>
      </c>
      <c r="O13">
        <v>0</v>
      </c>
    </row>
    <row r="14" spans="1:15" x14ac:dyDescent="0.25">
      <c r="A14" t="s">
        <v>39</v>
      </c>
      <c r="B14">
        <v>6376</v>
      </c>
      <c r="C14">
        <v>22351</v>
      </c>
      <c r="D14">
        <v>246</v>
      </c>
      <c r="E14">
        <v>1280.5999999999999</v>
      </c>
      <c r="F14">
        <v>5.2</v>
      </c>
      <c r="G14">
        <v>55.41</v>
      </c>
      <c r="H14">
        <v>0.22500000000000001</v>
      </c>
      <c r="I14">
        <v>162.01</v>
      </c>
      <c r="J14">
        <v>126</v>
      </c>
      <c r="K14">
        <v>1120</v>
      </c>
      <c r="L14">
        <v>1.05</v>
      </c>
      <c r="M14">
        <v>2</v>
      </c>
      <c r="N14">
        <v>15</v>
      </c>
      <c r="O14">
        <v>0</v>
      </c>
    </row>
    <row r="15" spans="1:15" x14ac:dyDescent="0.25">
      <c r="G15">
        <f>MEDIAN(G2:G14)</f>
        <v>56.91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F9D8-653D-4D38-888B-FF53C6924BEB}">
  <dimension ref="A1:O5"/>
  <sheetViews>
    <sheetView workbookViewId="0">
      <selection activeCell="G15" sqref="G15"/>
    </sheetView>
  </sheetViews>
  <sheetFormatPr defaultRowHeight="15" x14ac:dyDescent="0.25"/>
  <cols>
    <col min="1" max="1" width="66.42578125" customWidth="1"/>
    <col min="4" max="4" width="19" customWidth="1"/>
    <col min="5" max="5" width="23.285156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56</v>
      </c>
      <c r="H1" t="s">
        <v>57</v>
      </c>
      <c r="I1" t="s">
        <v>58</v>
      </c>
      <c r="J1" t="s">
        <v>59</v>
      </c>
      <c r="K1" t="s">
        <v>10</v>
      </c>
      <c r="L1" t="s">
        <v>11</v>
      </c>
      <c r="M1" t="s">
        <v>12</v>
      </c>
      <c r="N1" t="s">
        <v>60</v>
      </c>
      <c r="O1" t="s">
        <v>61</v>
      </c>
    </row>
    <row r="2" spans="1:15" x14ac:dyDescent="0.25">
      <c r="A2" t="s">
        <v>62</v>
      </c>
      <c r="B2">
        <v>8207</v>
      </c>
      <c r="C2">
        <v>12680</v>
      </c>
      <c r="D2">
        <v>300</v>
      </c>
      <c r="E2">
        <v>2810.55</v>
      </c>
      <c r="F2">
        <v>9.35</v>
      </c>
      <c r="G2">
        <v>184.67</v>
      </c>
      <c r="H2">
        <v>0.61499999999999999</v>
      </c>
      <c r="I2">
        <v>83.33</v>
      </c>
      <c r="J2">
        <v>126</v>
      </c>
      <c r="K2">
        <v>410</v>
      </c>
      <c r="L2">
        <v>1.05</v>
      </c>
      <c r="M2">
        <v>2</v>
      </c>
      <c r="N2">
        <v>9.31</v>
      </c>
      <c r="O2">
        <v>97.28</v>
      </c>
    </row>
    <row r="3" spans="1:15" x14ac:dyDescent="0.25">
      <c r="A3" t="s">
        <v>63</v>
      </c>
      <c r="B3">
        <v>6766</v>
      </c>
      <c r="C3">
        <v>13699</v>
      </c>
      <c r="D3">
        <v>300</v>
      </c>
      <c r="E3">
        <v>698.76</v>
      </c>
      <c r="F3">
        <v>2.33</v>
      </c>
      <c r="G3">
        <v>47.78</v>
      </c>
      <c r="H3">
        <v>0.159</v>
      </c>
      <c r="I3">
        <v>88.21</v>
      </c>
      <c r="J3">
        <v>126</v>
      </c>
      <c r="K3">
        <v>1585</v>
      </c>
      <c r="L3">
        <v>1.05</v>
      </c>
      <c r="M3">
        <v>2</v>
      </c>
      <c r="N3">
        <v>9.31</v>
      </c>
      <c r="O3">
        <v>97.28</v>
      </c>
    </row>
    <row r="4" spans="1:15" x14ac:dyDescent="0.25">
      <c r="A4" t="s">
        <v>64</v>
      </c>
      <c r="B4">
        <v>7176</v>
      </c>
      <c r="C4">
        <v>13376</v>
      </c>
      <c r="D4">
        <v>300</v>
      </c>
      <c r="E4">
        <v>1425.8</v>
      </c>
      <c r="F4">
        <v>4.75</v>
      </c>
      <c r="G4">
        <v>99.37</v>
      </c>
      <c r="H4">
        <v>0.33100000000000002</v>
      </c>
      <c r="I4">
        <v>87.2</v>
      </c>
      <c r="J4">
        <v>126</v>
      </c>
      <c r="K4">
        <v>761</v>
      </c>
      <c r="L4">
        <v>1.05</v>
      </c>
      <c r="M4">
        <v>2</v>
      </c>
      <c r="N4">
        <v>9.31</v>
      </c>
      <c r="O4">
        <v>97.28</v>
      </c>
    </row>
    <row r="5" spans="1:15" x14ac:dyDescent="0.25">
      <c r="A5" t="s">
        <v>65</v>
      </c>
      <c r="B5">
        <v>7207</v>
      </c>
      <c r="C5">
        <v>13363</v>
      </c>
      <c r="D5">
        <v>300</v>
      </c>
      <c r="E5">
        <v>2353.85</v>
      </c>
      <c r="F5">
        <v>7.84</v>
      </c>
      <c r="G5">
        <v>159.71</v>
      </c>
      <c r="H5">
        <v>0.53200000000000003</v>
      </c>
      <c r="I5">
        <v>85.04</v>
      </c>
      <c r="J5">
        <v>126</v>
      </c>
      <c r="K5">
        <v>474</v>
      </c>
      <c r="L5">
        <v>1.05</v>
      </c>
      <c r="M5">
        <v>2</v>
      </c>
      <c r="N5">
        <v>9.31</v>
      </c>
      <c r="O5">
        <v>97.28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878D3-5446-413E-83BF-B69BC1BD6DDC}">
  <dimension ref="A1:O5"/>
  <sheetViews>
    <sheetView workbookViewId="0">
      <selection activeCell="E13" sqref="E13"/>
    </sheetView>
  </sheetViews>
  <sheetFormatPr defaultRowHeight="15" x14ac:dyDescent="0.25"/>
  <cols>
    <col min="1" max="1" width="71.42578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52</v>
      </c>
      <c r="B2">
        <v>7397</v>
      </c>
      <c r="C2">
        <v>13179</v>
      </c>
      <c r="D2">
        <v>300</v>
      </c>
      <c r="E2">
        <v>4416.07</v>
      </c>
      <c r="F2">
        <v>14.7</v>
      </c>
      <c r="G2">
        <v>549.23</v>
      </c>
      <c r="H2">
        <v>1.829</v>
      </c>
      <c r="I2">
        <v>74.819999999999993</v>
      </c>
      <c r="J2">
        <v>220</v>
      </c>
      <c r="K2">
        <v>241</v>
      </c>
      <c r="L2">
        <v>1.05</v>
      </c>
      <c r="M2">
        <v>2</v>
      </c>
      <c r="N2">
        <v>15</v>
      </c>
      <c r="O2">
        <v>0</v>
      </c>
    </row>
    <row r="3" spans="1:15" x14ac:dyDescent="0.25">
      <c r="A3" t="s">
        <v>53</v>
      </c>
      <c r="B3">
        <v>6736</v>
      </c>
      <c r="C3">
        <v>13755</v>
      </c>
      <c r="D3">
        <v>300</v>
      </c>
      <c r="E3">
        <v>2116.61</v>
      </c>
      <c r="F3">
        <v>7.04</v>
      </c>
      <c r="G3">
        <v>267.93</v>
      </c>
      <c r="H3">
        <v>0.89200000000000002</v>
      </c>
      <c r="I3">
        <v>78.150000000000006</v>
      </c>
      <c r="J3">
        <v>220</v>
      </c>
      <c r="K3">
        <v>494</v>
      </c>
      <c r="L3">
        <v>1.05</v>
      </c>
      <c r="M3">
        <v>2</v>
      </c>
      <c r="N3">
        <v>15</v>
      </c>
      <c r="O3">
        <v>0</v>
      </c>
    </row>
    <row r="4" spans="1:15" x14ac:dyDescent="0.25">
      <c r="A4" t="s">
        <v>54</v>
      </c>
      <c r="B4">
        <v>7561</v>
      </c>
      <c r="C4">
        <v>13139</v>
      </c>
      <c r="D4">
        <v>300</v>
      </c>
      <c r="E4">
        <v>3146.96</v>
      </c>
      <c r="F4">
        <v>10.48</v>
      </c>
      <c r="G4">
        <v>395.41</v>
      </c>
      <c r="H4">
        <v>1.3169999999999999</v>
      </c>
      <c r="I4">
        <v>77.150000000000006</v>
      </c>
      <c r="J4">
        <v>220</v>
      </c>
      <c r="K4">
        <v>335</v>
      </c>
      <c r="L4">
        <v>1.05</v>
      </c>
      <c r="M4">
        <v>2</v>
      </c>
      <c r="N4">
        <v>15</v>
      </c>
      <c r="O4">
        <v>0</v>
      </c>
    </row>
    <row r="5" spans="1:15" x14ac:dyDescent="0.25">
      <c r="A5" t="s">
        <v>55</v>
      </c>
      <c r="B5">
        <v>7532</v>
      </c>
      <c r="C5">
        <v>13136</v>
      </c>
      <c r="D5">
        <v>300</v>
      </c>
      <c r="E5">
        <v>3882.85</v>
      </c>
      <c r="F5">
        <v>12.93</v>
      </c>
      <c r="G5">
        <v>478.15</v>
      </c>
      <c r="H5">
        <v>1.5920000000000001</v>
      </c>
      <c r="I5">
        <v>75.23</v>
      </c>
      <c r="J5">
        <v>220</v>
      </c>
      <c r="K5">
        <v>277</v>
      </c>
      <c r="L5">
        <v>1.05</v>
      </c>
      <c r="M5">
        <v>2</v>
      </c>
      <c r="N5">
        <v>15</v>
      </c>
      <c r="O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N2 chip</vt:lpstr>
      <vt:lpstr>Dou et.al. 2018 AC</vt:lpstr>
      <vt:lpstr>Tsai et.al. 2020 MCP</vt:lpstr>
      <vt:lpstr>TMT_QE_HCD26-35</vt:lpstr>
      <vt:lpstr>TMTpro_QE_HCD26-35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Ying</dc:creator>
  <cp:lastModifiedBy>Zhu, Ying</cp:lastModifiedBy>
  <dcterms:created xsi:type="dcterms:W3CDTF">2021-01-29T01:36:15Z</dcterms:created>
  <dcterms:modified xsi:type="dcterms:W3CDTF">2021-07-18T08:06:48Z</dcterms:modified>
</cp:coreProperties>
</file>