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ljh8/Dropbox/Manuscripts/Submitted/RBM20-R636S/Nature Communications/Revision/Supplementary Data/"/>
    </mc:Choice>
  </mc:AlternateContent>
  <xr:revisionPtr revIDLastSave="0" documentId="13_ncr:1_{C0257EEA-3BBA-CB4F-9CFC-820FA23BBBE8}" xr6:coauthVersionLast="47" xr6:coauthVersionMax="47" xr10:uidLastSave="{00000000-0000-0000-0000-000000000000}"/>
  <bookViews>
    <workbookView xWindow="8280" yWindow="760" windowWidth="24460" windowHeight="21400" activeTab="1" xr2:uid="{61125A14-1871-7741-82A4-213C0C185414}"/>
  </bookViews>
  <sheets>
    <sheet name="Novel isoform sequencing" sheetId="1" r:id="rId1"/>
    <sheet name="RT-PCR Alternative Splicing" sheetId="2" r:id="rId2"/>
    <sheet name="Temporal Pattern Markers" sheetId="3" r:id="rId3"/>
    <sheet name="TaqMan Assays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2" l="1"/>
  <c r="J16" i="2"/>
  <c r="J15" i="2"/>
  <c r="J14" i="2"/>
  <c r="J13" i="2"/>
  <c r="J11" i="2"/>
  <c r="J10" i="2"/>
  <c r="J9" i="2"/>
  <c r="J8" i="2"/>
  <c r="J6" i="2"/>
  <c r="J5" i="2"/>
  <c r="J4" i="2"/>
  <c r="M15" i="3"/>
  <c r="H15" i="3"/>
  <c r="C15" i="3"/>
  <c r="I15" i="3" s="1"/>
  <c r="M14" i="3"/>
  <c r="H14" i="3"/>
  <c r="C14" i="3"/>
  <c r="I14" i="3" s="1"/>
  <c r="M13" i="3"/>
  <c r="H13" i="3"/>
  <c r="C13" i="3"/>
  <c r="N13" i="3" s="1"/>
  <c r="M12" i="3"/>
  <c r="H12" i="3"/>
  <c r="C12" i="3"/>
  <c r="N12" i="3" s="1"/>
  <c r="M11" i="3"/>
  <c r="H11" i="3"/>
  <c r="C11" i="3"/>
  <c r="I11" i="3" s="1"/>
  <c r="M10" i="3"/>
  <c r="H10" i="3"/>
  <c r="C10" i="3"/>
  <c r="N10" i="3" s="1"/>
  <c r="M9" i="3"/>
  <c r="H9" i="3"/>
  <c r="C9" i="3"/>
  <c r="N9" i="3" s="1"/>
  <c r="M8" i="3"/>
  <c r="H8" i="3"/>
  <c r="C8" i="3"/>
  <c r="N8" i="3" s="1"/>
  <c r="M7" i="3"/>
  <c r="H7" i="3"/>
  <c r="C7" i="3"/>
  <c r="N7" i="3" s="1"/>
  <c r="M6" i="3"/>
  <c r="H6" i="3"/>
  <c r="C6" i="3"/>
  <c r="N6" i="3" s="1"/>
  <c r="M5" i="3"/>
  <c r="H5" i="3"/>
  <c r="C5" i="3"/>
  <c r="N5" i="3" s="1"/>
  <c r="M4" i="3"/>
  <c r="H4" i="3"/>
  <c r="C4" i="3"/>
  <c r="N4" i="3" s="1"/>
  <c r="I10" i="3" l="1"/>
  <c r="I9" i="3"/>
  <c r="I4" i="3"/>
  <c r="N15" i="3"/>
  <c r="I6" i="3"/>
  <c r="N14" i="3"/>
  <c r="N11" i="3"/>
  <c r="I5" i="3"/>
  <c r="I7" i="3"/>
  <c r="I8" i="3"/>
  <c r="I13" i="3"/>
  <c r="I12" i="3"/>
</calcChain>
</file>

<file path=xl/sharedStrings.xml><?xml version="1.0" encoding="utf-8"?>
<sst xmlns="http://schemas.openxmlformats.org/spreadsheetml/2006/main" count="453" uniqueCount="358">
  <si>
    <t>Gene</t>
  </si>
  <si>
    <t>Splicing Event</t>
  </si>
  <si>
    <t>Tests</t>
  </si>
  <si>
    <t>Forward Primer</t>
  </si>
  <si>
    <t>Reverse Primer</t>
  </si>
  <si>
    <t>Product Size</t>
  </si>
  <si>
    <t>Alt Promoter</t>
  </si>
  <si>
    <t>MESP1</t>
  </si>
  <si>
    <t>E1.1-E2</t>
  </si>
  <si>
    <t>MJS630</t>
  </si>
  <si>
    <t>CGCTCCCTCGTCTCGTC</t>
  </si>
  <si>
    <t>MJS633</t>
  </si>
  <si>
    <t>AGGTGCTGAGGCCAAAAAG</t>
  </si>
  <si>
    <t>248 &amp; 763</t>
  </si>
  <si>
    <t>E1.2-E2</t>
  </si>
  <si>
    <t>MJS631</t>
  </si>
  <si>
    <t>TGAAGGGCAGGCGATG</t>
  </si>
  <si>
    <t>E1(E1.2)-E2-lncE2</t>
  </si>
  <si>
    <t>MJS632</t>
  </si>
  <si>
    <t>AAGGGCAGGCGATGGA</t>
  </si>
  <si>
    <t>MJS635</t>
  </si>
  <si>
    <t>AGACAGGCTTCACCAACCAC</t>
  </si>
  <si>
    <t>lncE1-lncE2</t>
  </si>
  <si>
    <t>MJS634</t>
  </si>
  <si>
    <t>GACATCTCCCACTGCTCCA</t>
  </si>
  <si>
    <t>lncE1-lncE2-lncE3</t>
  </si>
  <si>
    <t>MJS636</t>
  </si>
  <si>
    <t>GATGGTCTTGGCTTACACAC</t>
  </si>
  <si>
    <t>SRF</t>
  </si>
  <si>
    <t>E1-E3.1</t>
  </si>
  <si>
    <t>MJS641</t>
  </si>
  <si>
    <t>AAGAGGAAGACGGGCATCA</t>
  </si>
  <si>
    <t>MJS644</t>
  </si>
  <si>
    <t>GTCTGAACGGGGTGGAGAGT</t>
  </si>
  <si>
    <t>E2.1-E3.1</t>
  </si>
  <si>
    <t>MJS642</t>
  </si>
  <si>
    <t>GCGCCAGAGAGGAAGAGG</t>
  </si>
  <si>
    <t>I2.1-E3.1</t>
  </si>
  <si>
    <t>MJS643</t>
  </si>
  <si>
    <t>CGGAAAAGCAGGGAGCA</t>
  </si>
  <si>
    <t>WNT5A</t>
  </si>
  <si>
    <t>Many Alternative Promoters</t>
  </si>
  <si>
    <t>E1.1-E2.1</t>
  </si>
  <si>
    <t>MJS647</t>
  </si>
  <si>
    <t>CAGAACGGCAAGGGAGAG</t>
  </si>
  <si>
    <t>MJS648</t>
  </si>
  <si>
    <t>CAAATGTGGGCGTGATTGT</t>
  </si>
  <si>
    <t>E1.1-I1.1A-E2.1</t>
  </si>
  <si>
    <t>E1.1-E4.3</t>
  </si>
  <si>
    <t>MJS649</t>
  </si>
  <si>
    <t>ATCCCCAAAGCAACTCCTG</t>
  </si>
  <si>
    <t>E1.1-E2.1-E4.3</t>
  </si>
  <si>
    <t>E1.1-I1.1A-E2.1-E4.3</t>
  </si>
  <si>
    <t>I1.1C-E2.1</t>
  </si>
  <si>
    <t>MJS650</t>
  </si>
  <si>
    <t>AGGTCGGGAAGTGGTCAAG</t>
  </si>
  <si>
    <t>I1.1C-I1.1A-E2.1</t>
  </si>
  <si>
    <t>I2.1D-E4.3</t>
  </si>
  <si>
    <t>MJS651</t>
  </si>
  <si>
    <t>CGCGGCCTTTTCTTCC</t>
  </si>
  <si>
    <t>I2.1E-E4.3</t>
  </si>
  <si>
    <t>MJS652</t>
  </si>
  <si>
    <t>GGTCCAGCCCAGCAAA</t>
  </si>
  <si>
    <t>I2.1B-E4.3</t>
  </si>
  <si>
    <t>MJS653</t>
  </si>
  <si>
    <t>GTGGTTGGTAAAGAAGGATCAA</t>
  </si>
  <si>
    <t>Alt 3' UTR</t>
  </si>
  <si>
    <t>D03</t>
  </si>
  <si>
    <t>Day Tested</t>
  </si>
  <si>
    <t>D60</t>
  </si>
  <si>
    <t>D06</t>
  </si>
  <si>
    <t>Forward Primer name</t>
  </si>
  <si>
    <t>Reverse Primer name</t>
  </si>
  <si>
    <t>Forward Primer Sequence</t>
  </si>
  <si>
    <t>Reverse Primer Sequence</t>
  </si>
  <si>
    <t># Validation of novel alternative splice isoforms by RT-PCR and DNA sequencing of cDNA (gel extraction)</t>
  </si>
  <si>
    <t>BAZ2B</t>
  </si>
  <si>
    <t>121 &amp; 94</t>
  </si>
  <si>
    <t>GCCGAGAAACGAATAAAGGA</t>
  </si>
  <si>
    <t>CATCATGTGTTGTCGCCTTC</t>
  </si>
  <si>
    <t>GOLGA2</t>
  </si>
  <si>
    <t>189 &amp; 108</t>
  </si>
  <si>
    <t>GGAATAGCCCTGGTGTTCCT</t>
  </si>
  <si>
    <t>CGGTGTCATCAGATGGTTGT</t>
  </si>
  <si>
    <t>PPP1R12A</t>
  </si>
  <si>
    <t>187 &amp; 156</t>
  </si>
  <si>
    <t>TACAGTTGGAAAAGGCCACC</t>
  </si>
  <si>
    <t>GCCTCTGGTTGTCTGCTTTT</t>
  </si>
  <si>
    <t>HDAC7</t>
  </si>
  <si>
    <t>208 &amp; 121</t>
  </si>
  <si>
    <t>TCAAACTGGACAACGGGAAG</t>
  </si>
  <si>
    <t>GCATTGGAGGAATGAAGCTC</t>
  </si>
  <si>
    <t>CTNNB1</t>
  </si>
  <si>
    <t>239 &amp; 107</t>
  </si>
  <si>
    <t>GAAAATCCAGCGTGGACAAT</t>
  </si>
  <si>
    <t>AAGACTGTTGCTGCCAGTGA</t>
  </si>
  <si>
    <t>PPFIA1</t>
  </si>
  <si>
    <t>227 &amp; 152</t>
  </si>
  <si>
    <t>CAGAGCAAAAGCTGCAACAG</t>
  </si>
  <si>
    <t>TCCAACTGTGCTTCCATCTG</t>
  </si>
  <si>
    <t>CDC42BPA</t>
  </si>
  <si>
    <t>279 &amp; 93</t>
  </si>
  <si>
    <t>GATCCTGAAAGATCTGCCCA</t>
  </si>
  <si>
    <t>CGGGATTTGGTGATAGATGG</t>
  </si>
  <si>
    <t>RAPGEF1</t>
  </si>
  <si>
    <t>~600 &amp; 151</t>
  </si>
  <si>
    <t>AGCAGAAGAACAAGCTCCTCA</t>
  </si>
  <si>
    <t>TCTCTGGGATGTCCGTCTTT</t>
  </si>
  <si>
    <t>SEPT6</t>
  </si>
  <si>
    <t>166 &amp; 121</t>
  </si>
  <si>
    <t>TTCAAGCAAAGAAAGACGGC</t>
  </si>
  <si>
    <t>GCTGCTGAAGACAAGATTAAAAA</t>
  </si>
  <si>
    <t>SLC38A9</t>
  </si>
  <si>
    <t>384 &amp; 115</t>
  </si>
  <si>
    <t>AACTGAGGTCCACCGAGTTG</t>
  </si>
  <si>
    <t>AGGTGCCAAGATGCCTAGAA</t>
  </si>
  <si>
    <t>EIF4A2</t>
  </si>
  <si>
    <t>250 &amp; 137</t>
  </si>
  <si>
    <t>CTACTGACTTGTTGGCTCGC</t>
  </si>
  <si>
    <t>ATAGCCACACCTTTCCTCCC</t>
  </si>
  <si>
    <t>CRTC2</t>
  </si>
  <si>
    <t>238 &amp; 171</t>
  </si>
  <si>
    <t>CATTATGGGACACCGTACCC</t>
  </si>
  <si>
    <t>CCTAAAAATCCAGGCCCTTC</t>
  </si>
  <si>
    <t>HEXIM2</t>
  </si>
  <si>
    <t>271 &amp; 123</t>
  </si>
  <si>
    <t>GAGCGGCTTGACCAGAAG</t>
  </si>
  <si>
    <t>ACTCTGCATTACAGGCGGTC</t>
  </si>
  <si>
    <t>Example: SRF isoform validation</t>
  </si>
  <si>
    <t># Validation of novel iPS-CM differentiation regulated splicing events by RT-PCR (comparison of amplicon molecular weights and abundance)</t>
  </si>
  <si>
    <t>Notes</t>
  </si>
  <si>
    <t>MJS536</t>
  </si>
  <si>
    <t>TCTACAGTTGGAGTTGCCCC</t>
  </si>
  <si>
    <t>LGALS12 For Primer Exon 1</t>
  </si>
  <si>
    <t>MJS537</t>
  </si>
  <si>
    <t>CTCCAAAAATCGTCGTGACA</t>
  </si>
  <si>
    <t>LGALS12 Rev Primer Exon 2</t>
  </si>
  <si>
    <t>MJS528</t>
  </si>
  <si>
    <t>ACCAGTACGTGAGGGACCAG</t>
  </si>
  <si>
    <t>FGF17 For Primer Exon 3</t>
  </si>
  <si>
    <t>MJS529</t>
  </si>
  <si>
    <t>TCACTCTCAGCCCCTTTGAT</t>
  </si>
  <si>
    <t>FGF17 Rev Primer Exon 4</t>
  </si>
  <si>
    <t>MJS544</t>
  </si>
  <si>
    <t>AGTCCGGAGAGTACTGCCAC</t>
  </si>
  <si>
    <t>SHISA3 For Primer Exon 1</t>
  </si>
  <si>
    <t>MJS545</t>
  </si>
  <si>
    <t>TGAACGCAATGAAGATGGAG</t>
  </si>
  <si>
    <t>SHISA3 Rev Primer Exon 2</t>
  </si>
  <si>
    <t>MJS564</t>
  </si>
  <si>
    <t>CTCGCCCGACAGCATAGTA</t>
  </si>
  <si>
    <t>NPY For Primer Exon 1</t>
  </si>
  <si>
    <t>MJS565</t>
  </si>
  <si>
    <t>CTCTGCCTGGTGATGAGGTT</t>
  </si>
  <si>
    <t>NPY Rev Primer Exon 2</t>
  </si>
  <si>
    <t>MJS556</t>
  </si>
  <si>
    <t>CCCAAGGAACATGAAGAGGA</t>
  </si>
  <si>
    <t>NKX2-3 For Primer Exon 1</t>
  </si>
  <si>
    <t>MJS557</t>
  </si>
  <si>
    <t>TCACCTGAGTGGATGTGAGC</t>
  </si>
  <si>
    <t>NKX2-3 Rev Primer Exon 2</t>
  </si>
  <si>
    <t>Day</t>
  </si>
  <si>
    <t>Transcript</t>
  </si>
  <si>
    <t>Target Exon-Exon Junctions</t>
  </si>
  <si>
    <t>For Primer Name</t>
  </si>
  <si>
    <t>For Primer LEN</t>
  </si>
  <si>
    <t>Rev Primer Sequence</t>
  </si>
  <si>
    <t>Rev Primer LEN</t>
  </si>
  <si>
    <t>Expected Size (bp)</t>
  </si>
  <si>
    <t>D00</t>
  </si>
  <si>
    <t>1-2 or 2-3</t>
  </si>
  <si>
    <t>1-2</t>
  </si>
  <si>
    <t>D00 ENSG00000203909 DPPA5</t>
  </si>
  <si>
    <t>ENST00000370370</t>
  </si>
  <si>
    <t>MJS518</t>
  </si>
  <si>
    <t>AGTGGTCTTGGTTGTGAGGG</t>
  </si>
  <si>
    <t>DPPA5 For Primer Exon 1</t>
  </si>
  <si>
    <t>MJS519</t>
  </si>
  <si>
    <t>ACTGGAGCATCCACTTGGTC</t>
  </si>
  <si>
    <t>DPPA5 Rev Primer Exon 2/3</t>
  </si>
  <si>
    <t>D01</t>
  </si>
  <si>
    <t>D01 ENSG00000113722 CDX1</t>
  </si>
  <si>
    <t>ENST00000231656</t>
  </si>
  <si>
    <t>2-3 or 1-2</t>
  </si>
  <si>
    <t>MJS522</t>
  </si>
  <si>
    <t>TCGGACCAAGGACAAGTACC</t>
  </si>
  <si>
    <t>CDX1 For Primer Exon 2</t>
  </si>
  <si>
    <t>MJS523</t>
  </si>
  <si>
    <t>TGTTGCTGCTGCTGTTTCTT</t>
  </si>
  <si>
    <t>CDX1 Rev Primer Exon 3</t>
  </si>
  <si>
    <t>D02</t>
  </si>
  <si>
    <t>D02 ENSG00000158815 FGF17</t>
  </si>
  <si>
    <t>ENST00000359441</t>
  </si>
  <si>
    <t>3-4 or 1-2</t>
  </si>
  <si>
    <t>D03 ENSG00000133317 LGALS12</t>
  </si>
  <si>
    <t>ENST00000340246 &amp; ENST00000394618</t>
  </si>
  <si>
    <t>1-2 or 8-9 Exon 3 has an alternative 3bp 5' extension.</t>
  </si>
  <si>
    <t>D03 ENSG00000166823 MESP1</t>
  </si>
  <si>
    <t>ENST00000300057</t>
  </si>
  <si>
    <t>1-2 Exon 1 actually contains 2 exons.</t>
  </si>
  <si>
    <t>MJS538</t>
  </si>
  <si>
    <t>CAGATGCAGACACGGACG</t>
  </si>
  <si>
    <t>MESP1 For Primer Exon 1</t>
  </si>
  <si>
    <t>MJS539</t>
  </si>
  <si>
    <t>ATCCAGGTCTCCAACAGAGC</t>
  </si>
  <si>
    <t>MESP1 Rev Primer Exon 2</t>
  </si>
  <si>
    <t>D04</t>
  </si>
  <si>
    <t>D04 ENSG00000178343 SHISA3</t>
  </si>
  <si>
    <t>ENST00000319234</t>
  </si>
  <si>
    <t>D05</t>
  </si>
  <si>
    <t>D05 ENSG00000120094 HOXB1</t>
  </si>
  <si>
    <t>ENST00000239174</t>
  </si>
  <si>
    <t>MJS552</t>
  </si>
  <si>
    <t>CTCCGAGGACAAGGAAACAC</t>
  </si>
  <si>
    <t>HOXB1 For Primer Exon 1</t>
  </si>
  <si>
    <t>MJS553</t>
  </si>
  <si>
    <t>AGCTGCCTTGTGGTGAAGTT</t>
  </si>
  <si>
    <t>HOXB1 Rev Primer Exon 2</t>
  </si>
  <si>
    <t>D06 ENSG00000119919 NKX2-3</t>
  </si>
  <si>
    <t>ENST00000344586</t>
  </si>
  <si>
    <t>D08</t>
  </si>
  <si>
    <t>D08 ENSG00000122585 NPY</t>
  </si>
  <si>
    <t>ENST00000242152</t>
  </si>
  <si>
    <t>1-2 or 3-4</t>
  </si>
  <si>
    <t>D15</t>
  </si>
  <si>
    <t>D15 ENSG00000145192 AHSG</t>
  </si>
  <si>
    <t>ENST00000411641</t>
  </si>
  <si>
    <t>1-2/3</t>
  </si>
  <si>
    <t>MJS570</t>
  </si>
  <si>
    <t>GTCCTGCTCCTTTGTCTTGC</t>
  </si>
  <si>
    <t>AHSG For Primer Exon 1</t>
  </si>
  <si>
    <t>MJS571</t>
  </si>
  <si>
    <t>GGTGGTTTCCAGGGTGTCTA</t>
  </si>
  <si>
    <t>AHSG Rev Primer Exon 2/3</t>
  </si>
  <si>
    <t>D30</t>
  </si>
  <si>
    <t>D30 ENSG00000135547 HEY2</t>
  </si>
  <si>
    <t>ENST00000368364</t>
  </si>
  <si>
    <t>3/4-5</t>
  </si>
  <si>
    <t>MJS579</t>
  </si>
  <si>
    <t>CTTGTGCCAACTGCTTTTGA</t>
  </si>
  <si>
    <t>HEY2 For Primer Exon 3/4</t>
  </si>
  <si>
    <t>MJS580</t>
  </si>
  <si>
    <t>GCACTCTCGGAATCCTATGC</t>
  </si>
  <si>
    <t>HEY2 Rev Primer Exon 5</t>
  </si>
  <si>
    <t>D60 ENSG00000108405 P2RX1</t>
  </si>
  <si>
    <t>ENST00000225538</t>
  </si>
  <si>
    <t>10/11-12</t>
  </si>
  <si>
    <t>MJS585</t>
  </si>
  <si>
    <t>AAATACGCTGAGGACATGGG</t>
  </si>
  <si>
    <t>P2RX1 For Primer Exon 10/11</t>
  </si>
  <si>
    <t>MJS586</t>
  </si>
  <si>
    <t>GCTTCTGGCAAACTGCTCTC</t>
  </si>
  <si>
    <t>P2RX1 Rev Primer Exon 12</t>
  </si>
  <si>
    <t>Tm (°C)</t>
  </si>
  <si>
    <t>Common 5' Sequence</t>
  </si>
  <si>
    <t>Alternative Exon</t>
  </si>
  <si>
    <t>LEN</t>
  </si>
  <si>
    <t>Common 3' Sequence</t>
  </si>
  <si>
    <t>Amplicon Sizes (bp)</t>
  </si>
  <si>
    <t>Up-Regulated Alternative Exons (D00 vs D60)</t>
  </si>
  <si>
    <t>MJS655</t>
  </si>
  <si>
    <t>MJS656</t>
  </si>
  <si>
    <t>GGCCGCAGCGAAGAAAAAGTTGAGAGAATATCAGCAGAGGAATAGCCCTGGTGTTCCTACAGGAGCGAAAAAGAAGAAGAAAATAAAAAATGGCAGGGAT</t>
  </si>
  <si>
    <t>ATTCAGGACATTCTGAAGGTGCTGGTGTCCGACCTTAACCGTTCCAATGGGGTAGCGCTCCCCCCATTGGACAAGTGGAAG</t>
  </si>
  <si>
    <t>ACACCCAAGGACAATGCTGCTACTCTACAACCATCTGATGACACCGTGTTACCTGGCGGTGTCCCTTCCCCTGGTGCCAGTCTCACTAGCATGGCGGCAT</t>
  </si>
  <si>
    <t>150 &amp; 225</t>
  </si>
  <si>
    <t>MJS654</t>
  </si>
  <si>
    <t>AAGAAGGAAGAAGCGGCAAATGCCAAATTATTGGAGGCCGAGAAACGAATAAAGGAAAAAGAAAATGAGAAGACAACAAGCTGTTCTTCTGAAACATCAG</t>
  </si>
  <si>
    <t>GAGTTGGAGAGGCATAGACTAGATATG</t>
  </si>
  <si>
    <t>GAACGAGAGCGAAGGCGACAACACATGATGCTTATGAAAGCTATGGAAGCTCGTAAAAAAGCAGAAGAAAAAGAGCGGTTGAAACAAGAAAAACGTGATG</t>
  </si>
  <si>
    <t>94 &amp; 121</t>
  </si>
  <si>
    <t>MJS659</t>
  </si>
  <si>
    <t>MJS660</t>
  </si>
  <si>
    <t>CGGCACCAACCCGCTCAGCCGCCTCAAACTGGACAACGGGAAGCTGGCAGGGCTCCTGGCACAGCGGATGTTTGTGATGCTGCCCTGTGGTGGGGTTGGG</t>
  </si>
  <si>
    <t>CCTCTTGCGACTCTCTCTGCCTTCCTCGCCTCTCTTGGTCTGCCTCGCCCTCCCCATCTCCCCATCATGCCCCCCGGCCCCTCCCTA</t>
  </si>
  <si>
    <t>GTGGACACTGACACCATCTGGAATGAGCTTCATTCCTCCAATGCAGCCCGCTGGGCCGCTGGCAGTGTCACTGACCTCGCCTTCAAAGTGGCTTCTCGTG</t>
  </si>
  <si>
    <t>121 &amp; 381</t>
  </si>
  <si>
    <t>MJS667</t>
  </si>
  <si>
    <t>MJS668</t>
  </si>
  <si>
    <t/>
  </si>
  <si>
    <t>151 &amp; 600</t>
  </si>
  <si>
    <t>MJS661</t>
  </si>
  <si>
    <t>MJS662</t>
  </si>
  <si>
    <t>GGTCGGACTCCCGCGGCGGGAGGAGCCTGTTCCCCTGAGGGTATTTGAAGTATACCATACAACTGTTTTGAAAATCCAGCGTGGACAATGGCTACTCAAG</t>
  </si>
  <si>
    <t>GCTACCTTTTGCTCCATTTTCTGCTCACTCCTCCTAATGGCTTGGTGAAATAGCAAACAAGCCACCAGCAGGAATCTAGTCTGGATGACTGCTTCTGGAGCCTGGATGCAGTACCATTCTTCCACTGATTCA</t>
  </si>
  <si>
    <t>CTGATTTGATGGAGTTGGACATGGCCCATGGAACCAGACAGAAAAGCGGCTGTTAGTCACTGGCAGCAACAGTCTTACCTGGACTCTGGAATCCATTCTG</t>
  </si>
  <si>
    <t>107 &amp; 239</t>
  </si>
  <si>
    <t>MJS665</t>
  </si>
  <si>
    <t>MJS666</t>
  </si>
  <si>
    <t>AGAAATGAGAAATAAATTAATTTCTAATCCAACTAATTTTAATCACATAGCACACATGGGTCCTGGAGATGGAATACAGATCCTGAAAGATCTGCCCATG</t>
  </si>
  <si>
    <t>CCAGGTTTCCCTTATCCATCCCCTCATCATCACTCCGGTCTGATCTCCTCTCCGATCAACTTTGAACACATCTATCACATGACTGTTAATTCTGCTGAAAAATTTCTCTCTCCTGATTCCATAAACCCTGAATATTCCCCGTCTCTGCGCTCTGTCCCTGGTACACCAAGCTTTATGACTCTGAGG</t>
  </si>
  <si>
    <t>AACCCTCGGCCTCAGGAAAGTCGGACAGTATTCAGTGGCTCAGTCAGTATTCCATCTATCACCAAATCCCGCCCTGAGCCAGGCCGCTCCATGAGTGCTA</t>
  </si>
  <si>
    <t>93 &amp; 279</t>
  </si>
  <si>
    <t>MJS663</t>
  </si>
  <si>
    <t>MJS664</t>
  </si>
  <si>
    <t>GAATTGGCAGAGCAAAAGCTGCAACAGACACTGAGGAAGGCAGAGACGCTCCCCGGAGGTGGAGGCGGAGCTGGCCCAGAGGGTGGCAGCGCTTTCCAAG</t>
  </si>
  <si>
    <t>TCTGACCTTTTGTCTTCTGGGAGCTCTGCTGCTAAGGAAGCTAAACTGTTGGAACTTACTTCCAAGCTTAGGAAG</t>
  </si>
  <si>
    <t>GCTGAAGAGAGACACGGCAACATTGAAGAAAGGTTACGACAGATGGAAGCACAGTTGGAGGAGAAGAATCAAGAACTGCAGCGGGCAAGGCAAAAGAGAA</t>
  </si>
  <si>
    <t>152 &amp; 227</t>
  </si>
  <si>
    <t>MJS657</t>
  </si>
  <si>
    <t>MJS658</t>
  </si>
  <si>
    <t>TACAAATATGGAACTAACAGATCTTAAATTACAGTTGGAAAAGGCCACCCAGAGACAAGAAAGATTTGCTGATAGATCACTGTTGGAAATGGAAAAAAGG</t>
  </si>
  <si>
    <t>GTGACCGGCAAGAGTCAGTATCTTCTGGGCG</t>
  </si>
  <si>
    <t>GAACGAAGAGCTCTAGAAAGAAGAATATCTGAAATGGAAGAAGAGCTCAAAATGTTACCAGACCTAAAAGCAGACAACCAGAGGCTAAAGGATGAAAATG</t>
  </si>
  <si>
    <t>156 &amp; 187</t>
  </si>
  <si>
    <t>Down-Regulated Alternative Exons (D00 vs D60)</t>
  </si>
  <si>
    <t>MJS673</t>
  </si>
  <si>
    <t>MJS674</t>
  </si>
  <si>
    <t>TGATCACTACTGACTTGTTGGCTCGCGGGATTGATGTGCAACAAGTGTCTTTGGTTATAAATTATGATCTACCTACCAATCGTGAAAACTATATTCACAG</t>
  </si>
  <si>
    <t>GAGTCGATAGCAGCAGTTGGTGACGAGATGGCACTCAGAAACGGCGTTGACGTAATTTAAGGACGTGGAATCATAAGCGAAACAGCACACTGTTTGAATAAAGAGCGAAGTCG</t>
  </si>
  <si>
    <t>AATTGGCAGAGGGGGTTCGATTTGGGAGGAAAGGTGTGGCTATAAACTTTGTTACTGAAGAAGACAAGAGGATTCTTCGTGACATTGAGACTTTCTACAA</t>
  </si>
  <si>
    <t>137 &amp; 250</t>
  </si>
  <si>
    <t>MJS677</t>
  </si>
  <si>
    <t>MJS678</t>
  </si>
  <si>
    <t>GGCAGGCAGTCTCATTATGGGACACCGTACCCACCTGGGCCCCAGTGGGCATGGGCAACAGTCTTACCACCGGCCAATGAGTGACTTCAACCTGGGGAAT</t>
  </si>
  <si>
    <t>CTTGCTCTTTGATGACTTCTGCCTTGACCCGTTCTCTTCCTGGCATGCACATGCTCTGGCCCAGCAG</t>
  </si>
  <si>
    <t>CTGGAGCAGTTCAGCATGGAGAGCCCATCAGCCAGCCTGGTGCTGGATCCCCCTGGCTTTTCTGAAGGGCCTGGATTTTTAGGGGGTGAGGGGCCAATGG</t>
  </si>
  <si>
    <t>171 &amp; 238</t>
  </si>
  <si>
    <t>MJS679</t>
  </si>
  <si>
    <t>MJS680</t>
  </si>
  <si>
    <t>TGGCCTGAGCGGCTTGACCAGAAGCTGCTGCAACTGCAGCAAGAG</t>
  </si>
  <si>
    <t>GAGGACAGTACAGGACATGAGTCCTGGTGAGGGACCCGAGGAGCAGGACAGAGAAGACGGCCCCTGAATCCCATTTGGCCCCTTGCTGGCTGGAGGTGTGAAAACCAGCGGTGGAGGCAGCCTTCGGGGCCTGCATTTGAGAATAAGG</t>
  </si>
  <si>
    <t>GTGTCACTAGTTCCAGGCGTCTGCTGAAAGATTTGGAACAGAAGATGATGGCCACTCCGAACCAGACCGCCTGTAATGCAGAGTCACCAGTGGCCCTGGA</t>
  </si>
  <si>
    <t>123 &amp; 271</t>
  </si>
  <si>
    <t>MJS671</t>
  </si>
  <si>
    <t>MJS672</t>
  </si>
  <si>
    <t>GTCGGCAATCTTCTCGTCTAGTTCTCCGAGGTTGAAGGCTCGGCCTGCTCAGAGAAGGAAACTGAGGTCCACCGAGTTGGAGAAACCTACTCAACACCAG</t>
  </si>
  <si>
    <t>AGTTTCCTGAATAAGTTTTTCCCAAGTTCTGTGTTATTCTTTTTGATGAAAGGATACTGGCTTCCCTACAATCATCTTTTCAACTTCTAAAATGTTTAATTTTTTAAATTGAGTAGGACTAAGCTAATGAGAGCTTTGACTTGCTTAAACGTTGGGCAGGAAAGCAGAAGAGAAAAGGGAAGTGGAAATCAAAACAACAGAGAAAAGAAAATGCACATATTTGGGAAATAGAACATGTTACTAACATCTGTGTCACATAATAATCAGTG</t>
  </si>
  <si>
    <t>GACTAACTTCTTCAGTGCTTAGAGTGTGAGAAAAATGGCAAATATGAATAGTGATTCTAGGCATCTTGGCACCTCTGAGGTAGATCATGAAAGAGATCCT</t>
  </si>
  <si>
    <t>115 &amp; 384</t>
  </si>
  <si>
    <t>MJS669</t>
  </si>
  <si>
    <t>MJS670</t>
  </si>
  <si>
    <t>ATGCTTTCAAGCAAAGAAAGACGGCGGCTGAGCTGCTCCAGTCCCAGGGCTCCCAGGCTGGAGGCTCACAGACTCTGAAGAGAGACAAAGAGAAGAAAAA</t>
  </si>
  <si>
    <t>TTAACTCTGCTGTTTGCTGCATGCTGCATGAGACCCAGGGTCCTG</t>
  </si>
  <si>
    <t>CTTTTTTTAATCTTGTCTTCAGCAGCTAA</t>
  </si>
  <si>
    <t>121 &amp; 166</t>
  </si>
  <si>
    <t>TaqMan Assay</t>
  </si>
  <si>
    <t>GAPDH</t>
  </si>
  <si>
    <t>Hs99999905_m1</t>
  </si>
  <si>
    <t>UBC</t>
  </si>
  <si>
    <t>Hs00824723_m1</t>
  </si>
  <si>
    <t>POU5F1</t>
  </si>
  <si>
    <t>Hs00742896_s1</t>
  </si>
  <si>
    <t>T</t>
  </si>
  <si>
    <t>Hs00610080_m1</t>
  </si>
  <si>
    <t>SOX17</t>
  </si>
  <si>
    <t>Hs00751752_s1</t>
  </si>
  <si>
    <t>Hs00251489_m1</t>
  </si>
  <si>
    <t>ISL1</t>
  </si>
  <si>
    <t>Hs00158126_m1</t>
  </si>
  <si>
    <t>NKX2-5</t>
  </si>
  <si>
    <t>Hs00231763_m1</t>
  </si>
  <si>
    <t>MYH6</t>
  </si>
  <si>
    <t>Hs01101447_g1</t>
  </si>
  <si>
    <t>MYH7</t>
  </si>
  <si>
    <t>Hs00165276_m1</t>
  </si>
  <si>
    <t>Reverse Primer Name</t>
  </si>
  <si>
    <t># Validation of novel differentiation time-point marker genes by qPCR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</si>
</sst>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Font="1"/>
    <xf numFmtId="0" fontId="4" fillId="0" borderId="0" xfId="0" applyFont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0" fillId="0" borderId="0" xfId="0" applyAlignment="1">
      <alignment horizontal="center"/>
    </xf>
    <xf numFmtId="0" fontId="1" fillId="0" borderId="4" xfId="0" applyFont="1" applyBorder="1"/>
    <xf numFmtId="0" fontId="5" fillId="0" borderId="0" xfId="0" applyFont="1" applyFill="1"/>
    <xf numFmtId="0" fontId="6" fillId="0" borderId="3" xfId="0" applyFont="1" applyFill="1" applyBorder="1"/>
    <xf numFmtId="0" fontId="6" fillId="0" borderId="0" xfId="0" applyFont="1" applyFill="1"/>
    <xf numFmtId="1" fontId="5" fillId="0" borderId="0" xfId="0" quotePrefix="1" applyNumberFormat="1" applyFont="1" applyFill="1"/>
    <xf numFmtId="0" fontId="7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6" fontId="4" fillId="0" borderId="5" xfId="0" quotePrefix="1" applyNumberFormat="1" applyFont="1" applyBorder="1" applyAlignment="1">
      <alignment vertical="center"/>
    </xf>
    <xf numFmtId="16" fontId="4" fillId="0" borderId="10" xfId="0" quotePrefix="1" applyNumberFormat="1" applyFont="1" applyBorder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0" xfId="0" applyFill="1"/>
    <xf numFmtId="0" fontId="6" fillId="0" borderId="0" xfId="0" applyFont="1" applyFill="1" applyBorder="1"/>
    <xf numFmtId="0" fontId="5" fillId="0" borderId="0" xfId="0" applyFont="1" applyFill="1" applyBorder="1"/>
    <xf numFmtId="1" fontId="5" fillId="0" borderId="0" xfId="0" applyNumberFormat="1" applyFont="1" applyFill="1" applyBorder="1"/>
    <xf numFmtId="1" fontId="5" fillId="0" borderId="0" xfId="0" quotePrefix="1" applyNumberFormat="1" applyFont="1" applyFill="1" applyBorder="1"/>
    <xf numFmtId="0" fontId="0" fillId="0" borderId="0" xfId="0" applyFill="1" applyBorder="1"/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59636</xdr:rowOff>
    </xdr:from>
    <xdr:to>
      <xdr:col>7</xdr:col>
      <xdr:colOff>2032000</xdr:colOff>
      <xdr:row>42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EABD91-183A-9F4D-B06F-1C59B4A44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139636"/>
          <a:ext cx="10820400" cy="3496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50A63-E1E9-4F4B-9F3E-02B006CD8B4B}">
  <dimension ref="A1:I25"/>
  <sheetViews>
    <sheetView workbookViewId="0">
      <selection activeCell="A2" sqref="A2"/>
    </sheetView>
  </sheetViews>
  <sheetFormatPr baseColWidth="10" defaultRowHeight="16" x14ac:dyDescent="0.2"/>
  <cols>
    <col min="1" max="1" width="12.33203125" style="2" customWidth="1"/>
    <col min="2" max="2" width="19.5" style="2" customWidth="1"/>
    <col min="3" max="3" width="10.33203125" style="2" customWidth="1"/>
    <col min="4" max="4" width="18.83203125" style="2" customWidth="1"/>
    <col min="5" max="5" width="12.1640625" style="2" customWidth="1"/>
    <col min="6" max="6" width="31.1640625" style="6" customWidth="1"/>
    <col min="7" max="7" width="11" style="6" customWidth="1"/>
    <col min="8" max="8" width="30.33203125" style="6" customWidth="1"/>
    <col min="9" max="9" width="11.83203125" style="5" customWidth="1"/>
    <col min="10" max="16384" width="10.83203125" style="7"/>
  </cols>
  <sheetData>
    <row r="1" spans="1:9" x14ac:dyDescent="0.2">
      <c r="A1" s="1" t="s">
        <v>75</v>
      </c>
    </row>
    <row r="2" spans="1:9" x14ac:dyDescent="0.2">
      <c r="A2" s="1"/>
    </row>
    <row r="3" spans="1:9" x14ac:dyDescent="0.2">
      <c r="A3" s="1" t="s">
        <v>0</v>
      </c>
      <c r="B3" s="1" t="s">
        <v>1</v>
      </c>
      <c r="C3" s="1" t="s">
        <v>68</v>
      </c>
      <c r="D3" s="1" t="s">
        <v>2</v>
      </c>
      <c r="E3" s="1" t="s">
        <v>71</v>
      </c>
      <c r="F3" s="3" t="s">
        <v>73</v>
      </c>
      <c r="G3" s="1" t="s">
        <v>72</v>
      </c>
      <c r="H3" s="3" t="s">
        <v>74</v>
      </c>
      <c r="I3" s="4" t="s">
        <v>5</v>
      </c>
    </row>
    <row r="4" spans="1:9" x14ac:dyDescent="0.2">
      <c r="A4" s="2" t="s">
        <v>7</v>
      </c>
      <c r="B4" s="2" t="s">
        <v>66</v>
      </c>
      <c r="C4" s="2" t="s">
        <v>67</v>
      </c>
      <c r="D4" s="2" t="s">
        <v>8</v>
      </c>
      <c r="E4" s="8" t="s">
        <v>9</v>
      </c>
      <c r="F4" s="9" t="s">
        <v>10</v>
      </c>
      <c r="G4" s="10" t="s">
        <v>11</v>
      </c>
      <c r="H4" s="9" t="s">
        <v>12</v>
      </c>
      <c r="I4" s="5" t="s">
        <v>13</v>
      </c>
    </row>
    <row r="5" spans="1:9" x14ac:dyDescent="0.2">
      <c r="A5" s="2" t="s">
        <v>7</v>
      </c>
      <c r="B5" s="2" t="s">
        <v>66</v>
      </c>
      <c r="C5" s="2" t="s">
        <v>67</v>
      </c>
      <c r="D5" s="2" t="s">
        <v>14</v>
      </c>
      <c r="E5" s="8" t="s">
        <v>15</v>
      </c>
      <c r="F5" s="9" t="s">
        <v>16</v>
      </c>
      <c r="G5" s="10" t="s">
        <v>11</v>
      </c>
      <c r="H5" s="9" t="s">
        <v>12</v>
      </c>
      <c r="I5" s="5">
        <v>176</v>
      </c>
    </row>
    <row r="6" spans="1:9" x14ac:dyDescent="0.2">
      <c r="A6" s="2" t="s">
        <v>7</v>
      </c>
      <c r="B6" s="2" t="s">
        <v>66</v>
      </c>
      <c r="C6" s="2" t="s">
        <v>67</v>
      </c>
      <c r="D6" s="2" t="s">
        <v>17</v>
      </c>
      <c r="E6" s="8" t="s">
        <v>18</v>
      </c>
      <c r="F6" s="9" t="s">
        <v>19</v>
      </c>
      <c r="G6" s="10" t="s">
        <v>20</v>
      </c>
      <c r="H6" s="9" t="s">
        <v>21</v>
      </c>
      <c r="I6" s="5">
        <v>294</v>
      </c>
    </row>
    <row r="7" spans="1:9" x14ac:dyDescent="0.2">
      <c r="A7" s="2" t="s">
        <v>7</v>
      </c>
      <c r="B7" s="2" t="s">
        <v>66</v>
      </c>
      <c r="C7" s="2" t="s">
        <v>67</v>
      </c>
      <c r="D7" s="2" t="s">
        <v>22</v>
      </c>
      <c r="E7" s="8" t="s">
        <v>23</v>
      </c>
      <c r="F7" s="9" t="s">
        <v>24</v>
      </c>
      <c r="G7" s="10" t="s">
        <v>20</v>
      </c>
      <c r="H7" s="9" t="s">
        <v>21</v>
      </c>
      <c r="I7" s="5">
        <v>215</v>
      </c>
    </row>
    <row r="8" spans="1:9" x14ac:dyDescent="0.2">
      <c r="A8" s="2" t="s">
        <v>7</v>
      </c>
      <c r="B8" s="2" t="s">
        <v>66</v>
      </c>
      <c r="C8" s="2" t="s">
        <v>67</v>
      </c>
      <c r="D8" s="2" t="s">
        <v>25</v>
      </c>
      <c r="E8" s="8" t="s">
        <v>23</v>
      </c>
      <c r="F8" s="9" t="s">
        <v>24</v>
      </c>
      <c r="G8" s="10" t="s">
        <v>26</v>
      </c>
      <c r="H8" s="9" t="s">
        <v>27</v>
      </c>
      <c r="I8" s="5">
        <v>247</v>
      </c>
    </row>
    <row r="9" spans="1:9" x14ac:dyDescent="0.2">
      <c r="A9" s="2" t="s">
        <v>28</v>
      </c>
      <c r="B9" s="2" t="s">
        <v>6</v>
      </c>
      <c r="C9" s="2" t="s">
        <v>69</v>
      </c>
      <c r="D9" s="2" t="s">
        <v>29</v>
      </c>
      <c r="E9" s="8" t="s">
        <v>30</v>
      </c>
      <c r="F9" s="9" t="s">
        <v>31</v>
      </c>
      <c r="G9" s="10" t="s">
        <v>32</v>
      </c>
      <c r="H9" s="9" t="s">
        <v>33</v>
      </c>
      <c r="I9" s="5">
        <v>201</v>
      </c>
    </row>
    <row r="10" spans="1:9" x14ac:dyDescent="0.2">
      <c r="A10" s="2" t="s">
        <v>28</v>
      </c>
      <c r="B10" s="2" t="s">
        <v>6</v>
      </c>
      <c r="C10" s="2" t="s">
        <v>69</v>
      </c>
      <c r="D10" s="2" t="s">
        <v>34</v>
      </c>
      <c r="E10" s="8" t="s">
        <v>35</v>
      </c>
      <c r="F10" s="9" t="s">
        <v>36</v>
      </c>
      <c r="G10" s="10" t="s">
        <v>32</v>
      </c>
      <c r="H10" s="9" t="s">
        <v>33</v>
      </c>
      <c r="I10" s="5">
        <v>211</v>
      </c>
    </row>
    <row r="11" spans="1:9" x14ac:dyDescent="0.2">
      <c r="A11" s="2" t="s">
        <v>28</v>
      </c>
      <c r="B11" s="2" t="s">
        <v>6</v>
      </c>
      <c r="C11" s="2" t="s">
        <v>69</v>
      </c>
      <c r="D11" s="2" t="s">
        <v>37</v>
      </c>
      <c r="E11" s="8" t="s">
        <v>38</v>
      </c>
      <c r="F11" s="9" t="s">
        <v>39</v>
      </c>
      <c r="G11" s="10" t="s">
        <v>32</v>
      </c>
      <c r="H11" s="9" t="s">
        <v>33</v>
      </c>
      <c r="I11" s="5">
        <v>200</v>
      </c>
    </row>
    <row r="12" spans="1:9" x14ac:dyDescent="0.2">
      <c r="A12" s="2" t="s">
        <v>40</v>
      </c>
      <c r="B12" s="2" t="s">
        <v>41</v>
      </c>
      <c r="C12" s="2" t="s">
        <v>70</v>
      </c>
      <c r="D12" s="2" t="s">
        <v>42</v>
      </c>
      <c r="E12" s="8" t="s">
        <v>43</v>
      </c>
      <c r="F12" s="9" t="s">
        <v>44</v>
      </c>
      <c r="G12" s="10" t="s">
        <v>45</v>
      </c>
      <c r="H12" s="9" t="s">
        <v>46</v>
      </c>
      <c r="I12" s="5">
        <v>119</v>
      </c>
    </row>
    <row r="13" spans="1:9" x14ac:dyDescent="0.2">
      <c r="A13" s="2" t="s">
        <v>40</v>
      </c>
      <c r="B13" s="2" t="s">
        <v>41</v>
      </c>
      <c r="C13" s="2" t="s">
        <v>70</v>
      </c>
      <c r="D13" s="2" t="s">
        <v>47</v>
      </c>
      <c r="E13" s="8" t="s">
        <v>43</v>
      </c>
      <c r="F13" s="9" t="s">
        <v>44</v>
      </c>
      <c r="G13" s="10" t="s">
        <v>45</v>
      </c>
      <c r="H13" s="9" t="s">
        <v>46</v>
      </c>
      <c r="I13" s="5">
        <v>451</v>
      </c>
    </row>
    <row r="14" spans="1:9" x14ac:dyDescent="0.2">
      <c r="A14" s="2" t="s">
        <v>40</v>
      </c>
      <c r="B14" s="2" t="s">
        <v>41</v>
      </c>
      <c r="C14" s="2" t="s">
        <v>70</v>
      </c>
      <c r="D14" s="2" t="s">
        <v>48</v>
      </c>
      <c r="E14" s="8" t="s">
        <v>43</v>
      </c>
      <c r="F14" s="9" t="s">
        <v>44</v>
      </c>
      <c r="G14" s="10" t="s">
        <v>49</v>
      </c>
      <c r="H14" s="9" t="s">
        <v>50</v>
      </c>
      <c r="I14" s="5">
        <v>133</v>
      </c>
    </row>
    <row r="15" spans="1:9" x14ac:dyDescent="0.2">
      <c r="A15" s="2" t="s">
        <v>40</v>
      </c>
      <c r="B15" s="2" t="s">
        <v>41</v>
      </c>
      <c r="C15" s="2" t="s">
        <v>70</v>
      </c>
      <c r="D15" s="2" t="s">
        <v>51</v>
      </c>
      <c r="E15" s="8" t="s">
        <v>43</v>
      </c>
      <c r="F15" s="9" t="s">
        <v>44</v>
      </c>
      <c r="G15" s="10" t="s">
        <v>49</v>
      </c>
      <c r="H15" s="9" t="s">
        <v>50</v>
      </c>
      <c r="I15" s="5">
        <v>550</v>
      </c>
    </row>
    <row r="16" spans="1:9" x14ac:dyDescent="0.2">
      <c r="A16" s="2" t="s">
        <v>40</v>
      </c>
      <c r="B16" s="2" t="s">
        <v>41</v>
      </c>
      <c r="C16" s="2" t="s">
        <v>70</v>
      </c>
      <c r="D16" s="2" t="s">
        <v>52</v>
      </c>
      <c r="E16" s="8" t="s">
        <v>43</v>
      </c>
      <c r="F16" s="9" t="s">
        <v>44</v>
      </c>
      <c r="G16" s="10" t="s">
        <v>49</v>
      </c>
      <c r="H16" s="9" t="s">
        <v>50</v>
      </c>
      <c r="I16" s="5">
        <v>882</v>
      </c>
    </row>
    <row r="17" spans="1:9" x14ac:dyDescent="0.2">
      <c r="A17" s="2" t="s">
        <v>40</v>
      </c>
      <c r="B17" s="2" t="s">
        <v>41</v>
      </c>
      <c r="C17" s="2" t="s">
        <v>70</v>
      </c>
      <c r="D17" s="2" t="s">
        <v>53</v>
      </c>
      <c r="E17" s="8" t="s">
        <v>54</v>
      </c>
      <c r="F17" s="9" t="s">
        <v>55</v>
      </c>
      <c r="G17" s="10" t="s">
        <v>45</v>
      </c>
      <c r="H17" s="9" t="s">
        <v>46</v>
      </c>
      <c r="I17" s="5">
        <v>86</v>
      </c>
    </row>
    <row r="18" spans="1:9" x14ac:dyDescent="0.2">
      <c r="A18" s="2" t="s">
        <v>40</v>
      </c>
      <c r="B18" s="2" t="s">
        <v>41</v>
      </c>
      <c r="C18" s="2" t="s">
        <v>70</v>
      </c>
      <c r="D18" s="2" t="s">
        <v>56</v>
      </c>
      <c r="E18" s="8" t="s">
        <v>54</v>
      </c>
      <c r="F18" s="9" t="s">
        <v>55</v>
      </c>
      <c r="G18" s="10" t="s">
        <v>45</v>
      </c>
      <c r="H18" s="9" t="s">
        <v>46</v>
      </c>
      <c r="I18" s="5">
        <v>418</v>
      </c>
    </row>
    <row r="19" spans="1:9" x14ac:dyDescent="0.2">
      <c r="A19" s="2" t="s">
        <v>40</v>
      </c>
      <c r="B19" s="2" t="s">
        <v>41</v>
      </c>
      <c r="C19" s="2" t="s">
        <v>70</v>
      </c>
      <c r="D19" s="2" t="s">
        <v>57</v>
      </c>
      <c r="E19" s="8" t="s">
        <v>58</v>
      </c>
      <c r="F19" s="9" t="s">
        <v>59</v>
      </c>
      <c r="G19" s="10" t="s">
        <v>49</v>
      </c>
      <c r="H19" s="9" t="s">
        <v>50</v>
      </c>
      <c r="I19" s="5">
        <v>98</v>
      </c>
    </row>
    <row r="20" spans="1:9" x14ac:dyDescent="0.2">
      <c r="A20" s="2" t="s">
        <v>40</v>
      </c>
      <c r="B20" s="2" t="s">
        <v>41</v>
      </c>
      <c r="C20" s="2" t="s">
        <v>70</v>
      </c>
      <c r="D20" s="2" t="s">
        <v>60</v>
      </c>
      <c r="E20" s="8" t="s">
        <v>61</v>
      </c>
      <c r="F20" s="9" t="s">
        <v>62</v>
      </c>
      <c r="G20" s="10" t="s">
        <v>49</v>
      </c>
      <c r="H20" s="9" t="s">
        <v>50</v>
      </c>
      <c r="I20" s="5">
        <v>82</v>
      </c>
    </row>
    <row r="21" spans="1:9" x14ac:dyDescent="0.2">
      <c r="A21" s="2" t="s">
        <v>40</v>
      </c>
      <c r="B21" s="2" t="s">
        <v>41</v>
      </c>
      <c r="C21" s="2" t="s">
        <v>70</v>
      </c>
      <c r="D21" s="2" t="s">
        <v>63</v>
      </c>
      <c r="E21" s="8" t="s">
        <v>64</v>
      </c>
      <c r="F21" s="9" t="s">
        <v>65</v>
      </c>
      <c r="G21" s="10" t="s">
        <v>49</v>
      </c>
      <c r="H21" s="9" t="s">
        <v>50</v>
      </c>
      <c r="I21" s="5">
        <v>182</v>
      </c>
    </row>
    <row r="25" spans="1:9" x14ac:dyDescent="0.2">
      <c r="A25" s="1" t="s">
        <v>128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CFA98-D938-C640-B306-F9AF727D4900}">
  <dimension ref="A1:M17"/>
  <sheetViews>
    <sheetView tabSelected="1" workbookViewId="0">
      <selection activeCell="A2" sqref="A2"/>
    </sheetView>
  </sheetViews>
  <sheetFormatPr baseColWidth="10" defaultRowHeight="16" x14ac:dyDescent="0.2"/>
  <cols>
    <col min="1" max="1" width="6" customWidth="1"/>
    <col min="2" max="2" width="13.5" customWidth="1"/>
    <col min="3" max="3" width="10" customWidth="1"/>
    <col min="4" max="4" width="32.83203125" customWidth="1"/>
    <col min="5" max="5" width="11.83203125" customWidth="1"/>
    <col min="6" max="6" width="28.1640625" style="11" customWidth="1"/>
    <col min="7" max="7" width="8.6640625" customWidth="1"/>
    <col min="8" max="8" width="50" customWidth="1"/>
    <col min="9" max="9" width="57.83203125" customWidth="1"/>
    <col min="10" max="10" width="8.33203125" customWidth="1"/>
    <col min="11" max="11" width="62.1640625" customWidth="1"/>
    <col min="12" max="12" width="13.1640625" customWidth="1"/>
    <col min="13" max="13" width="10.83203125" style="45"/>
  </cols>
  <sheetData>
    <row r="1" spans="1:13" x14ac:dyDescent="0.2">
      <c r="A1" s="1" t="s">
        <v>129</v>
      </c>
    </row>
    <row r="3" spans="1:13" s="2" customFormat="1" ht="34" x14ac:dyDescent="0.2">
      <c r="B3" s="18" t="s">
        <v>0</v>
      </c>
      <c r="C3" s="51" t="s">
        <v>3</v>
      </c>
      <c r="D3" s="52"/>
      <c r="E3" s="51" t="s">
        <v>4</v>
      </c>
      <c r="F3" s="52"/>
      <c r="G3" s="18" t="s">
        <v>253</v>
      </c>
      <c r="H3" s="19" t="s">
        <v>254</v>
      </c>
      <c r="I3" s="19" t="s">
        <v>255</v>
      </c>
      <c r="J3" s="18" t="s">
        <v>256</v>
      </c>
      <c r="K3" s="19" t="s">
        <v>257</v>
      </c>
      <c r="L3" s="19" t="s">
        <v>258</v>
      </c>
      <c r="M3" s="6"/>
    </row>
    <row r="4" spans="1:13" s="2" customFormat="1" ht="48" customHeight="1" x14ac:dyDescent="0.2">
      <c r="A4" s="53" t="s">
        <v>259</v>
      </c>
      <c r="B4" s="20" t="s">
        <v>80</v>
      </c>
      <c r="C4" s="21" t="s">
        <v>260</v>
      </c>
      <c r="D4" s="21" t="s">
        <v>82</v>
      </c>
      <c r="E4" s="22" t="s">
        <v>261</v>
      </c>
      <c r="F4" s="23" t="s">
        <v>83</v>
      </c>
      <c r="G4" s="24">
        <v>56</v>
      </c>
      <c r="H4" s="25" t="s">
        <v>262</v>
      </c>
      <c r="I4" s="25" t="s">
        <v>263</v>
      </c>
      <c r="J4" s="26">
        <f>LEN(I4)</f>
        <v>81</v>
      </c>
      <c r="K4" s="25" t="s">
        <v>264</v>
      </c>
      <c r="L4" s="27" t="s">
        <v>81</v>
      </c>
      <c r="M4" s="6" t="s">
        <v>265</v>
      </c>
    </row>
    <row r="5" spans="1:13" s="2" customFormat="1" ht="48" customHeight="1" x14ac:dyDescent="0.2">
      <c r="A5" s="53"/>
      <c r="B5" s="28" t="s">
        <v>76</v>
      </c>
      <c r="C5" s="29" t="s">
        <v>64</v>
      </c>
      <c r="D5" s="29" t="s">
        <v>78</v>
      </c>
      <c r="E5" s="30" t="s">
        <v>266</v>
      </c>
      <c r="F5" s="31" t="s">
        <v>79</v>
      </c>
      <c r="G5" s="32">
        <v>56</v>
      </c>
      <c r="H5" s="33" t="s">
        <v>267</v>
      </c>
      <c r="I5" s="33" t="s">
        <v>268</v>
      </c>
      <c r="J5" s="28">
        <f>LEN(I5)</f>
        <v>27</v>
      </c>
      <c r="K5" s="33" t="s">
        <v>269</v>
      </c>
      <c r="L5" s="34" t="s">
        <v>77</v>
      </c>
      <c r="M5" s="6" t="s">
        <v>270</v>
      </c>
    </row>
    <row r="6" spans="1:13" s="2" customFormat="1" ht="48" customHeight="1" x14ac:dyDescent="0.2">
      <c r="A6" s="53"/>
      <c r="B6" s="26" t="s">
        <v>88</v>
      </c>
      <c r="C6" s="35" t="s">
        <v>271</v>
      </c>
      <c r="D6" s="35" t="s">
        <v>90</v>
      </c>
      <c r="E6" s="36" t="s">
        <v>272</v>
      </c>
      <c r="F6" s="37" t="s">
        <v>91</v>
      </c>
      <c r="G6" s="38">
        <v>56</v>
      </c>
      <c r="H6" s="25" t="s">
        <v>273</v>
      </c>
      <c r="I6" s="25" t="s">
        <v>274</v>
      </c>
      <c r="J6" s="26">
        <f>LEN(I6)</f>
        <v>87</v>
      </c>
      <c r="K6" s="25" t="s">
        <v>275</v>
      </c>
      <c r="L6" s="27" t="s">
        <v>89</v>
      </c>
      <c r="M6" s="6" t="s">
        <v>276</v>
      </c>
    </row>
    <row r="7" spans="1:13" s="2" customFormat="1" ht="48" customHeight="1" x14ac:dyDescent="0.2">
      <c r="A7" s="53"/>
      <c r="B7" s="28" t="s">
        <v>104</v>
      </c>
      <c r="C7" s="29" t="s">
        <v>277</v>
      </c>
      <c r="D7" s="29" t="s">
        <v>102</v>
      </c>
      <c r="E7" s="30" t="s">
        <v>278</v>
      </c>
      <c r="F7" s="31" t="s">
        <v>103</v>
      </c>
      <c r="G7" s="32">
        <v>56</v>
      </c>
      <c r="H7" s="33" t="s">
        <v>279</v>
      </c>
      <c r="I7" s="33"/>
      <c r="J7" s="28"/>
      <c r="K7" s="33" t="s">
        <v>279</v>
      </c>
      <c r="L7" s="34" t="s">
        <v>105</v>
      </c>
      <c r="M7" s="6" t="s">
        <v>280</v>
      </c>
    </row>
    <row r="8" spans="1:13" s="2" customFormat="1" ht="48" customHeight="1" x14ac:dyDescent="0.2">
      <c r="A8" s="53"/>
      <c r="B8" s="26" t="s">
        <v>92</v>
      </c>
      <c r="C8" s="35" t="s">
        <v>281</v>
      </c>
      <c r="D8" s="35" t="s">
        <v>94</v>
      </c>
      <c r="E8" s="36" t="s">
        <v>282</v>
      </c>
      <c r="F8" s="37" t="s">
        <v>95</v>
      </c>
      <c r="G8" s="38">
        <v>60</v>
      </c>
      <c r="H8" s="25" t="s">
        <v>283</v>
      </c>
      <c r="I8" s="25" t="s">
        <v>284</v>
      </c>
      <c r="J8" s="26">
        <f>LEN(I8)</f>
        <v>132</v>
      </c>
      <c r="K8" s="25" t="s">
        <v>285</v>
      </c>
      <c r="L8" s="27" t="s">
        <v>93</v>
      </c>
      <c r="M8" s="6" t="s">
        <v>286</v>
      </c>
    </row>
    <row r="9" spans="1:13" s="2" customFormat="1" ht="48" customHeight="1" x14ac:dyDescent="0.2">
      <c r="A9" s="53"/>
      <c r="B9" s="28" t="s">
        <v>100</v>
      </c>
      <c r="C9" s="29" t="s">
        <v>287</v>
      </c>
      <c r="D9" s="29" t="s">
        <v>106</v>
      </c>
      <c r="E9" s="30" t="s">
        <v>288</v>
      </c>
      <c r="F9" s="31" t="s">
        <v>107</v>
      </c>
      <c r="G9" s="32">
        <v>56</v>
      </c>
      <c r="H9" s="33" t="s">
        <v>289</v>
      </c>
      <c r="I9" s="33" t="s">
        <v>290</v>
      </c>
      <c r="J9" s="28">
        <f>LEN(I9)</f>
        <v>186</v>
      </c>
      <c r="K9" s="33" t="s">
        <v>291</v>
      </c>
      <c r="L9" s="34" t="s">
        <v>101</v>
      </c>
      <c r="M9" s="6" t="s">
        <v>292</v>
      </c>
    </row>
    <row r="10" spans="1:13" s="2" customFormat="1" ht="48" customHeight="1" x14ac:dyDescent="0.2">
      <c r="A10" s="53"/>
      <c r="B10" s="26" t="s">
        <v>96</v>
      </c>
      <c r="C10" s="35" t="s">
        <v>293</v>
      </c>
      <c r="D10" s="35" t="s">
        <v>98</v>
      </c>
      <c r="E10" s="36" t="s">
        <v>294</v>
      </c>
      <c r="F10" s="37" t="s">
        <v>99</v>
      </c>
      <c r="G10" s="38">
        <v>56</v>
      </c>
      <c r="H10" s="25" t="s">
        <v>295</v>
      </c>
      <c r="I10" s="25" t="s">
        <v>296</v>
      </c>
      <c r="J10" s="26">
        <f>LEN(I10)</f>
        <v>75</v>
      </c>
      <c r="K10" s="25" t="s">
        <v>297</v>
      </c>
      <c r="L10" s="27" t="s">
        <v>97</v>
      </c>
      <c r="M10" s="6" t="s">
        <v>298</v>
      </c>
    </row>
    <row r="11" spans="1:13" s="2" customFormat="1" ht="48" customHeight="1" x14ac:dyDescent="0.2">
      <c r="A11" s="53"/>
      <c r="B11" s="28" t="s">
        <v>84</v>
      </c>
      <c r="C11" s="29" t="s">
        <v>299</v>
      </c>
      <c r="D11" s="29" t="s">
        <v>86</v>
      </c>
      <c r="E11" s="30" t="s">
        <v>300</v>
      </c>
      <c r="F11" s="31" t="s">
        <v>87</v>
      </c>
      <c r="G11" s="32">
        <v>56</v>
      </c>
      <c r="H11" s="33" t="s">
        <v>301</v>
      </c>
      <c r="I11" s="33" t="s">
        <v>302</v>
      </c>
      <c r="J11" s="28">
        <f t="shared" ref="J11" si="0">LEN(I11)</f>
        <v>31</v>
      </c>
      <c r="K11" s="33" t="s">
        <v>303</v>
      </c>
      <c r="L11" s="34" t="s">
        <v>85</v>
      </c>
      <c r="M11" s="6" t="s">
        <v>304</v>
      </c>
    </row>
    <row r="12" spans="1:13" s="2" customFormat="1" x14ac:dyDescent="0.2">
      <c r="B12" s="39"/>
      <c r="C12" s="39"/>
      <c r="D12" s="39"/>
      <c r="E12" s="39"/>
      <c r="F12" s="39"/>
      <c r="G12" s="40"/>
      <c r="H12" s="41"/>
      <c r="I12" s="41"/>
      <c r="J12" s="39"/>
      <c r="K12" s="41"/>
      <c r="L12" s="39"/>
      <c r="M12" s="6"/>
    </row>
    <row r="13" spans="1:13" s="2" customFormat="1" ht="55" customHeight="1" x14ac:dyDescent="0.2">
      <c r="A13" s="54" t="s">
        <v>305</v>
      </c>
      <c r="B13" s="27" t="s">
        <v>116</v>
      </c>
      <c r="C13" s="36" t="s">
        <v>306</v>
      </c>
      <c r="D13" s="37" t="s">
        <v>118</v>
      </c>
      <c r="E13" s="36" t="s">
        <v>307</v>
      </c>
      <c r="F13" s="37" t="s">
        <v>119</v>
      </c>
      <c r="G13" s="38">
        <v>56</v>
      </c>
      <c r="H13" s="25" t="s">
        <v>308</v>
      </c>
      <c r="I13" s="25" t="s">
        <v>309</v>
      </c>
      <c r="J13" s="26">
        <f t="shared" ref="J13:J17" si="1">LEN(I13)</f>
        <v>113</v>
      </c>
      <c r="K13" s="25" t="s">
        <v>310</v>
      </c>
      <c r="L13" s="27" t="s">
        <v>117</v>
      </c>
      <c r="M13" s="6" t="s">
        <v>311</v>
      </c>
    </row>
    <row r="14" spans="1:13" s="2" customFormat="1" ht="53" customHeight="1" x14ac:dyDescent="0.2">
      <c r="A14" s="55"/>
      <c r="B14" s="34" t="s">
        <v>120</v>
      </c>
      <c r="C14" s="30" t="s">
        <v>312</v>
      </c>
      <c r="D14" s="31" t="s">
        <v>122</v>
      </c>
      <c r="E14" s="30" t="s">
        <v>313</v>
      </c>
      <c r="F14" s="31" t="s">
        <v>123</v>
      </c>
      <c r="G14" s="32">
        <v>56</v>
      </c>
      <c r="H14" s="33" t="s">
        <v>314</v>
      </c>
      <c r="I14" s="33" t="s">
        <v>315</v>
      </c>
      <c r="J14" s="28">
        <f t="shared" si="1"/>
        <v>67</v>
      </c>
      <c r="K14" s="33" t="s">
        <v>316</v>
      </c>
      <c r="L14" s="34" t="s">
        <v>121</v>
      </c>
      <c r="M14" s="6" t="s">
        <v>317</v>
      </c>
    </row>
    <row r="15" spans="1:13" s="2" customFormat="1" ht="69" customHeight="1" x14ac:dyDescent="0.2">
      <c r="A15" s="55"/>
      <c r="B15" s="27" t="s">
        <v>124</v>
      </c>
      <c r="C15" s="36" t="s">
        <v>318</v>
      </c>
      <c r="D15" s="37" t="s">
        <v>126</v>
      </c>
      <c r="E15" s="36" t="s">
        <v>319</v>
      </c>
      <c r="F15" s="37" t="s">
        <v>127</v>
      </c>
      <c r="G15" s="38">
        <v>54</v>
      </c>
      <c r="H15" s="25" t="s">
        <v>320</v>
      </c>
      <c r="I15" s="25" t="s">
        <v>321</v>
      </c>
      <c r="J15" s="26">
        <f t="shared" si="1"/>
        <v>148</v>
      </c>
      <c r="K15" s="25" t="s">
        <v>322</v>
      </c>
      <c r="L15" s="27" t="s">
        <v>125</v>
      </c>
      <c r="M15" s="6" t="s">
        <v>323</v>
      </c>
    </row>
    <row r="16" spans="1:13" s="2" customFormat="1" ht="59" customHeight="1" x14ac:dyDescent="0.2">
      <c r="A16" s="55"/>
      <c r="B16" s="34" t="s">
        <v>112</v>
      </c>
      <c r="C16" s="30" t="s">
        <v>324</v>
      </c>
      <c r="D16" s="31" t="s">
        <v>114</v>
      </c>
      <c r="E16" s="30" t="s">
        <v>325</v>
      </c>
      <c r="F16" s="31" t="s">
        <v>115</v>
      </c>
      <c r="G16" s="32">
        <v>60</v>
      </c>
      <c r="H16" s="33" t="s">
        <v>326</v>
      </c>
      <c r="I16" s="33" t="s">
        <v>327</v>
      </c>
      <c r="J16" s="28">
        <f t="shared" si="1"/>
        <v>269</v>
      </c>
      <c r="K16" s="33" t="s">
        <v>328</v>
      </c>
      <c r="L16" s="34" t="s">
        <v>113</v>
      </c>
      <c r="M16" s="6" t="s">
        <v>329</v>
      </c>
    </row>
    <row r="17" spans="1:13" s="2" customFormat="1" ht="56" customHeight="1" x14ac:dyDescent="0.2">
      <c r="A17" s="55"/>
      <c r="B17" s="42" t="s">
        <v>108</v>
      </c>
      <c r="C17" s="36" t="s">
        <v>330</v>
      </c>
      <c r="D17" s="43" t="s">
        <v>110</v>
      </c>
      <c r="E17" s="36" t="s">
        <v>331</v>
      </c>
      <c r="F17" s="43" t="s">
        <v>111</v>
      </c>
      <c r="G17" s="44">
        <v>60</v>
      </c>
      <c r="H17" s="25" t="s">
        <v>332</v>
      </c>
      <c r="I17" s="25" t="s">
        <v>333</v>
      </c>
      <c r="J17" s="26">
        <f t="shared" si="1"/>
        <v>45</v>
      </c>
      <c r="K17" s="25" t="s">
        <v>334</v>
      </c>
      <c r="L17" s="42" t="s">
        <v>109</v>
      </c>
      <c r="M17" s="6" t="s">
        <v>335</v>
      </c>
    </row>
  </sheetData>
  <mergeCells count="4">
    <mergeCell ref="C3:D3"/>
    <mergeCell ref="E3:F3"/>
    <mergeCell ref="A4:A11"/>
    <mergeCell ref="A13:A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BF5CE-A634-4847-B73D-B97650180139}">
  <dimension ref="A1:P28"/>
  <sheetViews>
    <sheetView workbookViewId="0">
      <selection activeCell="A2" sqref="A2"/>
    </sheetView>
  </sheetViews>
  <sheetFormatPr baseColWidth="10" defaultRowHeight="16" x14ac:dyDescent="0.2"/>
  <cols>
    <col min="2" max="2" width="27.6640625" customWidth="1"/>
    <col min="4" max="4" width="16.1640625" customWidth="1"/>
    <col min="9" max="9" width="15" customWidth="1"/>
  </cols>
  <sheetData>
    <row r="1" spans="1:16" x14ac:dyDescent="0.2">
      <c r="A1" s="1" t="s">
        <v>357</v>
      </c>
      <c r="F1" s="11"/>
      <c r="M1" s="45"/>
    </row>
    <row r="3" spans="1:16" ht="17" thickBot="1" x14ac:dyDescent="0.25">
      <c r="A3" s="14" t="s">
        <v>161</v>
      </c>
      <c r="B3" s="14" t="s">
        <v>0</v>
      </c>
      <c r="C3" s="14"/>
      <c r="D3" s="14" t="s">
        <v>162</v>
      </c>
      <c r="E3" s="14" t="s">
        <v>163</v>
      </c>
      <c r="F3" s="14" t="s">
        <v>164</v>
      </c>
      <c r="G3" s="14" t="s">
        <v>73</v>
      </c>
      <c r="H3" s="14" t="s">
        <v>165</v>
      </c>
      <c r="I3" s="14"/>
      <c r="J3" s="14" t="s">
        <v>130</v>
      </c>
      <c r="K3" s="14" t="s">
        <v>356</v>
      </c>
      <c r="L3" s="14" t="s">
        <v>166</v>
      </c>
      <c r="M3" s="14" t="s">
        <v>167</v>
      </c>
      <c r="N3" s="14"/>
      <c r="O3" s="14" t="s">
        <v>130</v>
      </c>
      <c r="P3" s="14" t="s">
        <v>168</v>
      </c>
    </row>
    <row r="4" spans="1:16" s="45" customFormat="1" x14ac:dyDescent="0.2">
      <c r="A4" s="46" t="s">
        <v>169</v>
      </c>
      <c r="B4" s="46" t="s">
        <v>172</v>
      </c>
      <c r="C4" s="47" t="str">
        <f t="shared" ref="C4:C13" si="0">RIGHT(B4,(LEN(B4)-20))</f>
        <v>DPPA5</v>
      </c>
      <c r="D4" s="47" t="s">
        <v>173</v>
      </c>
      <c r="E4" s="47" t="s">
        <v>170</v>
      </c>
      <c r="F4" s="47" t="s">
        <v>174</v>
      </c>
      <c r="G4" s="47" t="s">
        <v>175</v>
      </c>
      <c r="H4" s="47">
        <f t="shared" ref="H4:H13" si="1">LEN(G4)</f>
        <v>20</v>
      </c>
      <c r="I4" s="47" t="str">
        <f t="shared" ref="I4:I13" si="2">CONCATENATE(C4," For Primer Exon ")</f>
        <v xml:space="preserve">DPPA5 For Primer Exon </v>
      </c>
      <c r="J4" s="47" t="s">
        <v>176</v>
      </c>
      <c r="K4" s="47" t="s">
        <v>177</v>
      </c>
      <c r="L4" s="47" t="s">
        <v>178</v>
      </c>
      <c r="M4" s="47">
        <f t="shared" ref="M4:M15" si="3">LEN(L4)</f>
        <v>20</v>
      </c>
      <c r="N4" s="47" t="str">
        <f t="shared" ref="N4:N13" si="4">CONCATENATE(C4," Rev Primer Exon ")</f>
        <v xml:space="preserve">DPPA5 Rev Primer Exon </v>
      </c>
      <c r="O4" s="47" t="s">
        <v>179</v>
      </c>
      <c r="P4" s="48">
        <v>283</v>
      </c>
    </row>
    <row r="5" spans="1:16" s="50" customFormat="1" x14ac:dyDescent="0.2">
      <c r="A5" s="46" t="s">
        <v>180</v>
      </c>
      <c r="B5" s="46" t="s">
        <v>181</v>
      </c>
      <c r="C5" s="47" t="str">
        <f t="shared" si="0"/>
        <v>CDX1</v>
      </c>
      <c r="D5" s="47" t="s">
        <v>182</v>
      </c>
      <c r="E5" s="47" t="s">
        <v>183</v>
      </c>
      <c r="F5" s="47" t="s">
        <v>184</v>
      </c>
      <c r="G5" s="47" t="s">
        <v>185</v>
      </c>
      <c r="H5" s="47">
        <f t="shared" si="1"/>
        <v>20</v>
      </c>
      <c r="I5" s="47" t="str">
        <f t="shared" si="2"/>
        <v xml:space="preserve">CDX1 For Primer Exon </v>
      </c>
      <c r="J5" s="47" t="s">
        <v>186</v>
      </c>
      <c r="K5" s="47" t="s">
        <v>187</v>
      </c>
      <c r="L5" s="47" t="s">
        <v>188</v>
      </c>
      <c r="M5" s="47">
        <f t="shared" si="3"/>
        <v>20</v>
      </c>
      <c r="N5" s="47" t="str">
        <f t="shared" si="4"/>
        <v xml:space="preserve">CDX1 Rev Primer Exon </v>
      </c>
      <c r="O5" s="47" t="s">
        <v>189</v>
      </c>
      <c r="P5" s="49">
        <v>210</v>
      </c>
    </row>
    <row r="6" spans="1:16" s="45" customFormat="1" x14ac:dyDescent="0.2">
      <c r="A6" s="15" t="s">
        <v>190</v>
      </c>
      <c r="B6" s="15" t="s">
        <v>191</v>
      </c>
      <c r="C6" s="13" t="str">
        <f t="shared" si="0"/>
        <v>FGF17</v>
      </c>
      <c r="D6" s="13" t="s">
        <v>192</v>
      </c>
      <c r="E6" s="13" t="s">
        <v>193</v>
      </c>
      <c r="F6" s="13" t="s">
        <v>137</v>
      </c>
      <c r="G6" s="13" t="s">
        <v>138</v>
      </c>
      <c r="H6" s="13">
        <f t="shared" si="1"/>
        <v>20</v>
      </c>
      <c r="I6" s="13" t="str">
        <f t="shared" si="2"/>
        <v xml:space="preserve">FGF17 For Primer Exon </v>
      </c>
      <c r="J6" s="13" t="s">
        <v>139</v>
      </c>
      <c r="K6" s="13" t="s">
        <v>140</v>
      </c>
      <c r="L6" s="13" t="s">
        <v>141</v>
      </c>
      <c r="M6" s="13">
        <f t="shared" si="3"/>
        <v>20</v>
      </c>
      <c r="N6" s="13" t="str">
        <f t="shared" si="4"/>
        <v xml:space="preserve">FGF17 Rev Primer Exon </v>
      </c>
      <c r="O6" s="13" t="s">
        <v>142</v>
      </c>
      <c r="P6" s="16">
        <v>214</v>
      </c>
    </row>
    <row r="7" spans="1:16" s="45" customFormat="1" x14ac:dyDescent="0.2">
      <c r="A7" s="15" t="s">
        <v>67</v>
      </c>
      <c r="B7" s="15" t="s">
        <v>194</v>
      </c>
      <c r="C7" s="13" t="str">
        <f t="shared" si="0"/>
        <v>LGALS12</v>
      </c>
      <c r="D7" s="13" t="s">
        <v>195</v>
      </c>
      <c r="E7" s="13" t="s">
        <v>196</v>
      </c>
      <c r="F7" s="13" t="s">
        <v>131</v>
      </c>
      <c r="G7" s="13" t="s">
        <v>132</v>
      </c>
      <c r="H7" s="13">
        <f t="shared" si="1"/>
        <v>20</v>
      </c>
      <c r="I7" s="13" t="str">
        <f t="shared" si="2"/>
        <v xml:space="preserve">LGALS12 For Primer Exon </v>
      </c>
      <c r="J7" s="13" t="s">
        <v>133</v>
      </c>
      <c r="K7" s="13" t="s">
        <v>134</v>
      </c>
      <c r="L7" s="13" t="s">
        <v>135</v>
      </c>
      <c r="M7" s="13">
        <f t="shared" si="3"/>
        <v>20</v>
      </c>
      <c r="N7" s="13" t="str">
        <f t="shared" si="4"/>
        <v xml:space="preserve">LGALS12 Rev Primer Exon </v>
      </c>
      <c r="O7" s="13" t="s">
        <v>136</v>
      </c>
      <c r="P7" s="16">
        <v>126</v>
      </c>
    </row>
    <row r="8" spans="1:16" s="45" customFormat="1" x14ac:dyDescent="0.2">
      <c r="A8" s="15" t="s">
        <v>67</v>
      </c>
      <c r="B8" s="15" t="s">
        <v>197</v>
      </c>
      <c r="C8" s="13" t="str">
        <f t="shared" si="0"/>
        <v>MESP1</v>
      </c>
      <c r="D8" s="13" t="s">
        <v>198</v>
      </c>
      <c r="E8" s="13" t="s">
        <v>199</v>
      </c>
      <c r="F8" s="13" t="s">
        <v>200</v>
      </c>
      <c r="G8" s="13" t="s">
        <v>201</v>
      </c>
      <c r="H8" s="13">
        <f t="shared" si="1"/>
        <v>18</v>
      </c>
      <c r="I8" s="13" t="str">
        <f t="shared" si="2"/>
        <v xml:space="preserve">MESP1 For Primer Exon </v>
      </c>
      <c r="J8" s="13" t="s">
        <v>202</v>
      </c>
      <c r="K8" s="13" t="s">
        <v>203</v>
      </c>
      <c r="L8" s="13" t="s">
        <v>204</v>
      </c>
      <c r="M8" s="13">
        <f t="shared" si="3"/>
        <v>20</v>
      </c>
      <c r="N8" s="13" t="str">
        <f t="shared" si="4"/>
        <v xml:space="preserve">MESP1 Rev Primer Exon </v>
      </c>
      <c r="O8" s="13" t="s">
        <v>205</v>
      </c>
      <c r="P8" s="16">
        <v>248</v>
      </c>
    </row>
    <row r="9" spans="1:16" s="45" customFormat="1" x14ac:dyDescent="0.2">
      <c r="A9" s="15" t="s">
        <v>206</v>
      </c>
      <c r="B9" s="15" t="s">
        <v>207</v>
      </c>
      <c r="C9" s="13" t="str">
        <f t="shared" si="0"/>
        <v>SHISA3</v>
      </c>
      <c r="D9" s="13" t="s">
        <v>208</v>
      </c>
      <c r="E9" s="13" t="s">
        <v>171</v>
      </c>
      <c r="F9" s="13" t="s">
        <v>143</v>
      </c>
      <c r="G9" s="13" t="s">
        <v>144</v>
      </c>
      <c r="H9" s="13">
        <f t="shared" si="1"/>
        <v>20</v>
      </c>
      <c r="I9" s="13" t="str">
        <f t="shared" si="2"/>
        <v xml:space="preserve">SHISA3 For Primer Exon </v>
      </c>
      <c r="J9" s="13" t="s">
        <v>145</v>
      </c>
      <c r="K9" s="13" t="s">
        <v>146</v>
      </c>
      <c r="L9" s="13" t="s">
        <v>147</v>
      </c>
      <c r="M9" s="13">
        <f t="shared" si="3"/>
        <v>20</v>
      </c>
      <c r="N9" s="13" t="str">
        <f t="shared" si="4"/>
        <v xml:space="preserve">SHISA3 Rev Primer Exon </v>
      </c>
      <c r="O9" s="13" t="s">
        <v>148</v>
      </c>
      <c r="P9" s="16">
        <v>261</v>
      </c>
    </row>
    <row r="10" spans="1:16" s="45" customFormat="1" x14ac:dyDescent="0.2">
      <c r="A10" s="15" t="s">
        <v>209</v>
      </c>
      <c r="B10" s="15" t="s">
        <v>210</v>
      </c>
      <c r="C10" s="13" t="str">
        <f t="shared" si="0"/>
        <v>HOXB1</v>
      </c>
      <c r="D10" s="13" t="s">
        <v>211</v>
      </c>
      <c r="E10" s="13" t="s">
        <v>171</v>
      </c>
      <c r="F10" s="13" t="s">
        <v>212</v>
      </c>
      <c r="G10" s="13" t="s">
        <v>213</v>
      </c>
      <c r="H10" s="13">
        <f t="shared" si="1"/>
        <v>20</v>
      </c>
      <c r="I10" s="13" t="str">
        <f t="shared" si="2"/>
        <v xml:space="preserve">HOXB1 For Primer Exon </v>
      </c>
      <c r="J10" s="13" t="s">
        <v>214</v>
      </c>
      <c r="K10" s="13" t="s">
        <v>215</v>
      </c>
      <c r="L10" s="13" t="s">
        <v>216</v>
      </c>
      <c r="M10" s="13">
        <f t="shared" si="3"/>
        <v>20</v>
      </c>
      <c r="N10" s="13" t="str">
        <f t="shared" si="4"/>
        <v xml:space="preserve">HOXB1 Rev Primer Exon </v>
      </c>
      <c r="O10" s="13" t="s">
        <v>217</v>
      </c>
      <c r="P10" s="16">
        <v>165</v>
      </c>
    </row>
    <row r="11" spans="1:16" s="45" customFormat="1" x14ac:dyDescent="0.2">
      <c r="A11" s="15" t="s">
        <v>70</v>
      </c>
      <c r="B11" s="15" t="s">
        <v>218</v>
      </c>
      <c r="C11" s="13" t="str">
        <f t="shared" si="0"/>
        <v>NKX2-3</v>
      </c>
      <c r="D11" s="13" t="s">
        <v>219</v>
      </c>
      <c r="E11" s="13" t="s">
        <v>171</v>
      </c>
      <c r="F11" s="13" t="s">
        <v>155</v>
      </c>
      <c r="G11" s="13" t="s">
        <v>156</v>
      </c>
      <c r="H11" s="13">
        <f t="shared" si="1"/>
        <v>20</v>
      </c>
      <c r="I11" s="13" t="str">
        <f t="shared" si="2"/>
        <v xml:space="preserve">NKX2-3 For Primer Exon </v>
      </c>
      <c r="J11" s="13" t="s">
        <v>157</v>
      </c>
      <c r="K11" s="13" t="s">
        <v>158</v>
      </c>
      <c r="L11" s="13" t="s">
        <v>159</v>
      </c>
      <c r="M11" s="13">
        <f t="shared" si="3"/>
        <v>20</v>
      </c>
      <c r="N11" s="13" t="str">
        <f t="shared" si="4"/>
        <v xml:space="preserve">NKX2-3 Rev Primer Exon </v>
      </c>
      <c r="O11" s="13" t="s">
        <v>160</v>
      </c>
      <c r="P11" s="16">
        <v>268</v>
      </c>
    </row>
    <row r="12" spans="1:16" s="45" customFormat="1" x14ac:dyDescent="0.2">
      <c r="A12" s="15" t="s">
        <v>220</v>
      </c>
      <c r="B12" s="15" t="s">
        <v>221</v>
      </c>
      <c r="C12" s="13" t="str">
        <f t="shared" si="0"/>
        <v>NPY</v>
      </c>
      <c r="D12" s="13" t="s">
        <v>222</v>
      </c>
      <c r="E12" s="13" t="s">
        <v>223</v>
      </c>
      <c r="F12" s="13" t="s">
        <v>149</v>
      </c>
      <c r="G12" s="13" t="s">
        <v>150</v>
      </c>
      <c r="H12" s="13">
        <f t="shared" si="1"/>
        <v>19</v>
      </c>
      <c r="I12" s="13" t="str">
        <f t="shared" si="2"/>
        <v xml:space="preserve">NPY For Primer Exon </v>
      </c>
      <c r="J12" s="13" t="s">
        <v>151</v>
      </c>
      <c r="K12" s="13" t="s">
        <v>152</v>
      </c>
      <c r="L12" s="13" t="s">
        <v>153</v>
      </c>
      <c r="M12" s="13">
        <f t="shared" si="3"/>
        <v>20</v>
      </c>
      <c r="N12" s="13" t="str">
        <f t="shared" si="4"/>
        <v xml:space="preserve">NPY Rev Primer Exon </v>
      </c>
      <c r="O12" s="13" t="s">
        <v>154</v>
      </c>
      <c r="P12" s="16">
        <v>241</v>
      </c>
    </row>
    <row r="13" spans="1:16" s="45" customFormat="1" x14ac:dyDescent="0.2">
      <c r="A13" s="15" t="s">
        <v>224</v>
      </c>
      <c r="B13" s="15" t="s">
        <v>225</v>
      </c>
      <c r="C13" s="13" t="str">
        <f t="shared" si="0"/>
        <v>AHSG</v>
      </c>
      <c r="D13" s="13" t="s">
        <v>226</v>
      </c>
      <c r="E13" s="13" t="s">
        <v>227</v>
      </c>
      <c r="F13" s="13" t="s">
        <v>228</v>
      </c>
      <c r="G13" s="13" t="s">
        <v>229</v>
      </c>
      <c r="H13" s="13">
        <f t="shared" si="1"/>
        <v>20</v>
      </c>
      <c r="I13" s="13" t="str">
        <f t="shared" si="2"/>
        <v xml:space="preserve">AHSG For Primer Exon </v>
      </c>
      <c r="J13" s="13" t="s">
        <v>230</v>
      </c>
      <c r="K13" s="13" t="s">
        <v>231</v>
      </c>
      <c r="L13" s="13" t="s">
        <v>232</v>
      </c>
      <c r="M13" s="13">
        <f t="shared" si="3"/>
        <v>20</v>
      </c>
      <c r="N13" s="13" t="str">
        <f t="shared" si="4"/>
        <v xml:space="preserve">AHSG Rev Primer Exon </v>
      </c>
      <c r="O13" s="13" t="s">
        <v>233</v>
      </c>
      <c r="P13" s="16">
        <v>252</v>
      </c>
    </row>
    <row r="14" spans="1:16" s="45" customFormat="1" x14ac:dyDescent="0.2">
      <c r="A14" s="15" t="s">
        <v>234</v>
      </c>
      <c r="B14" s="15" t="s">
        <v>235</v>
      </c>
      <c r="C14" s="13" t="str">
        <f t="shared" ref="C14:C15" si="5">RIGHT(B14,(LEN(B14)-20))</f>
        <v>HEY2</v>
      </c>
      <c r="D14" s="13" t="s">
        <v>236</v>
      </c>
      <c r="E14" s="13" t="s">
        <v>237</v>
      </c>
      <c r="F14" s="13" t="s">
        <v>238</v>
      </c>
      <c r="G14" s="13" t="s">
        <v>239</v>
      </c>
      <c r="H14" s="13">
        <f t="shared" ref="H14:H15" si="6">LEN(G14)</f>
        <v>20</v>
      </c>
      <c r="I14" s="13" t="str">
        <f t="shared" ref="I14:I15" si="7">CONCATENATE(C14," For Primer Exon ")</f>
        <v xml:space="preserve">HEY2 For Primer Exon </v>
      </c>
      <c r="J14" s="13" t="s">
        <v>240</v>
      </c>
      <c r="K14" s="13" t="s">
        <v>241</v>
      </c>
      <c r="L14" s="13" t="s">
        <v>242</v>
      </c>
      <c r="M14" s="13">
        <f t="shared" si="3"/>
        <v>20</v>
      </c>
      <c r="N14" s="13" t="str">
        <f t="shared" ref="N14:N15" si="8">CONCATENATE(C14," Rev Primer Exon ")</f>
        <v xml:space="preserve">HEY2 Rev Primer Exon </v>
      </c>
      <c r="O14" s="13" t="s">
        <v>243</v>
      </c>
      <c r="P14" s="16">
        <v>168</v>
      </c>
    </row>
    <row r="15" spans="1:16" s="45" customFormat="1" x14ac:dyDescent="0.2">
      <c r="A15" s="15" t="s">
        <v>69</v>
      </c>
      <c r="B15" s="15" t="s">
        <v>244</v>
      </c>
      <c r="C15" s="13" t="str">
        <f t="shared" si="5"/>
        <v>P2RX1</v>
      </c>
      <c r="D15" s="13" t="s">
        <v>245</v>
      </c>
      <c r="E15" s="13" t="s">
        <v>246</v>
      </c>
      <c r="F15" s="13" t="s">
        <v>247</v>
      </c>
      <c r="G15" s="13" t="s">
        <v>248</v>
      </c>
      <c r="H15" s="13">
        <f t="shared" si="6"/>
        <v>20</v>
      </c>
      <c r="I15" s="13" t="str">
        <f t="shared" si="7"/>
        <v xml:space="preserve">P2RX1 For Primer Exon </v>
      </c>
      <c r="J15" s="13" t="s">
        <v>249</v>
      </c>
      <c r="K15" s="13" t="s">
        <v>250</v>
      </c>
      <c r="L15" s="13" t="s">
        <v>251</v>
      </c>
      <c r="M15" s="13">
        <f t="shared" si="3"/>
        <v>20</v>
      </c>
      <c r="N15" s="13" t="str">
        <f t="shared" si="8"/>
        <v xml:space="preserve">P2RX1 Rev Primer Exon </v>
      </c>
      <c r="O15" s="13" t="s">
        <v>252</v>
      </c>
      <c r="P15" s="16">
        <v>233</v>
      </c>
    </row>
    <row r="18" spans="2:2" x14ac:dyDescent="0.2">
      <c r="B18" s="17"/>
    </row>
    <row r="19" spans="2:2" x14ac:dyDescent="0.2">
      <c r="B19" s="17"/>
    </row>
    <row r="20" spans="2:2" x14ac:dyDescent="0.2">
      <c r="B20" s="17"/>
    </row>
    <row r="21" spans="2:2" x14ac:dyDescent="0.2">
      <c r="B21" s="17"/>
    </row>
    <row r="22" spans="2:2" x14ac:dyDescent="0.2">
      <c r="B22" s="17"/>
    </row>
    <row r="23" spans="2:2" x14ac:dyDescent="0.2">
      <c r="B23" s="17"/>
    </row>
    <row r="24" spans="2:2" x14ac:dyDescent="0.2">
      <c r="B24" s="17"/>
    </row>
    <row r="25" spans="2:2" x14ac:dyDescent="0.2">
      <c r="B25" s="17"/>
    </row>
    <row r="26" spans="2:2" x14ac:dyDescent="0.2">
      <c r="B26" s="17"/>
    </row>
    <row r="27" spans="2:2" x14ac:dyDescent="0.2">
      <c r="B27" s="17"/>
    </row>
    <row r="28" spans="2:2" x14ac:dyDescent="0.2">
      <c r="B28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F164-0046-964B-83F5-CC332FFBC5E4}">
  <dimension ref="A1:B11"/>
  <sheetViews>
    <sheetView workbookViewId="0">
      <selection activeCell="L50" sqref="L50"/>
    </sheetView>
  </sheetViews>
  <sheetFormatPr baseColWidth="10" defaultRowHeight="16" x14ac:dyDescent="0.2"/>
  <sheetData>
    <row r="1" spans="1:2" ht="17" thickBot="1" x14ac:dyDescent="0.25">
      <c r="A1" s="12" t="s">
        <v>0</v>
      </c>
      <c r="B1" s="12" t="s">
        <v>336</v>
      </c>
    </row>
    <row r="2" spans="1:2" x14ac:dyDescent="0.2">
      <c r="A2" t="s">
        <v>337</v>
      </c>
      <c r="B2" t="s">
        <v>338</v>
      </c>
    </row>
    <row r="3" spans="1:2" x14ac:dyDescent="0.2">
      <c r="A3" t="s">
        <v>339</v>
      </c>
      <c r="B3" t="s">
        <v>340</v>
      </c>
    </row>
    <row r="4" spans="1:2" x14ac:dyDescent="0.2">
      <c r="A4" t="s">
        <v>341</v>
      </c>
      <c r="B4" t="s">
        <v>342</v>
      </c>
    </row>
    <row r="5" spans="1:2" x14ac:dyDescent="0.2">
      <c r="A5" t="s">
        <v>343</v>
      </c>
      <c r="B5" t="s">
        <v>344</v>
      </c>
    </row>
    <row r="6" spans="1:2" x14ac:dyDescent="0.2">
      <c r="A6" t="s">
        <v>345</v>
      </c>
      <c r="B6" t="s">
        <v>346</v>
      </c>
    </row>
    <row r="7" spans="1:2" x14ac:dyDescent="0.2">
      <c r="A7" t="s">
        <v>7</v>
      </c>
      <c r="B7" t="s">
        <v>347</v>
      </c>
    </row>
    <row r="8" spans="1:2" x14ac:dyDescent="0.2">
      <c r="A8" t="s">
        <v>348</v>
      </c>
      <c r="B8" t="s">
        <v>349</v>
      </c>
    </row>
    <row r="9" spans="1:2" x14ac:dyDescent="0.2">
      <c r="A9" t="s">
        <v>350</v>
      </c>
      <c r="B9" t="s">
        <v>351</v>
      </c>
    </row>
    <row r="10" spans="1:2" x14ac:dyDescent="0.2">
      <c r="A10" t="s">
        <v>352</v>
      </c>
      <c r="B10" t="s">
        <v>353</v>
      </c>
    </row>
    <row r="11" spans="1:2" x14ac:dyDescent="0.2">
      <c r="A11" t="s">
        <v>354</v>
      </c>
      <c r="B11" t="s">
        <v>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Novel isoform sequencing</vt:lpstr>
      <vt:lpstr>RT-PCR Alternative Splicing</vt:lpstr>
      <vt:lpstr>Temporal Pattern Markers</vt:lpstr>
      <vt:lpstr>TaqMan Assays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2021-05-31T17:31:29Z</dcterms:created>
  <dcterms:modified xsi:type="dcterms:W3CDTF">2021-09-02T18:33:46Z</dcterms:modified>
</cp:coreProperties>
</file>