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chaelfarrar/Desktop/robin's paper/Nature communications/resubmission folder/second resubmission folder/Editorial version/"/>
    </mc:Choice>
  </mc:AlternateContent>
  <xr:revisionPtr revIDLastSave="0" documentId="8_{E1BBFA06-308E-4C43-8562-4B092B6BBC4F}" xr6:coauthVersionLast="47" xr6:coauthVersionMax="47" xr10:uidLastSave="{00000000-0000-0000-0000-000000000000}"/>
  <bookViews>
    <workbookView xWindow="0" yWindow="460" windowWidth="51200" windowHeight="28340" xr2:uid="{DE7AA61F-397C-FC44-B4FA-46D5AE3A1E86}"/>
  </bookViews>
  <sheets>
    <sheet name="Prepro B " sheetId="1" r:id="rId1"/>
    <sheet name="Cycling Pro B" sheetId="2" r:id="rId2"/>
    <sheet name="Pro B VDJ" sheetId="3" r:id="rId3"/>
    <sheet name="PreBCRd" sheetId="4" r:id="rId4"/>
    <sheet name="PreBCRi I" sheetId="5" r:id="rId5"/>
    <sheet name="PreBCRi II" sheetId="6" r:id="rId6"/>
    <sheet name="Kappa Pre B" sheetId="7" r:id="rId7"/>
    <sheet name="Lambda Pre B" sheetId="8" r:id="rId8"/>
    <sheet name="Immature B I" sheetId="9" r:id="rId9"/>
    <sheet name="Immature B II" sheetId="10" r:id="rId10"/>
    <sheet name="Mature B" sheetId="11" r:id="rId11"/>
    <sheet name="Plasma Cells" sheetId="12" r:id="rId12"/>
    <sheet name="High mitochondrial B" sheetId="13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9" i="13" l="1"/>
  <c r="C16" i="13" s="1"/>
  <c r="B19" i="12"/>
  <c r="C16" i="12" s="1"/>
  <c r="B19" i="11"/>
  <c r="C18" i="11" s="1"/>
  <c r="B19" i="10"/>
  <c r="C16" i="10" s="1"/>
  <c r="B19" i="9"/>
  <c r="C18" i="9" s="1"/>
  <c r="B19" i="8"/>
  <c r="C18" i="8" s="1"/>
  <c r="B19" i="7"/>
  <c r="C16" i="7" s="1"/>
  <c r="B19" i="6"/>
  <c r="C16" i="6" s="1"/>
  <c r="B19" i="5"/>
  <c r="C18" i="5" s="1"/>
  <c r="C10" i="4"/>
  <c r="C8" i="4"/>
  <c r="C7" i="4"/>
  <c r="C6" i="4"/>
  <c r="C5" i="4"/>
  <c r="C13" i="3"/>
  <c r="C12" i="3"/>
  <c r="C5" i="3"/>
  <c r="C18" i="2"/>
  <c r="C10" i="2"/>
  <c r="B19" i="4"/>
  <c r="C11" i="4" s="1"/>
  <c r="B19" i="3"/>
  <c r="C15" i="3" s="1"/>
  <c r="B19" i="2"/>
  <c r="C13" i="2" s="1"/>
  <c r="B19" i="1"/>
  <c r="C12" i="1" s="1"/>
  <c r="C5" i="1" l="1"/>
  <c r="C6" i="2"/>
  <c r="C6" i="1"/>
  <c r="C7" i="2"/>
  <c r="C17" i="3"/>
  <c r="C7" i="1"/>
  <c r="C15" i="1"/>
  <c r="C8" i="2"/>
  <c r="C16" i="2"/>
  <c r="C10" i="3"/>
  <c r="C18" i="3"/>
  <c r="C12" i="4"/>
  <c r="C9" i="1"/>
  <c r="C17" i="1"/>
  <c r="C10" i="1"/>
  <c r="C18" i="1"/>
  <c r="C11" i="2"/>
  <c r="C11" i="1"/>
  <c r="C13" i="1"/>
  <c r="C14" i="2"/>
  <c r="C8" i="3"/>
  <c r="C16" i="3"/>
  <c r="C14" i="1"/>
  <c r="C15" i="2"/>
  <c r="C9" i="3"/>
  <c r="C8" i="1"/>
  <c r="C16" i="1"/>
  <c r="C9" i="2"/>
  <c r="C17" i="2"/>
  <c r="C11" i="3"/>
  <c r="C13" i="4"/>
  <c r="C14" i="4"/>
  <c r="C15" i="4"/>
  <c r="C16" i="4"/>
  <c r="C12" i="2"/>
  <c r="C6" i="3"/>
  <c r="C19" i="3" s="1"/>
  <c r="C14" i="3"/>
  <c r="C5" i="2"/>
  <c r="C19" i="2" s="1"/>
  <c r="C7" i="3"/>
  <c r="C9" i="4"/>
  <c r="C19" i="4" s="1"/>
  <c r="C17" i="4"/>
  <c r="C18" i="4"/>
  <c r="C5" i="13"/>
  <c r="C10" i="13"/>
  <c r="C6" i="13"/>
  <c r="C13" i="13"/>
  <c r="C7" i="13"/>
  <c r="C14" i="13"/>
  <c r="C9" i="13"/>
  <c r="C18" i="13"/>
  <c r="C15" i="13"/>
  <c r="C11" i="13"/>
  <c r="C17" i="13"/>
  <c r="C8" i="13"/>
  <c r="C12" i="13"/>
  <c r="C7" i="12"/>
  <c r="C9" i="12"/>
  <c r="C14" i="12"/>
  <c r="C5" i="12"/>
  <c r="C10" i="12"/>
  <c r="C15" i="12"/>
  <c r="C6" i="12"/>
  <c r="C11" i="12"/>
  <c r="C17" i="12"/>
  <c r="C13" i="12"/>
  <c r="C18" i="12"/>
  <c r="C8" i="12"/>
  <c r="C12" i="12"/>
  <c r="C7" i="11"/>
  <c r="C11" i="11"/>
  <c r="C15" i="11"/>
  <c r="C8" i="11"/>
  <c r="C12" i="11"/>
  <c r="C16" i="11"/>
  <c r="C5" i="11"/>
  <c r="C9" i="11"/>
  <c r="C13" i="11"/>
  <c r="C17" i="11"/>
  <c r="C6" i="11"/>
  <c r="C10" i="11"/>
  <c r="C14" i="11"/>
  <c r="C5" i="10"/>
  <c r="C10" i="10"/>
  <c r="C15" i="10"/>
  <c r="C7" i="10"/>
  <c r="C9" i="10"/>
  <c r="C14" i="10"/>
  <c r="C6" i="10"/>
  <c r="C11" i="10"/>
  <c r="C17" i="10"/>
  <c r="C13" i="10"/>
  <c r="C18" i="10"/>
  <c r="C8" i="10"/>
  <c r="C12" i="10"/>
  <c r="C11" i="9"/>
  <c r="C12" i="9"/>
  <c r="C7" i="9"/>
  <c r="C15" i="9"/>
  <c r="C8" i="9"/>
  <c r="C16" i="9"/>
  <c r="C5" i="9"/>
  <c r="C9" i="9"/>
  <c r="C13" i="9"/>
  <c r="C17" i="9"/>
  <c r="C6" i="9"/>
  <c r="C10" i="9"/>
  <c r="C14" i="9"/>
  <c r="C8" i="8"/>
  <c r="C13" i="8"/>
  <c r="C5" i="8"/>
  <c r="C10" i="8"/>
  <c r="C6" i="8"/>
  <c r="C12" i="8"/>
  <c r="C9" i="8"/>
  <c r="C14" i="8"/>
  <c r="C16" i="8"/>
  <c r="C7" i="8"/>
  <c r="C11" i="8"/>
  <c r="C15" i="8"/>
  <c r="C17" i="8"/>
  <c r="C9" i="7"/>
  <c r="C5" i="7"/>
  <c r="C15" i="7"/>
  <c r="C6" i="7"/>
  <c r="C11" i="7"/>
  <c r="C17" i="7"/>
  <c r="C14" i="7"/>
  <c r="C10" i="7"/>
  <c r="C7" i="7"/>
  <c r="C13" i="7"/>
  <c r="C18" i="7"/>
  <c r="C8" i="7"/>
  <c r="C12" i="7"/>
  <c r="C11" i="6"/>
  <c r="C5" i="6"/>
  <c r="C8" i="6"/>
  <c r="C9" i="6"/>
  <c r="C7" i="6"/>
  <c r="C13" i="6"/>
  <c r="C15" i="6"/>
  <c r="C17" i="6"/>
  <c r="C6" i="6"/>
  <c r="C10" i="6"/>
  <c r="C14" i="6"/>
  <c r="C18" i="6"/>
  <c r="C12" i="6"/>
  <c r="C6" i="5"/>
  <c r="C10" i="5"/>
  <c r="C14" i="5"/>
  <c r="C7" i="5"/>
  <c r="C11" i="5"/>
  <c r="C15" i="5"/>
  <c r="C8" i="5"/>
  <c r="C12" i="5"/>
  <c r="C16" i="5"/>
  <c r="C5" i="5"/>
  <c r="C9" i="5"/>
  <c r="C13" i="5"/>
  <c r="C17" i="5"/>
  <c r="C19" i="1" l="1"/>
  <c r="C19" i="13"/>
  <c r="C19" i="12"/>
  <c r="C19" i="11"/>
  <c r="C19" i="10"/>
  <c r="C19" i="9"/>
  <c r="C19" i="8"/>
  <c r="C19" i="7"/>
  <c r="C19" i="6"/>
  <c r="C19" i="5"/>
</calcChain>
</file>

<file path=xl/sharedStrings.xml><?xml version="1.0" encoding="utf-8"?>
<sst xmlns="http://schemas.openxmlformats.org/spreadsheetml/2006/main" count="263" uniqueCount="34">
  <si>
    <t></t>
  </si>
  <si>
    <t>Monocle Cluster Prepro B</t>
  </si>
  <si>
    <t>No. of cells</t>
  </si>
  <si>
    <t>Seurat Cluster assignment for these cells</t>
  </si>
  <si>
    <t>Prepro B</t>
  </si>
  <si>
    <t>Pro B VDJ</t>
  </si>
  <si>
    <t>Cycling Pro B</t>
  </si>
  <si>
    <t>PreBCRd</t>
  </si>
  <si>
    <t>PreBCRi I</t>
  </si>
  <si>
    <t>PreBCRi II S phase</t>
  </si>
  <si>
    <t>PreBCRi II G2/M phase</t>
  </si>
  <si>
    <t>Kappa Pre B</t>
  </si>
  <si>
    <t>Lambda Pre B</t>
  </si>
  <si>
    <t>Immature B</t>
  </si>
  <si>
    <t>Cycling Immature B</t>
  </si>
  <si>
    <t>Mature B</t>
  </si>
  <si>
    <t>Plasma Cells</t>
  </si>
  <si>
    <t>High mitochondrial B</t>
  </si>
  <si>
    <t>Sum</t>
  </si>
  <si>
    <t></t>
  </si>
  <si>
    <t>Monocle Cluster Cycling Pro B</t>
  </si>
  <si>
    <t>Monocle Cluster Pro B VDJ</t>
  </si>
  <si>
    <t>Monocle Cluster PreBCRd</t>
  </si>
  <si>
    <t>Frequency</t>
  </si>
  <si>
    <t>Monocle Cluster PreBCRi II</t>
  </si>
  <si>
    <t>Monocle Cluster PreBCRi I</t>
  </si>
  <si>
    <t>Monocle Cluster Kappa Pre B</t>
  </si>
  <si>
    <t>Monocle Cluster Lambda Pre B</t>
  </si>
  <si>
    <t>Monocle Cluster Immature B I</t>
  </si>
  <si>
    <t>Monocle Cluster Immature B II</t>
  </si>
  <si>
    <t>Monocle Cluster Mature B</t>
  </si>
  <si>
    <t>Monocle Cluster Plasma Cells</t>
  </si>
  <si>
    <t>Monocle Cluster High mitochondrial B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</si>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</sst>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2DF47-C35D-4546-AE33-86892466141E}">
  <dimension ref="A1:L19"/>
  <sheetViews>
    <sheetView tabSelected="1" workbookViewId="0">
      <selection activeCell="C5" sqref="B5:C5"/>
    </sheetView>
  </sheetViews>
  <sheetFormatPr baseColWidth="10" defaultRowHeight="16" x14ac:dyDescent="0.2"/>
  <cols>
    <col min="1" max="1" width="39" bestFit="1" customWidth="1"/>
    <col min="3" max="3" width="10.83203125" style="1"/>
  </cols>
  <sheetData>
    <row r="1" spans="1:12" x14ac:dyDescent="0.2">
      <c r="A1" s="1" t="s">
        <v>1</v>
      </c>
      <c r="B1" s="1"/>
    </row>
    <row r="2" spans="1:12" x14ac:dyDescent="0.2">
      <c r="A2" s="1" t="s">
        <v>2</v>
      </c>
      <c r="B2" s="1">
        <v>335</v>
      </c>
    </row>
    <row r="3" spans="1:12" x14ac:dyDescent="0.2">
      <c r="A3" s="1"/>
      <c r="B3" s="1"/>
    </row>
    <row r="4" spans="1:12" x14ac:dyDescent="0.2">
      <c r="A4" s="1" t="s">
        <v>3</v>
      </c>
      <c r="B4" s="1" t="s">
        <v>2</v>
      </c>
      <c r="C4" s="1" t="s">
        <v>23</v>
      </c>
    </row>
    <row r="5" spans="1:12" x14ac:dyDescent="0.2">
      <c r="A5" s="1" t="s">
        <v>4</v>
      </c>
      <c r="B5" s="1">
        <v>312</v>
      </c>
      <c r="C5" s="1">
        <f>B5/B19</f>
        <v>0.93134328358208951</v>
      </c>
    </row>
    <row r="6" spans="1:12" x14ac:dyDescent="0.2">
      <c r="A6" s="1" t="s">
        <v>6</v>
      </c>
      <c r="B6" s="1">
        <v>2</v>
      </c>
      <c r="C6" s="1">
        <f>B6/B19</f>
        <v>5.9701492537313433E-3</v>
      </c>
    </row>
    <row r="7" spans="1:12" x14ac:dyDescent="0.2">
      <c r="A7" s="1" t="s">
        <v>5</v>
      </c>
      <c r="B7" s="1">
        <v>0</v>
      </c>
      <c r="C7" s="1">
        <f>B7/B19</f>
        <v>0</v>
      </c>
    </row>
    <row r="8" spans="1:12" x14ac:dyDescent="0.2">
      <c r="A8" s="1" t="s">
        <v>7</v>
      </c>
      <c r="B8" s="1">
        <v>1</v>
      </c>
      <c r="C8" s="1">
        <f>B8/B19</f>
        <v>2.9850746268656717E-3</v>
      </c>
    </row>
    <row r="9" spans="1:12" x14ac:dyDescent="0.2">
      <c r="A9" s="1" t="s">
        <v>8</v>
      </c>
      <c r="B9" s="1">
        <v>1</v>
      </c>
      <c r="C9" s="1">
        <f>B9/B19</f>
        <v>2.9850746268656717E-3</v>
      </c>
    </row>
    <row r="10" spans="1:12" x14ac:dyDescent="0.2">
      <c r="A10" s="1" t="s">
        <v>9</v>
      </c>
      <c r="B10" s="1">
        <v>1</v>
      </c>
      <c r="C10" s="1">
        <f>B10/B19</f>
        <v>2.9850746268656717E-3</v>
      </c>
      <c r="L10" t="s">
        <v>0</v>
      </c>
    </row>
    <row r="11" spans="1:12" x14ac:dyDescent="0.2">
      <c r="A11" s="1" t="s">
        <v>10</v>
      </c>
      <c r="B11" s="1">
        <v>0</v>
      </c>
      <c r="C11" s="1">
        <f>B11/B19</f>
        <v>0</v>
      </c>
    </row>
    <row r="12" spans="1:12" x14ac:dyDescent="0.2">
      <c r="A12" s="1" t="s">
        <v>11</v>
      </c>
      <c r="B12" s="1">
        <v>1</v>
      </c>
      <c r="C12" s="1">
        <f>B12/B19</f>
        <v>2.9850746268656717E-3</v>
      </c>
    </row>
    <row r="13" spans="1:12" x14ac:dyDescent="0.2">
      <c r="A13" s="1" t="s">
        <v>12</v>
      </c>
      <c r="B13" s="1">
        <v>0</v>
      </c>
      <c r="C13" s="1">
        <f>B13/B19</f>
        <v>0</v>
      </c>
    </row>
    <row r="14" spans="1:12" x14ac:dyDescent="0.2">
      <c r="A14" s="1" t="s">
        <v>13</v>
      </c>
      <c r="B14" s="1">
        <v>1</v>
      </c>
      <c r="C14" s="1">
        <f>B14/B19</f>
        <v>2.9850746268656717E-3</v>
      </c>
    </row>
    <row r="15" spans="1:12" x14ac:dyDescent="0.2">
      <c r="A15" s="1" t="s">
        <v>14</v>
      </c>
      <c r="B15" s="1">
        <v>0</v>
      </c>
      <c r="C15" s="1">
        <f>B15/B19</f>
        <v>0</v>
      </c>
    </row>
    <row r="16" spans="1:12" x14ac:dyDescent="0.2">
      <c r="A16" s="1" t="s">
        <v>15</v>
      </c>
      <c r="B16" s="1">
        <v>3</v>
      </c>
      <c r="C16" s="1">
        <f>B16/B19</f>
        <v>8.9552238805970154E-3</v>
      </c>
      <c r="E16" t="s">
        <v>19</v>
      </c>
    </row>
    <row r="17" spans="1:3" x14ac:dyDescent="0.2">
      <c r="A17" s="1" t="s">
        <v>16</v>
      </c>
      <c r="B17" s="1">
        <v>0</v>
      </c>
      <c r="C17" s="1">
        <f>B17/B19</f>
        <v>0</v>
      </c>
    </row>
    <row r="18" spans="1:3" x14ac:dyDescent="0.2">
      <c r="A18" s="2" t="s">
        <v>17</v>
      </c>
      <c r="B18" s="2">
        <v>13</v>
      </c>
      <c r="C18" s="2">
        <f>B18/B19</f>
        <v>3.880597014925373E-2</v>
      </c>
    </row>
    <row r="19" spans="1:3" x14ac:dyDescent="0.2">
      <c r="A19" s="1" t="s">
        <v>18</v>
      </c>
      <c r="B19" s="1">
        <f>SUM(B5:B18)</f>
        <v>335</v>
      </c>
      <c r="C19" s="1">
        <f>SUM(C5:C18)</f>
        <v>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106FB-34C8-E54A-B18C-2EFAC5328959}">
  <dimension ref="A1:C19"/>
  <sheetViews>
    <sheetView workbookViewId="0">
      <selection activeCell="B14" sqref="B14:D14"/>
    </sheetView>
  </sheetViews>
  <sheetFormatPr baseColWidth="10" defaultRowHeight="16" x14ac:dyDescent="0.2"/>
  <cols>
    <col min="1" max="1" width="39" bestFit="1" customWidth="1"/>
  </cols>
  <sheetData>
    <row r="1" spans="1:3" x14ac:dyDescent="0.2">
      <c r="A1" s="1" t="s">
        <v>29</v>
      </c>
      <c r="B1" s="1"/>
    </row>
    <row r="2" spans="1:3" x14ac:dyDescent="0.2">
      <c r="A2" s="1" t="s">
        <v>2</v>
      </c>
      <c r="B2" s="1">
        <v>783</v>
      </c>
    </row>
    <row r="3" spans="1:3" x14ac:dyDescent="0.2">
      <c r="A3" s="1"/>
      <c r="B3" s="1"/>
    </row>
    <row r="4" spans="1:3" x14ac:dyDescent="0.2">
      <c r="A4" s="1" t="s">
        <v>3</v>
      </c>
      <c r="B4" s="1" t="s">
        <v>2</v>
      </c>
      <c r="C4" s="1" t="s">
        <v>23</v>
      </c>
    </row>
    <row r="5" spans="1:3" x14ac:dyDescent="0.2">
      <c r="A5" s="1" t="s">
        <v>4</v>
      </c>
      <c r="B5" s="1">
        <v>1</v>
      </c>
      <c r="C5" s="1">
        <f>B5/B19</f>
        <v>1.277139208173691E-3</v>
      </c>
    </row>
    <row r="6" spans="1:3" x14ac:dyDescent="0.2">
      <c r="A6" s="1" t="s">
        <v>6</v>
      </c>
      <c r="B6" s="1">
        <v>0</v>
      </c>
      <c r="C6" s="1">
        <f>B6/B19</f>
        <v>0</v>
      </c>
    </row>
    <row r="7" spans="1:3" x14ac:dyDescent="0.2">
      <c r="A7" s="1" t="s">
        <v>5</v>
      </c>
      <c r="B7" s="1">
        <v>0</v>
      </c>
      <c r="C7" s="1">
        <f>B7/B19</f>
        <v>0</v>
      </c>
    </row>
    <row r="8" spans="1:3" x14ac:dyDescent="0.2">
      <c r="A8" s="1" t="s">
        <v>7</v>
      </c>
      <c r="B8" s="1">
        <v>1</v>
      </c>
      <c r="C8" s="1">
        <f>B8/B19</f>
        <v>1.277139208173691E-3</v>
      </c>
    </row>
    <row r="9" spans="1:3" x14ac:dyDescent="0.2">
      <c r="A9" s="1" t="s">
        <v>8</v>
      </c>
      <c r="B9" s="1">
        <v>12</v>
      </c>
      <c r="C9" s="1">
        <f>B9/B19</f>
        <v>1.532567049808429E-2</v>
      </c>
    </row>
    <row r="10" spans="1:3" x14ac:dyDescent="0.2">
      <c r="A10" s="1" t="s">
        <v>9</v>
      </c>
      <c r="B10" s="1">
        <v>2</v>
      </c>
      <c r="C10" s="1">
        <f>B10/B19</f>
        <v>2.554278416347382E-3</v>
      </c>
    </row>
    <row r="11" spans="1:3" x14ac:dyDescent="0.2">
      <c r="A11" s="1" t="s">
        <v>10</v>
      </c>
      <c r="B11" s="1">
        <v>3</v>
      </c>
      <c r="C11" s="1">
        <f>B11/B19</f>
        <v>3.8314176245210726E-3</v>
      </c>
    </row>
    <row r="12" spans="1:3" x14ac:dyDescent="0.2">
      <c r="A12" s="1" t="s">
        <v>11</v>
      </c>
      <c r="B12" s="1">
        <v>0</v>
      </c>
      <c r="C12" s="1">
        <f>B12/B19</f>
        <v>0</v>
      </c>
    </row>
    <row r="13" spans="1:3" x14ac:dyDescent="0.2">
      <c r="A13" s="1" t="s">
        <v>12</v>
      </c>
      <c r="B13" s="1">
        <v>6</v>
      </c>
      <c r="C13" s="1">
        <f>B13/B19</f>
        <v>7.6628352490421452E-3</v>
      </c>
    </row>
    <row r="14" spans="1:3" x14ac:dyDescent="0.2">
      <c r="A14" s="1" t="s">
        <v>13</v>
      </c>
      <c r="B14" s="1">
        <v>476</v>
      </c>
      <c r="C14" s="1">
        <f>B14/B19</f>
        <v>0.60791826309067687</v>
      </c>
    </row>
    <row r="15" spans="1:3" x14ac:dyDescent="0.2">
      <c r="A15" s="1" t="s">
        <v>14</v>
      </c>
      <c r="B15" s="1">
        <v>96</v>
      </c>
      <c r="C15" s="1">
        <f>B15/B19</f>
        <v>0.12260536398467432</v>
      </c>
    </row>
    <row r="16" spans="1:3" x14ac:dyDescent="0.2">
      <c r="A16" s="1" t="s">
        <v>15</v>
      </c>
      <c r="B16" s="1">
        <v>181</v>
      </c>
      <c r="C16" s="1">
        <f>B16/B19</f>
        <v>0.23116219667943805</v>
      </c>
    </row>
    <row r="17" spans="1:3" x14ac:dyDescent="0.2">
      <c r="A17" s="1" t="s">
        <v>16</v>
      </c>
      <c r="B17" s="1">
        <v>0</v>
      </c>
      <c r="C17" s="1">
        <f>B17/B19</f>
        <v>0</v>
      </c>
    </row>
    <row r="18" spans="1:3" x14ac:dyDescent="0.2">
      <c r="A18" s="2" t="s">
        <v>17</v>
      </c>
      <c r="B18" s="2">
        <v>5</v>
      </c>
      <c r="C18" s="2">
        <f>B18/B19</f>
        <v>6.3856960408684551E-3</v>
      </c>
    </row>
    <row r="19" spans="1:3" x14ac:dyDescent="0.2">
      <c r="A19" s="1" t="s">
        <v>18</v>
      </c>
      <c r="B19" s="1">
        <f>SUM(B5:B18)</f>
        <v>783</v>
      </c>
      <c r="C19" s="1">
        <f>SUM(C5:C18)</f>
        <v>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8E412-B66C-E749-BC58-3F7C1B2B2977}">
  <dimension ref="A1:C19"/>
  <sheetViews>
    <sheetView workbookViewId="0">
      <selection activeCell="B16" sqref="B16:C16"/>
    </sheetView>
  </sheetViews>
  <sheetFormatPr baseColWidth="10" defaultRowHeight="16" x14ac:dyDescent="0.2"/>
  <cols>
    <col min="1" max="1" width="39" bestFit="1" customWidth="1"/>
  </cols>
  <sheetData>
    <row r="1" spans="1:3" x14ac:dyDescent="0.2">
      <c r="A1" s="1" t="s">
        <v>30</v>
      </c>
      <c r="B1" s="1"/>
    </row>
    <row r="2" spans="1:3" x14ac:dyDescent="0.2">
      <c r="A2" s="1" t="s">
        <v>2</v>
      </c>
      <c r="B2" s="1">
        <v>663</v>
      </c>
    </row>
    <row r="3" spans="1:3" x14ac:dyDescent="0.2">
      <c r="A3" s="1"/>
      <c r="B3" s="1"/>
    </row>
    <row r="4" spans="1:3" x14ac:dyDescent="0.2">
      <c r="A4" s="1" t="s">
        <v>3</v>
      </c>
      <c r="B4" s="1" t="s">
        <v>2</v>
      </c>
      <c r="C4" s="1" t="s">
        <v>23</v>
      </c>
    </row>
    <row r="5" spans="1:3" x14ac:dyDescent="0.2">
      <c r="A5" s="1" t="s">
        <v>4</v>
      </c>
      <c r="B5" s="1">
        <v>0</v>
      </c>
      <c r="C5" s="1">
        <f>B5/B19</f>
        <v>0</v>
      </c>
    </row>
    <row r="6" spans="1:3" x14ac:dyDescent="0.2">
      <c r="A6" s="1" t="s">
        <v>6</v>
      </c>
      <c r="B6" s="1">
        <v>0</v>
      </c>
      <c r="C6" s="1">
        <f>B6/B19</f>
        <v>0</v>
      </c>
    </row>
    <row r="7" spans="1:3" x14ac:dyDescent="0.2">
      <c r="A7" s="1" t="s">
        <v>5</v>
      </c>
      <c r="B7" s="1">
        <v>0</v>
      </c>
      <c r="C7" s="1">
        <f>B7/B19</f>
        <v>0</v>
      </c>
    </row>
    <row r="8" spans="1:3" x14ac:dyDescent="0.2">
      <c r="A8" s="1" t="s">
        <v>7</v>
      </c>
      <c r="B8" s="1">
        <v>0</v>
      </c>
      <c r="C8" s="1">
        <f>B8/B19</f>
        <v>0</v>
      </c>
    </row>
    <row r="9" spans="1:3" x14ac:dyDescent="0.2">
      <c r="A9" s="1" t="s">
        <v>8</v>
      </c>
      <c r="B9" s="1">
        <v>3</v>
      </c>
      <c r="C9" s="1">
        <f>B9/B19</f>
        <v>4.5248868778280547E-3</v>
      </c>
    </row>
    <row r="10" spans="1:3" x14ac:dyDescent="0.2">
      <c r="A10" s="1" t="s">
        <v>9</v>
      </c>
      <c r="B10" s="1">
        <v>0</v>
      </c>
      <c r="C10" s="1">
        <f>B10/B19</f>
        <v>0</v>
      </c>
    </row>
    <row r="11" spans="1:3" x14ac:dyDescent="0.2">
      <c r="A11" s="1" t="s">
        <v>10</v>
      </c>
      <c r="B11" s="1">
        <v>0</v>
      </c>
      <c r="C11" s="1">
        <f>B11/B19</f>
        <v>0</v>
      </c>
    </row>
    <row r="12" spans="1:3" x14ac:dyDescent="0.2">
      <c r="A12" s="1" t="s">
        <v>11</v>
      </c>
      <c r="B12" s="1">
        <v>0</v>
      </c>
      <c r="C12" s="1">
        <f>B12/B19</f>
        <v>0</v>
      </c>
    </row>
    <row r="13" spans="1:3" x14ac:dyDescent="0.2">
      <c r="A13" s="1" t="s">
        <v>12</v>
      </c>
      <c r="B13" s="1">
        <v>0</v>
      </c>
      <c r="C13" s="1">
        <f>B13/B19</f>
        <v>0</v>
      </c>
    </row>
    <row r="14" spans="1:3" x14ac:dyDescent="0.2">
      <c r="A14" s="1" t="s">
        <v>13</v>
      </c>
      <c r="B14" s="1">
        <v>9</v>
      </c>
      <c r="C14" s="1">
        <f>B14/B19</f>
        <v>1.3574660633484163E-2</v>
      </c>
    </row>
    <row r="15" spans="1:3" x14ac:dyDescent="0.2">
      <c r="A15" s="1" t="s">
        <v>14</v>
      </c>
      <c r="B15" s="1">
        <v>1</v>
      </c>
      <c r="C15" s="1">
        <f>B15/B19</f>
        <v>1.5082956259426848E-3</v>
      </c>
    </row>
    <row r="16" spans="1:3" x14ac:dyDescent="0.2">
      <c r="A16" s="1" t="s">
        <v>15</v>
      </c>
      <c r="B16" s="1">
        <v>649</v>
      </c>
      <c r="C16" s="1">
        <f>B16/B19</f>
        <v>0.97888386123680238</v>
      </c>
    </row>
    <row r="17" spans="1:3" x14ac:dyDescent="0.2">
      <c r="A17" s="1" t="s">
        <v>16</v>
      </c>
      <c r="B17" s="1">
        <v>0</v>
      </c>
      <c r="C17" s="1">
        <f>B17/B19</f>
        <v>0</v>
      </c>
    </row>
    <row r="18" spans="1:3" x14ac:dyDescent="0.2">
      <c r="A18" s="2" t="s">
        <v>17</v>
      </c>
      <c r="B18" s="2">
        <v>1</v>
      </c>
      <c r="C18" s="2">
        <f>B18/B19</f>
        <v>1.5082956259426848E-3</v>
      </c>
    </row>
    <row r="19" spans="1:3" x14ac:dyDescent="0.2">
      <c r="A19" s="1" t="s">
        <v>18</v>
      </c>
      <c r="B19" s="1">
        <f>SUM(B5:B18)</f>
        <v>663</v>
      </c>
      <c r="C19" s="1">
        <f>SUM(C5:C18)</f>
        <v>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47F5C-470F-FE45-977E-D239561DCE61}">
  <dimension ref="A1:C19"/>
  <sheetViews>
    <sheetView workbookViewId="0">
      <selection activeCell="B20" sqref="B20"/>
    </sheetView>
  </sheetViews>
  <sheetFormatPr baseColWidth="10" defaultRowHeight="16" x14ac:dyDescent="0.2"/>
  <cols>
    <col min="1" max="1" width="39" bestFit="1" customWidth="1"/>
  </cols>
  <sheetData>
    <row r="1" spans="1:3" x14ac:dyDescent="0.2">
      <c r="A1" s="1" t="s">
        <v>31</v>
      </c>
      <c r="B1" s="1"/>
    </row>
    <row r="2" spans="1:3" x14ac:dyDescent="0.2">
      <c r="A2" s="1" t="s">
        <v>2</v>
      </c>
      <c r="B2" s="1">
        <v>154</v>
      </c>
    </row>
    <row r="3" spans="1:3" x14ac:dyDescent="0.2">
      <c r="A3" s="1"/>
      <c r="B3" s="1"/>
    </row>
    <row r="4" spans="1:3" x14ac:dyDescent="0.2">
      <c r="A4" s="1" t="s">
        <v>3</v>
      </c>
      <c r="B4" s="1" t="s">
        <v>2</v>
      </c>
      <c r="C4" s="1" t="s">
        <v>23</v>
      </c>
    </row>
    <row r="5" spans="1:3" x14ac:dyDescent="0.2">
      <c r="A5" s="1" t="s">
        <v>4</v>
      </c>
      <c r="B5" s="1">
        <v>0</v>
      </c>
      <c r="C5" s="1">
        <f>B5/B19</f>
        <v>0</v>
      </c>
    </row>
    <row r="6" spans="1:3" x14ac:dyDescent="0.2">
      <c r="A6" s="1" t="s">
        <v>6</v>
      </c>
      <c r="B6" s="1">
        <v>0</v>
      </c>
      <c r="C6" s="1">
        <f>B6/B19</f>
        <v>0</v>
      </c>
    </row>
    <row r="7" spans="1:3" x14ac:dyDescent="0.2">
      <c r="A7" s="1" t="s">
        <v>5</v>
      </c>
      <c r="B7" s="1">
        <v>0</v>
      </c>
      <c r="C7" s="1">
        <f>B7/B19</f>
        <v>0</v>
      </c>
    </row>
    <row r="8" spans="1:3" x14ac:dyDescent="0.2">
      <c r="A8" s="1" t="s">
        <v>7</v>
      </c>
      <c r="B8" s="1">
        <v>0</v>
      </c>
      <c r="C8" s="1">
        <f>B8/B19</f>
        <v>0</v>
      </c>
    </row>
    <row r="9" spans="1:3" x14ac:dyDescent="0.2">
      <c r="A9" s="1" t="s">
        <v>8</v>
      </c>
      <c r="B9" s="1">
        <v>0</v>
      </c>
      <c r="C9" s="1">
        <f>B9/B19</f>
        <v>0</v>
      </c>
    </row>
    <row r="10" spans="1:3" x14ac:dyDescent="0.2">
      <c r="A10" s="1" t="s">
        <v>9</v>
      </c>
      <c r="B10" s="1">
        <v>0</v>
      </c>
      <c r="C10" s="1">
        <f>B10/B19</f>
        <v>0</v>
      </c>
    </row>
    <row r="11" spans="1:3" x14ac:dyDescent="0.2">
      <c r="A11" s="1" t="s">
        <v>10</v>
      </c>
      <c r="B11" s="1">
        <v>0</v>
      </c>
      <c r="C11" s="1">
        <f>B11/B19</f>
        <v>0</v>
      </c>
    </row>
    <row r="12" spans="1:3" x14ac:dyDescent="0.2">
      <c r="A12" s="1" t="s">
        <v>11</v>
      </c>
      <c r="B12" s="1">
        <v>2</v>
      </c>
      <c r="C12" s="1">
        <f>B12/B19</f>
        <v>1.2987012987012988E-2</v>
      </c>
    </row>
    <row r="13" spans="1:3" x14ac:dyDescent="0.2">
      <c r="A13" s="1" t="s">
        <v>12</v>
      </c>
      <c r="B13" s="1">
        <v>0</v>
      </c>
      <c r="C13" s="1">
        <f>B13/B19</f>
        <v>0</v>
      </c>
    </row>
    <row r="14" spans="1:3" x14ac:dyDescent="0.2">
      <c r="A14" s="1" t="s">
        <v>13</v>
      </c>
      <c r="B14" s="1">
        <v>0</v>
      </c>
      <c r="C14" s="1">
        <f>B14/B19</f>
        <v>0</v>
      </c>
    </row>
    <row r="15" spans="1:3" x14ac:dyDescent="0.2">
      <c r="A15" s="1" t="s">
        <v>14</v>
      </c>
      <c r="B15" s="1">
        <v>0</v>
      </c>
      <c r="C15" s="1">
        <f>B15/B19</f>
        <v>0</v>
      </c>
    </row>
    <row r="16" spans="1:3" x14ac:dyDescent="0.2">
      <c r="A16" s="1" t="s">
        <v>15</v>
      </c>
      <c r="B16" s="1">
        <v>1</v>
      </c>
      <c r="C16" s="1">
        <f>B16/B19</f>
        <v>6.4935064935064939E-3</v>
      </c>
    </row>
    <row r="17" spans="1:3" x14ac:dyDescent="0.2">
      <c r="A17" s="1" t="s">
        <v>16</v>
      </c>
      <c r="B17" s="1">
        <v>141</v>
      </c>
      <c r="C17" s="1">
        <f>B17/B19</f>
        <v>0.91558441558441561</v>
      </c>
    </row>
    <row r="18" spans="1:3" x14ac:dyDescent="0.2">
      <c r="A18" s="2" t="s">
        <v>17</v>
      </c>
      <c r="B18" s="2">
        <v>10</v>
      </c>
      <c r="C18" s="2">
        <f>B18/B19</f>
        <v>6.4935064935064929E-2</v>
      </c>
    </row>
    <row r="19" spans="1:3" x14ac:dyDescent="0.2">
      <c r="A19" s="1" t="s">
        <v>18</v>
      </c>
      <c r="B19" s="1">
        <f>SUM(B5:B18)</f>
        <v>154</v>
      </c>
      <c r="C19" s="1">
        <f>SUM(C5:C18)</f>
        <v>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281D9-4DA2-5348-B362-CCC25D95CB2A}">
  <dimension ref="A1:C23"/>
  <sheetViews>
    <sheetView workbookViewId="0">
      <selection activeCell="B27" sqref="B27"/>
    </sheetView>
  </sheetViews>
  <sheetFormatPr baseColWidth="10" defaultRowHeight="16" x14ac:dyDescent="0.2"/>
  <cols>
    <col min="1" max="1" width="39" bestFit="1" customWidth="1"/>
  </cols>
  <sheetData>
    <row r="1" spans="1:3" x14ac:dyDescent="0.2">
      <c r="A1" s="1" t="s">
        <v>32</v>
      </c>
      <c r="B1" s="1"/>
    </row>
    <row r="2" spans="1:3" x14ac:dyDescent="0.2">
      <c r="A2" s="1" t="s">
        <v>2</v>
      </c>
      <c r="B2" s="1">
        <v>143</v>
      </c>
    </row>
    <row r="3" spans="1:3" x14ac:dyDescent="0.2">
      <c r="A3" s="1"/>
      <c r="B3" s="1"/>
    </row>
    <row r="4" spans="1:3" x14ac:dyDescent="0.2">
      <c r="A4" s="1" t="s">
        <v>3</v>
      </c>
      <c r="B4" s="1" t="s">
        <v>2</v>
      </c>
      <c r="C4" s="1" t="s">
        <v>23</v>
      </c>
    </row>
    <row r="5" spans="1:3" x14ac:dyDescent="0.2">
      <c r="A5" s="1" t="s">
        <v>4</v>
      </c>
      <c r="B5" s="1">
        <v>0</v>
      </c>
      <c r="C5" s="1">
        <f>B5/B19</f>
        <v>0</v>
      </c>
    </row>
    <row r="6" spans="1:3" x14ac:dyDescent="0.2">
      <c r="A6" s="1" t="s">
        <v>6</v>
      </c>
      <c r="B6" s="1">
        <v>1</v>
      </c>
      <c r="C6" s="1">
        <f>B6/B19</f>
        <v>6.993006993006993E-3</v>
      </c>
    </row>
    <row r="7" spans="1:3" x14ac:dyDescent="0.2">
      <c r="A7" s="1" t="s">
        <v>5</v>
      </c>
      <c r="B7" s="1">
        <v>9</v>
      </c>
      <c r="C7" s="1">
        <f>B7/B19</f>
        <v>6.2937062937062943E-2</v>
      </c>
    </row>
    <row r="8" spans="1:3" x14ac:dyDescent="0.2">
      <c r="A8" s="1" t="s">
        <v>7</v>
      </c>
      <c r="B8" s="1">
        <v>0</v>
      </c>
      <c r="C8" s="1">
        <f>B8/B19</f>
        <v>0</v>
      </c>
    </row>
    <row r="9" spans="1:3" x14ac:dyDescent="0.2">
      <c r="A9" s="1" t="s">
        <v>8</v>
      </c>
      <c r="B9" s="1">
        <v>5</v>
      </c>
      <c r="C9" s="1">
        <f>B9/B19</f>
        <v>3.4965034965034968E-2</v>
      </c>
    </row>
    <row r="10" spans="1:3" x14ac:dyDescent="0.2">
      <c r="A10" s="1" t="s">
        <v>9</v>
      </c>
      <c r="B10" s="1">
        <v>1</v>
      </c>
      <c r="C10" s="1">
        <f>B10/B19</f>
        <v>6.993006993006993E-3</v>
      </c>
    </row>
    <row r="11" spans="1:3" x14ac:dyDescent="0.2">
      <c r="A11" s="1" t="s">
        <v>10</v>
      </c>
      <c r="B11" s="1">
        <v>0</v>
      </c>
      <c r="C11" s="1">
        <f>B11/B19</f>
        <v>0</v>
      </c>
    </row>
    <row r="12" spans="1:3" x14ac:dyDescent="0.2">
      <c r="A12" s="1" t="s">
        <v>11</v>
      </c>
      <c r="B12" s="1">
        <v>10</v>
      </c>
      <c r="C12" s="1">
        <f>B12/B19</f>
        <v>6.9930069930069935E-2</v>
      </c>
    </row>
    <row r="13" spans="1:3" x14ac:dyDescent="0.2">
      <c r="A13" s="1" t="s">
        <v>12</v>
      </c>
      <c r="B13" s="1">
        <v>7</v>
      </c>
      <c r="C13" s="1">
        <f>B13/B19</f>
        <v>4.8951048951048952E-2</v>
      </c>
    </row>
    <row r="14" spans="1:3" x14ac:dyDescent="0.2">
      <c r="A14" s="1" t="s">
        <v>13</v>
      </c>
      <c r="B14" s="1">
        <v>4</v>
      </c>
      <c r="C14" s="1">
        <f>B14/B19</f>
        <v>2.7972027972027972E-2</v>
      </c>
    </row>
    <row r="15" spans="1:3" x14ac:dyDescent="0.2">
      <c r="A15" s="1" t="s">
        <v>14</v>
      </c>
      <c r="B15" s="1">
        <v>0</v>
      </c>
      <c r="C15" s="1">
        <f>B15/B19</f>
        <v>0</v>
      </c>
    </row>
    <row r="16" spans="1:3" x14ac:dyDescent="0.2">
      <c r="A16" s="1" t="s">
        <v>15</v>
      </c>
      <c r="B16" s="1">
        <v>0</v>
      </c>
      <c r="C16" s="1">
        <f>B16/B19</f>
        <v>0</v>
      </c>
    </row>
    <row r="17" spans="1:3" x14ac:dyDescent="0.2">
      <c r="A17" s="1" t="s">
        <v>16</v>
      </c>
      <c r="B17" s="1">
        <v>0</v>
      </c>
      <c r="C17" s="1">
        <f>B17/B19</f>
        <v>0</v>
      </c>
    </row>
    <row r="18" spans="1:3" x14ac:dyDescent="0.2">
      <c r="A18" s="2" t="s">
        <v>17</v>
      </c>
      <c r="B18" s="2">
        <v>106</v>
      </c>
      <c r="C18" s="2">
        <f>B18/B19</f>
        <v>0.74125874125874125</v>
      </c>
    </row>
    <row r="19" spans="1:3" x14ac:dyDescent="0.2">
      <c r="A19" s="1" t="s">
        <v>18</v>
      </c>
      <c r="B19" s="1">
        <f>SUM(B5:B18)</f>
        <v>143</v>
      </c>
      <c r="C19" s="1">
        <f>SUM(C5:C18)</f>
        <v>1</v>
      </c>
    </row>
    <row r="23" spans="1:3" x14ac:dyDescent="0.2">
      <c r="A23" t="s">
        <v>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5A235-06F2-364C-8191-7D9692B4F984}">
  <dimension ref="A1:C19"/>
  <sheetViews>
    <sheetView workbookViewId="0">
      <selection activeCell="B6" sqref="B6:C6"/>
    </sheetView>
  </sheetViews>
  <sheetFormatPr baseColWidth="10" defaultRowHeight="16" x14ac:dyDescent="0.2"/>
  <cols>
    <col min="1" max="1" width="39" bestFit="1" customWidth="1"/>
  </cols>
  <sheetData>
    <row r="1" spans="1:3" x14ac:dyDescent="0.2">
      <c r="A1" s="1" t="s">
        <v>20</v>
      </c>
      <c r="B1" s="1"/>
    </row>
    <row r="2" spans="1:3" x14ac:dyDescent="0.2">
      <c r="A2" s="1" t="s">
        <v>2</v>
      </c>
      <c r="B2" s="1">
        <v>207</v>
      </c>
    </row>
    <row r="3" spans="1:3" x14ac:dyDescent="0.2">
      <c r="A3" s="1"/>
      <c r="B3" s="1"/>
    </row>
    <row r="4" spans="1:3" x14ac:dyDescent="0.2">
      <c r="A4" s="1" t="s">
        <v>3</v>
      </c>
      <c r="B4" s="1" t="s">
        <v>2</v>
      </c>
      <c r="C4" s="1" t="s">
        <v>23</v>
      </c>
    </row>
    <row r="5" spans="1:3" x14ac:dyDescent="0.2">
      <c r="A5" s="1" t="s">
        <v>4</v>
      </c>
      <c r="B5" s="1">
        <v>4</v>
      </c>
      <c r="C5" s="1">
        <f>B5/B19</f>
        <v>1.932367149758454E-2</v>
      </c>
    </row>
    <row r="6" spans="1:3" x14ac:dyDescent="0.2">
      <c r="A6" s="1" t="s">
        <v>6</v>
      </c>
      <c r="B6" s="1">
        <v>178</v>
      </c>
      <c r="C6" s="1">
        <f>B6/B19</f>
        <v>0.85990338164251212</v>
      </c>
    </row>
    <row r="7" spans="1:3" x14ac:dyDescent="0.2">
      <c r="A7" s="1" t="s">
        <v>5</v>
      </c>
      <c r="B7" s="1">
        <v>1</v>
      </c>
      <c r="C7" s="1">
        <f>B7/B19</f>
        <v>4.830917874396135E-3</v>
      </c>
    </row>
    <row r="8" spans="1:3" x14ac:dyDescent="0.2">
      <c r="A8" s="1" t="s">
        <v>7</v>
      </c>
      <c r="B8" s="1">
        <v>7</v>
      </c>
      <c r="C8" s="1">
        <f>B8/B19</f>
        <v>3.3816425120772944E-2</v>
      </c>
    </row>
    <row r="9" spans="1:3" x14ac:dyDescent="0.2">
      <c r="A9" s="1" t="s">
        <v>8</v>
      </c>
      <c r="B9" s="1">
        <v>8</v>
      </c>
      <c r="C9" s="1">
        <f>B9/B19</f>
        <v>3.864734299516908E-2</v>
      </c>
    </row>
    <row r="10" spans="1:3" x14ac:dyDescent="0.2">
      <c r="A10" s="1" t="s">
        <v>9</v>
      </c>
      <c r="B10" s="1">
        <v>0</v>
      </c>
      <c r="C10" s="1">
        <f>B10/B19</f>
        <v>0</v>
      </c>
    </row>
    <row r="11" spans="1:3" x14ac:dyDescent="0.2">
      <c r="A11" s="1" t="s">
        <v>10</v>
      </c>
      <c r="B11" s="1">
        <v>0</v>
      </c>
      <c r="C11" s="1">
        <f>B11/B19</f>
        <v>0</v>
      </c>
    </row>
    <row r="12" spans="1:3" x14ac:dyDescent="0.2">
      <c r="A12" s="1" t="s">
        <v>11</v>
      </c>
      <c r="B12" s="1">
        <v>0</v>
      </c>
      <c r="C12" s="1">
        <f>B12/B19</f>
        <v>0</v>
      </c>
    </row>
    <row r="13" spans="1:3" x14ac:dyDescent="0.2">
      <c r="A13" s="1" t="s">
        <v>12</v>
      </c>
      <c r="B13" s="1">
        <v>0</v>
      </c>
      <c r="C13" s="1">
        <f>B13/B19</f>
        <v>0</v>
      </c>
    </row>
    <row r="14" spans="1:3" x14ac:dyDescent="0.2">
      <c r="A14" s="1" t="s">
        <v>13</v>
      </c>
      <c r="B14" s="1">
        <v>0</v>
      </c>
      <c r="C14" s="1">
        <f>B14/B19</f>
        <v>0</v>
      </c>
    </row>
    <row r="15" spans="1:3" x14ac:dyDescent="0.2">
      <c r="A15" s="1" t="s">
        <v>14</v>
      </c>
      <c r="B15" s="1">
        <v>0</v>
      </c>
      <c r="C15" s="1">
        <f>B15/B19</f>
        <v>0</v>
      </c>
    </row>
    <row r="16" spans="1:3" x14ac:dyDescent="0.2">
      <c r="A16" s="1" t="s">
        <v>15</v>
      </c>
      <c r="B16" s="1">
        <v>1</v>
      </c>
      <c r="C16" s="1">
        <f>B16/B19</f>
        <v>4.830917874396135E-3</v>
      </c>
    </row>
    <row r="17" spans="1:3" x14ac:dyDescent="0.2">
      <c r="A17" s="1" t="s">
        <v>16</v>
      </c>
      <c r="B17" s="1">
        <v>0</v>
      </c>
      <c r="C17" s="1">
        <f>B17/B19</f>
        <v>0</v>
      </c>
    </row>
    <row r="18" spans="1:3" x14ac:dyDescent="0.2">
      <c r="A18" s="2" t="s">
        <v>17</v>
      </c>
      <c r="B18" s="2">
        <v>8</v>
      </c>
      <c r="C18" s="2">
        <f>B18/B19</f>
        <v>3.864734299516908E-2</v>
      </c>
    </row>
    <row r="19" spans="1:3" x14ac:dyDescent="0.2">
      <c r="A19" s="1" t="s">
        <v>18</v>
      </c>
      <c r="B19" s="1">
        <f>SUM(B5:B18)</f>
        <v>207</v>
      </c>
      <c r="C19" s="1">
        <f>SUM(C5:C18)</f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50460-68C9-9A4A-8EFB-40749F81BE63}">
  <dimension ref="A1:C19"/>
  <sheetViews>
    <sheetView workbookViewId="0">
      <selection activeCell="A6" sqref="A6:C6"/>
    </sheetView>
  </sheetViews>
  <sheetFormatPr baseColWidth="10" defaultRowHeight="16" x14ac:dyDescent="0.2"/>
  <cols>
    <col min="1" max="1" width="39" bestFit="1" customWidth="1"/>
  </cols>
  <sheetData>
    <row r="1" spans="1:3" x14ac:dyDescent="0.2">
      <c r="A1" s="1" t="s">
        <v>21</v>
      </c>
      <c r="B1" s="1"/>
    </row>
    <row r="2" spans="1:3" x14ac:dyDescent="0.2">
      <c r="A2" s="1" t="s">
        <v>2</v>
      </c>
      <c r="B2" s="1">
        <v>1075</v>
      </c>
    </row>
    <row r="3" spans="1:3" x14ac:dyDescent="0.2">
      <c r="A3" s="1"/>
      <c r="B3" s="1"/>
    </row>
    <row r="4" spans="1:3" x14ac:dyDescent="0.2">
      <c r="A4" s="1" t="s">
        <v>3</v>
      </c>
      <c r="B4" s="1" t="s">
        <v>2</v>
      </c>
      <c r="C4" s="1" t="s">
        <v>23</v>
      </c>
    </row>
    <row r="5" spans="1:3" x14ac:dyDescent="0.2">
      <c r="A5" s="1" t="s">
        <v>4</v>
      </c>
      <c r="B5" s="1">
        <v>1</v>
      </c>
      <c r="C5" s="1">
        <f>B5/B19</f>
        <v>9.3023255813953494E-4</v>
      </c>
    </row>
    <row r="6" spans="1:3" x14ac:dyDescent="0.2">
      <c r="A6" s="1" t="s">
        <v>6</v>
      </c>
      <c r="B6" s="1">
        <v>274</v>
      </c>
      <c r="C6" s="1">
        <f>B6/B19</f>
        <v>0.25488372093023254</v>
      </c>
    </row>
    <row r="7" spans="1:3" x14ac:dyDescent="0.2">
      <c r="A7" s="1" t="s">
        <v>5</v>
      </c>
      <c r="B7" s="1">
        <v>691</v>
      </c>
      <c r="C7" s="1">
        <f>B7/B19</f>
        <v>0.64279069767441865</v>
      </c>
    </row>
    <row r="8" spans="1:3" x14ac:dyDescent="0.2">
      <c r="A8" s="1" t="s">
        <v>7</v>
      </c>
      <c r="B8" s="1">
        <v>1</v>
      </c>
      <c r="C8" s="1">
        <f>B8/B19</f>
        <v>9.3023255813953494E-4</v>
      </c>
    </row>
    <row r="9" spans="1:3" x14ac:dyDescent="0.2">
      <c r="A9" s="1" t="s">
        <v>8</v>
      </c>
      <c r="B9" s="1">
        <v>24</v>
      </c>
      <c r="C9" s="1">
        <f>B9/B19</f>
        <v>2.2325581395348838E-2</v>
      </c>
    </row>
    <row r="10" spans="1:3" x14ac:dyDescent="0.2">
      <c r="A10" s="1" t="s">
        <v>9</v>
      </c>
      <c r="B10" s="1">
        <v>16</v>
      </c>
      <c r="C10" s="1">
        <f>B10/B19</f>
        <v>1.4883720930232559E-2</v>
      </c>
    </row>
    <row r="11" spans="1:3" x14ac:dyDescent="0.2">
      <c r="A11" s="1" t="s">
        <v>10</v>
      </c>
      <c r="B11" s="1">
        <v>3</v>
      </c>
      <c r="C11" s="1">
        <f>B11/B19</f>
        <v>2.7906976744186047E-3</v>
      </c>
    </row>
    <row r="12" spans="1:3" x14ac:dyDescent="0.2">
      <c r="A12" s="1" t="s">
        <v>11</v>
      </c>
      <c r="B12" s="1">
        <v>35</v>
      </c>
      <c r="C12" s="1">
        <f>B12/B19</f>
        <v>3.255813953488372E-2</v>
      </c>
    </row>
    <row r="13" spans="1:3" x14ac:dyDescent="0.2">
      <c r="A13" s="1" t="s">
        <v>12</v>
      </c>
      <c r="B13" s="1">
        <v>2</v>
      </c>
      <c r="C13" s="1">
        <f>B13/B19</f>
        <v>1.8604651162790699E-3</v>
      </c>
    </row>
    <row r="14" spans="1:3" x14ac:dyDescent="0.2">
      <c r="A14" s="1" t="s">
        <v>13</v>
      </c>
      <c r="B14" s="1">
        <v>4</v>
      </c>
      <c r="C14" s="1">
        <f>B14/B19</f>
        <v>3.7209302325581397E-3</v>
      </c>
    </row>
    <row r="15" spans="1:3" x14ac:dyDescent="0.2">
      <c r="A15" s="1" t="s">
        <v>14</v>
      </c>
      <c r="B15" s="1">
        <v>1</v>
      </c>
      <c r="C15" s="1">
        <f>B15/B19</f>
        <v>9.3023255813953494E-4</v>
      </c>
    </row>
    <row r="16" spans="1:3" x14ac:dyDescent="0.2">
      <c r="A16" s="1" t="s">
        <v>15</v>
      </c>
      <c r="B16" s="1">
        <v>4</v>
      </c>
      <c r="C16" s="1">
        <f>B16/B19</f>
        <v>3.7209302325581397E-3</v>
      </c>
    </row>
    <row r="17" spans="1:3" x14ac:dyDescent="0.2">
      <c r="A17" s="1" t="s">
        <v>16</v>
      </c>
      <c r="B17" s="1">
        <v>0</v>
      </c>
      <c r="C17" s="1">
        <f>B17/B19</f>
        <v>0</v>
      </c>
    </row>
    <row r="18" spans="1:3" x14ac:dyDescent="0.2">
      <c r="A18" s="2" t="s">
        <v>17</v>
      </c>
      <c r="B18" s="2">
        <v>19</v>
      </c>
      <c r="C18" s="2">
        <f>B18/B19</f>
        <v>1.7674418604651163E-2</v>
      </c>
    </row>
    <row r="19" spans="1:3" x14ac:dyDescent="0.2">
      <c r="A19" s="1" t="s">
        <v>18</v>
      </c>
      <c r="B19" s="1">
        <f>SUM(B5:B18)</f>
        <v>1075</v>
      </c>
      <c r="C19" s="1">
        <f>SUM(C5:C18)</f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CF9E1-DD6E-9B4F-87A1-CCBACDC3300B}">
  <dimension ref="A1:C19"/>
  <sheetViews>
    <sheetView workbookViewId="0">
      <selection activeCell="B9" sqref="B9:C9"/>
    </sheetView>
  </sheetViews>
  <sheetFormatPr baseColWidth="10" defaultRowHeight="16" x14ac:dyDescent="0.2"/>
  <cols>
    <col min="1" max="1" width="39" bestFit="1" customWidth="1"/>
  </cols>
  <sheetData>
    <row r="1" spans="1:3" x14ac:dyDescent="0.2">
      <c r="A1" s="1" t="s">
        <v>22</v>
      </c>
      <c r="B1" s="1"/>
    </row>
    <row r="2" spans="1:3" x14ac:dyDescent="0.2">
      <c r="A2" s="1" t="s">
        <v>2</v>
      </c>
      <c r="B2" s="1">
        <v>545</v>
      </c>
    </row>
    <row r="3" spans="1:3" x14ac:dyDescent="0.2">
      <c r="A3" s="1"/>
      <c r="B3" s="1"/>
    </row>
    <row r="4" spans="1:3" x14ac:dyDescent="0.2">
      <c r="A4" s="1" t="s">
        <v>3</v>
      </c>
      <c r="B4" s="1" t="s">
        <v>2</v>
      </c>
      <c r="C4" s="1" t="s">
        <v>23</v>
      </c>
    </row>
    <row r="5" spans="1:3" x14ac:dyDescent="0.2">
      <c r="A5" s="1" t="s">
        <v>4</v>
      </c>
      <c r="B5" s="1">
        <v>0</v>
      </c>
      <c r="C5" s="1">
        <f>B5/B19</f>
        <v>0</v>
      </c>
    </row>
    <row r="6" spans="1:3" x14ac:dyDescent="0.2">
      <c r="A6" s="1" t="s">
        <v>6</v>
      </c>
      <c r="B6" s="1">
        <v>11</v>
      </c>
      <c r="C6" s="1">
        <f>B6/B19</f>
        <v>2.0183486238532111E-2</v>
      </c>
    </row>
    <row r="7" spans="1:3" x14ac:dyDescent="0.2">
      <c r="A7" s="1" t="s">
        <v>5</v>
      </c>
      <c r="B7" s="1">
        <v>0</v>
      </c>
      <c r="C7" s="1">
        <f>B7/B19</f>
        <v>0</v>
      </c>
    </row>
    <row r="8" spans="1:3" x14ac:dyDescent="0.2">
      <c r="A8" s="1" t="s">
        <v>7</v>
      </c>
      <c r="B8" s="1">
        <v>374</v>
      </c>
      <c r="C8" s="1">
        <f>B8/B19</f>
        <v>0.68623853211009178</v>
      </c>
    </row>
    <row r="9" spans="1:3" x14ac:dyDescent="0.2">
      <c r="A9" s="1" t="s">
        <v>8</v>
      </c>
      <c r="B9" s="1">
        <v>105</v>
      </c>
      <c r="C9" s="1">
        <f>B9/B19</f>
        <v>0.19266055045871561</v>
      </c>
    </row>
    <row r="10" spans="1:3" x14ac:dyDescent="0.2">
      <c r="A10" s="1" t="s">
        <v>9</v>
      </c>
      <c r="B10" s="1">
        <v>28</v>
      </c>
      <c r="C10" s="1">
        <f>B10/B19</f>
        <v>5.1376146788990829E-2</v>
      </c>
    </row>
    <row r="11" spans="1:3" x14ac:dyDescent="0.2">
      <c r="A11" s="1" t="s">
        <v>10</v>
      </c>
      <c r="B11" s="1">
        <v>16</v>
      </c>
      <c r="C11" s="1">
        <f>B11/B19</f>
        <v>2.9357798165137616E-2</v>
      </c>
    </row>
    <row r="12" spans="1:3" x14ac:dyDescent="0.2">
      <c r="A12" s="1" t="s">
        <v>11</v>
      </c>
      <c r="B12" s="1">
        <v>1</v>
      </c>
      <c r="C12" s="1">
        <f>B12/B19</f>
        <v>1.834862385321101E-3</v>
      </c>
    </row>
    <row r="13" spans="1:3" x14ac:dyDescent="0.2">
      <c r="A13" s="1" t="s">
        <v>12</v>
      </c>
      <c r="B13" s="1">
        <v>3</v>
      </c>
      <c r="C13" s="1">
        <f>B13/B19</f>
        <v>5.5045871559633031E-3</v>
      </c>
    </row>
    <row r="14" spans="1:3" x14ac:dyDescent="0.2">
      <c r="A14" s="1" t="s">
        <v>13</v>
      </c>
      <c r="B14" s="1">
        <v>2</v>
      </c>
      <c r="C14" s="1">
        <f>B14/B19</f>
        <v>3.669724770642202E-3</v>
      </c>
    </row>
    <row r="15" spans="1:3" x14ac:dyDescent="0.2">
      <c r="A15" s="1" t="s">
        <v>14</v>
      </c>
      <c r="B15" s="1">
        <v>0</v>
      </c>
      <c r="C15" s="1">
        <f>B15/B19</f>
        <v>0</v>
      </c>
    </row>
    <row r="16" spans="1:3" x14ac:dyDescent="0.2">
      <c r="A16" s="1" t="s">
        <v>15</v>
      </c>
      <c r="B16" s="1">
        <v>1</v>
      </c>
      <c r="C16" s="1">
        <f>B16/B19</f>
        <v>1.834862385321101E-3</v>
      </c>
    </row>
    <row r="17" spans="1:3" x14ac:dyDescent="0.2">
      <c r="A17" s="1" t="s">
        <v>16</v>
      </c>
      <c r="B17" s="1">
        <v>0</v>
      </c>
      <c r="C17" s="1">
        <f>B17/B19</f>
        <v>0</v>
      </c>
    </row>
    <row r="18" spans="1:3" x14ac:dyDescent="0.2">
      <c r="A18" s="2" t="s">
        <v>17</v>
      </c>
      <c r="B18" s="2">
        <v>4</v>
      </c>
      <c r="C18" s="2">
        <f>B18/B19</f>
        <v>7.3394495412844041E-3</v>
      </c>
    </row>
    <row r="19" spans="1:3" x14ac:dyDescent="0.2">
      <c r="A19" s="1" t="s">
        <v>18</v>
      </c>
      <c r="B19" s="1">
        <f>SUM(B5:B18)</f>
        <v>545</v>
      </c>
      <c r="C19" s="1">
        <f>SUM(C5:C18)</f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F30C2-8201-CA4B-9763-342897527B75}">
  <dimension ref="A1:C19"/>
  <sheetViews>
    <sheetView workbookViewId="0">
      <selection activeCell="B9" sqref="B9:C9"/>
    </sheetView>
  </sheetViews>
  <sheetFormatPr baseColWidth="10" defaultRowHeight="16" x14ac:dyDescent="0.2"/>
  <cols>
    <col min="1" max="1" width="39" bestFit="1" customWidth="1"/>
  </cols>
  <sheetData>
    <row r="1" spans="1:3" x14ac:dyDescent="0.2">
      <c r="A1" s="1" t="s">
        <v>25</v>
      </c>
      <c r="B1" s="1"/>
    </row>
    <row r="2" spans="1:3" x14ac:dyDescent="0.2">
      <c r="A2" s="1" t="s">
        <v>2</v>
      </c>
      <c r="B2" s="1">
        <v>450</v>
      </c>
    </row>
    <row r="3" spans="1:3" x14ac:dyDescent="0.2">
      <c r="A3" s="1"/>
      <c r="B3" s="1"/>
    </row>
    <row r="4" spans="1:3" x14ac:dyDescent="0.2">
      <c r="A4" s="1" t="s">
        <v>3</v>
      </c>
      <c r="B4" s="1" t="s">
        <v>2</v>
      </c>
      <c r="C4" s="1" t="s">
        <v>23</v>
      </c>
    </row>
    <row r="5" spans="1:3" x14ac:dyDescent="0.2">
      <c r="A5" s="1" t="s">
        <v>4</v>
      </c>
      <c r="B5" s="1">
        <v>0</v>
      </c>
      <c r="C5" s="1">
        <f>B5/B19</f>
        <v>0</v>
      </c>
    </row>
    <row r="6" spans="1:3" x14ac:dyDescent="0.2">
      <c r="A6" s="1" t="s">
        <v>6</v>
      </c>
      <c r="B6" s="1">
        <v>1</v>
      </c>
      <c r="C6" s="1">
        <f>B6/B19</f>
        <v>2.2222222222222222E-3</v>
      </c>
    </row>
    <row r="7" spans="1:3" x14ac:dyDescent="0.2">
      <c r="A7" s="1" t="s">
        <v>5</v>
      </c>
      <c r="B7" s="1">
        <v>0</v>
      </c>
      <c r="C7" s="1">
        <f>B7/B19</f>
        <v>0</v>
      </c>
    </row>
    <row r="8" spans="1:3" x14ac:dyDescent="0.2">
      <c r="A8" s="1" t="s">
        <v>7</v>
      </c>
      <c r="B8" s="1">
        <v>0</v>
      </c>
      <c r="C8" s="1">
        <f>B8/B19</f>
        <v>0</v>
      </c>
    </row>
    <row r="9" spans="1:3" x14ac:dyDescent="0.2">
      <c r="A9" s="1" t="s">
        <v>8</v>
      </c>
      <c r="B9" s="1">
        <v>442</v>
      </c>
      <c r="C9" s="1">
        <f>B9/B19</f>
        <v>0.98222222222222222</v>
      </c>
    </row>
    <row r="10" spans="1:3" x14ac:dyDescent="0.2">
      <c r="A10" s="1" t="s">
        <v>9</v>
      </c>
      <c r="B10" s="1">
        <v>1</v>
      </c>
      <c r="C10" s="1">
        <f>B10/B19</f>
        <v>2.2222222222222222E-3</v>
      </c>
    </row>
    <row r="11" spans="1:3" x14ac:dyDescent="0.2">
      <c r="A11" s="1" t="s">
        <v>10</v>
      </c>
      <c r="B11" s="1">
        <v>0</v>
      </c>
      <c r="C11" s="1">
        <f>B11/B19</f>
        <v>0</v>
      </c>
    </row>
    <row r="12" spans="1:3" x14ac:dyDescent="0.2">
      <c r="A12" s="1" t="s">
        <v>11</v>
      </c>
      <c r="B12" s="1">
        <v>0</v>
      </c>
      <c r="C12" s="1">
        <f>B12/B19</f>
        <v>0</v>
      </c>
    </row>
    <row r="13" spans="1:3" x14ac:dyDescent="0.2">
      <c r="A13" s="1" t="s">
        <v>12</v>
      </c>
      <c r="B13" s="1">
        <v>1</v>
      </c>
      <c r="C13" s="1">
        <f>B13/B19</f>
        <v>2.2222222222222222E-3</v>
      </c>
    </row>
    <row r="14" spans="1:3" x14ac:dyDescent="0.2">
      <c r="A14" s="1" t="s">
        <v>13</v>
      </c>
      <c r="B14" s="1">
        <v>0</v>
      </c>
      <c r="C14" s="1">
        <f>B14/B19</f>
        <v>0</v>
      </c>
    </row>
    <row r="15" spans="1:3" x14ac:dyDescent="0.2">
      <c r="A15" s="1" t="s">
        <v>14</v>
      </c>
      <c r="B15" s="1">
        <v>1</v>
      </c>
      <c r="C15" s="1">
        <f>B15/B19</f>
        <v>2.2222222222222222E-3</v>
      </c>
    </row>
    <row r="16" spans="1:3" x14ac:dyDescent="0.2">
      <c r="A16" s="1" t="s">
        <v>15</v>
      </c>
      <c r="B16" s="1">
        <v>1</v>
      </c>
      <c r="C16" s="1">
        <f>B16/B19</f>
        <v>2.2222222222222222E-3</v>
      </c>
    </row>
    <row r="17" spans="1:3" x14ac:dyDescent="0.2">
      <c r="A17" s="1" t="s">
        <v>16</v>
      </c>
      <c r="B17" s="1">
        <v>0</v>
      </c>
      <c r="C17" s="1">
        <f>B17/B19</f>
        <v>0</v>
      </c>
    </row>
    <row r="18" spans="1:3" x14ac:dyDescent="0.2">
      <c r="A18" s="2" t="s">
        <v>17</v>
      </c>
      <c r="B18" s="2">
        <v>3</v>
      </c>
      <c r="C18" s="2">
        <f>B18/B19</f>
        <v>6.6666666666666671E-3</v>
      </c>
    </row>
    <row r="19" spans="1:3" x14ac:dyDescent="0.2">
      <c r="A19" s="1" t="s">
        <v>18</v>
      </c>
      <c r="B19" s="1">
        <f>SUM(B5:B18)</f>
        <v>450</v>
      </c>
      <c r="C19" s="1">
        <f>SUM(C5:C18)</f>
        <v>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8DB44-1F1A-FD4F-AC5E-56240618BF3B}">
  <dimension ref="A1:C19"/>
  <sheetViews>
    <sheetView workbookViewId="0">
      <selection activeCell="B10" sqref="B10:C11"/>
    </sheetView>
  </sheetViews>
  <sheetFormatPr baseColWidth="10" defaultRowHeight="16" x14ac:dyDescent="0.2"/>
  <cols>
    <col min="1" max="1" width="39" bestFit="1" customWidth="1"/>
  </cols>
  <sheetData>
    <row r="1" spans="1:3" x14ac:dyDescent="0.2">
      <c r="A1" s="1" t="s">
        <v>24</v>
      </c>
      <c r="B1" s="1"/>
    </row>
    <row r="2" spans="1:3" x14ac:dyDescent="0.2">
      <c r="A2" s="1" t="s">
        <v>2</v>
      </c>
      <c r="B2" s="1">
        <v>648</v>
      </c>
    </row>
    <row r="3" spans="1:3" x14ac:dyDescent="0.2">
      <c r="A3" s="1"/>
      <c r="B3" s="1"/>
    </row>
    <row r="4" spans="1:3" x14ac:dyDescent="0.2">
      <c r="A4" s="1" t="s">
        <v>3</v>
      </c>
      <c r="B4" s="1" t="s">
        <v>2</v>
      </c>
      <c r="C4" s="1" t="s">
        <v>23</v>
      </c>
    </row>
    <row r="5" spans="1:3" x14ac:dyDescent="0.2">
      <c r="A5" s="1" t="s">
        <v>4</v>
      </c>
      <c r="B5" s="1">
        <v>0</v>
      </c>
      <c r="C5" s="1">
        <f>B5/B19</f>
        <v>0</v>
      </c>
    </row>
    <row r="6" spans="1:3" x14ac:dyDescent="0.2">
      <c r="A6" s="1" t="s">
        <v>6</v>
      </c>
      <c r="B6" s="1">
        <v>0</v>
      </c>
      <c r="C6" s="1">
        <f>B6/B19</f>
        <v>0</v>
      </c>
    </row>
    <row r="7" spans="1:3" x14ac:dyDescent="0.2">
      <c r="A7" s="1" t="s">
        <v>5</v>
      </c>
      <c r="B7" s="1">
        <v>0</v>
      </c>
      <c r="C7" s="1">
        <f>B7/B19</f>
        <v>0</v>
      </c>
    </row>
    <row r="8" spans="1:3" x14ac:dyDescent="0.2">
      <c r="A8" s="1" t="s">
        <v>7</v>
      </c>
      <c r="B8" s="1">
        <v>5</v>
      </c>
      <c r="C8" s="1">
        <f>B8/B19</f>
        <v>7.716049382716049E-3</v>
      </c>
    </row>
    <row r="9" spans="1:3" x14ac:dyDescent="0.2">
      <c r="A9" s="1" t="s">
        <v>8</v>
      </c>
      <c r="B9" s="1">
        <v>315</v>
      </c>
      <c r="C9" s="1">
        <f>B9/B19</f>
        <v>0.4861111111111111</v>
      </c>
    </row>
    <row r="10" spans="1:3" x14ac:dyDescent="0.2">
      <c r="A10" s="1" t="s">
        <v>9</v>
      </c>
      <c r="B10" s="1">
        <v>224</v>
      </c>
      <c r="C10" s="1">
        <f>B10/B19</f>
        <v>0.34567901234567899</v>
      </c>
    </row>
    <row r="11" spans="1:3" x14ac:dyDescent="0.2">
      <c r="A11" s="1" t="s">
        <v>10</v>
      </c>
      <c r="B11" s="1">
        <v>93</v>
      </c>
      <c r="C11" s="1">
        <f>B11/B19</f>
        <v>0.14351851851851852</v>
      </c>
    </row>
    <row r="12" spans="1:3" x14ac:dyDescent="0.2">
      <c r="A12" s="1" t="s">
        <v>11</v>
      </c>
      <c r="B12" s="1">
        <v>2</v>
      </c>
      <c r="C12" s="1">
        <f>B12/B19</f>
        <v>3.0864197530864196E-3</v>
      </c>
    </row>
    <row r="13" spans="1:3" x14ac:dyDescent="0.2">
      <c r="A13" s="1" t="s">
        <v>12</v>
      </c>
      <c r="B13" s="1">
        <v>3</v>
      </c>
      <c r="C13" s="1">
        <f>B13/B19</f>
        <v>4.6296296296296294E-3</v>
      </c>
    </row>
    <row r="14" spans="1:3" x14ac:dyDescent="0.2">
      <c r="A14" s="1" t="s">
        <v>13</v>
      </c>
      <c r="B14" s="1">
        <v>3</v>
      </c>
      <c r="C14" s="1">
        <f>B14/B19</f>
        <v>4.6296296296296294E-3</v>
      </c>
    </row>
    <row r="15" spans="1:3" x14ac:dyDescent="0.2">
      <c r="A15" s="1" t="s">
        <v>14</v>
      </c>
      <c r="B15" s="1">
        <v>1</v>
      </c>
      <c r="C15" s="1">
        <f>B15/B19</f>
        <v>1.5432098765432098E-3</v>
      </c>
    </row>
    <row r="16" spans="1:3" x14ac:dyDescent="0.2">
      <c r="A16" s="1" t="s">
        <v>15</v>
      </c>
      <c r="B16" s="1">
        <v>1</v>
      </c>
      <c r="C16" s="1">
        <f>B16/B19</f>
        <v>1.5432098765432098E-3</v>
      </c>
    </row>
    <row r="17" spans="1:3" x14ac:dyDescent="0.2">
      <c r="A17" s="1" t="s">
        <v>16</v>
      </c>
      <c r="B17" s="1">
        <v>0</v>
      </c>
      <c r="C17" s="1">
        <f>B17/B19</f>
        <v>0</v>
      </c>
    </row>
    <row r="18" spans="1:3" x14ac:dyDescent="0.2">
      <c r="A18" s="2" t="s">
        <v>17</v>
      </c>
      <c r="B18" s="2">
        <v>1</v>
      </c>
      <c r="C18" s="2">
        <f>B18/B19</f>
        <v>1.5432098765432098E-3</v>
      </c>
    </row>
    <row r="19" spans="1:3" x14ac:dyDescent="0.2">
      <c r="A19" s="1" t="s">
        <v>18</v>
      </c>
      <c r="B19" s="1">
        <f>SUM(B5:B18)</f>
        <v>648</v>
      </c>
      <c r="C19" s="1">
        <f>SUM(C5:C18)</f>
        <v>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50921-CC35-4E45-B7C5-BCD1CAEE6A2C}">
  <dimension ref="A1:C19"/>
  <sheetViews>
    <sheetView workbookViewId="0">
      <selection activeCell="B10" sqref="B10:C11"/>
    </sheetView>
  </sheetViews>
  <sheetFormatPr baseColWidth="10" defaultRowHeight="16" x14ac:dyDescent="0.2"/>
  <cols>
    <col min="1" max="1" width="39" bestFit="1" customWidth="1"/>
  </cols>
  <sheetData>
    <row r="1" spans="1:3" x14ac:dyDescent="0.2">
      <c r="A1" s="1" t="s">
        <v>26</v>
      </c>
      <c r="B1" s="1"/>
    </row>
    <row r="2" spans="1:3" x14ac:dyDescent="0.2">
      <c r="A2" s="1" t="s">
        <v>2</v>
      </c>
      <c r="B2" s="1">
        <v>606</v>
      </c>
    </row>
    <row r="3" spans="1:3" x14ac:dyDescent="0.2">
      <c r="A3" s="1"/>
      <c r="B3" s="1"/>
    </row>
    <row r="4" spans="1:3" x14ac:dyDescent="0.2">
      <c r="A4" s="1" t="s">
        <v>3</v>
      </c>
      <c r="B4" s="1" t="s">
        <v>2</v>
      </c>
      <c r="C4" s="1" t="s">
        <v>23</v>
      </c>
    </row>
    <row r="5" spans="1:3" x14ac:dyDescent="0.2">
      <c r="A5" s="1" t="s">
        <v>4</v>
      </c>
      <c r="B5" s="1">
        <v>0</v>
      </c>
      <c r="C5" s="1">
        <f>B5/B19</f>
        <v>0</v>
      </c>
    </row>
    <row r="6" spans="1:3" x14ac:dyDescent="0.2">
      <c r="A6" s="1" t="s">
        <v>6</v>
      </c>
      <c r="B6" s="1">
        <v>0</v>
      </c>
      <c r="C6" s="1">
        <f>B6/B19</f>
        <v>0</v>
      </c>
    </row>
    <row r="7" spans="1:3" x14ac:dyDescent="0.2">
      <c r="A7" s="1" t="s">
        <v>5</v>
      </c>
      <c r="B7" s="1">
        <v>1</v>
      </c>
      <c r="C7" s="1">
        <f>B7/B19</f>
        <v>1.6501650165016502E-3</v>
      </c>
    </row>
    <row r="8" spans="1:3" x14ac:dyDescent="0.2">
      <c r="A8" s="1" t="s">
        <v>7</v>
      </c>
      <c r="B8" s="1">
        <v>0</v>
      </c>
      <c r="C8" s="1">
        <f>B8/B19</f>
        <v>0</v>
      </c>
    </row>
    <row r="9" spans="1:3" x14ac:dyDescent="0.2">
      <c r="A9" s="1" t="s">
        <v>8</v>
      </c>
      <c r="B9" s="1">
        <v>21</v>
      </c>
      <c r="C9" s="1">
        <f>B9/B19</f>
        <v>3.4653465346534656E-2</v>
      </c>
    </row>
    <row r="10" spans="1:3" x14ac:dyDescent="0.2">
      <c r="A10" s="1" t="s">
        <v>9</v>
      </c>
      <c r="B10" s="1">
        <v>110</v>
      </c>
      <c r="C10" s="1">
        <f>B10/B19</f>
        <v>0.18151815181518152</v>
      </c>
    </row>
    <row r="11" spans="1:3" x14ac:dyDescent="0.2">
      <c r="A11" s="1" t="s">
        <v>10</v>
      </c>
      <c r="B11" s="1">
        <v>122</v>
      </c>
      <c r="C11" s="1">
        <f>B11/B19</f>
        <v>0.20132013201320131</v>
      </c>
    </row>
    <row r="12" spans="1:3" x14ac:dyDescent="0.2">
      <c r="A12" s="1" t="s">
        <v>11</v>
      </c>
      <c r="B12" s="1">
        <v>316</v>
      </c>
      <c r="C12" s="1">
        <f>B12/B19</f>
        <v>0.52145214521452143</v>
      </c>
    </row>
    <row r="13" spans="1:3" x14ac:dyDescent="0.2">
      <c r="A13" s="1" t="s">
        <v>12</v>
      </c>
      <c r="B13" s="1">
        <v>13</v>
      </c>
      <c r="C13" s="1">
        <f>B13/B19</f>
        <v>2.1452145214521452E-2</v>
      </c>
    </row>
    <row r="14" spans="1:3" x14ac:dyDescent="0.2">
      <c r="A14" s="1" t="s">
        <v>13</v>
      </c>
      <c r="B14" s="1">
        <v>23</v>
      </c>
      <c r="C14" s="1">
        <f>B14/B19</f>
        <v>3.7953795379537955E-2</v>
      </c>
    </row>
    <row r="15" spans="1:3" x14ac:dyDescent="0.2">
      <c r="A15" s="1" t="s">
        <v>14</v>
      </c>
      <c r="B15" s="1">
        <v>0</v>
      </c>
      <c r="C15" s="1">
        <f>B15/B19</f>
        <v>0</v>
      </c>
    </row>
    <row r="16" spans="1:3" x14ac:dyDescent="0.2">
      <c r="A16" s="1" t="s">
        <v>15</v>
      </c>
      <c r="B16" s="1">
        <v>0</v>
      </c>
      <c r="C16" s="1">
        <f>B16/B19</f>
        <v>0</v>
      </c>
    </row>
    <row r="17" spans="1:3" x14ac:dyDescent="0.2">
      <c r="A17" s="1" t="s">
        <v>16</v>
      </c>
      <c r="B17" s="1">
        <v>0</v>
      </c>
      <c r="C17" s="1">
        <f>B17/B19</f>
        <v>0</v>
      </c>
    </row>
    <row r="18" spans="1:3" x14ac:dyDescent="0.2">
      <c r="A18" s="2" t="s">
        <v>17</v>
      </c>
      <c r="B18" s="2">
        <v>0</v>
      </c>
      <c r="C18" s="2">
        <f>B18/B19</f>
        <v>0</v>
      </c>
    </row>
    <row r="19" spans="1:3" x14ac:dyDescent="0.2">
      <c r="A19" s="1" t="s">
        <v>18</v>
      </c>
      <c r="B19" s="1">
        <f>SUM(B5:B18)</f>
        <v>606</v>
      </c>
      <c r="C19" s="1">
        <f>SUM(C5:C18)</f>
        <v>0.99999999999999989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F6401-C6D6-104F-8D38-45A6C6B3E141}">
  <dimension ref="A1:C19"/>
  <sheetViews>
    <sheetView workbookViewId="0">
      <selection activeCell="A2" sqref="A2"/>
    </sheetView>
  </sheetViews>
  <sheetFormatPr baseColWidth="10" defaultRowHeight="16" x14ac:dyDescent="0.2"/>
  <cols>
    <col min="1" max="1" width="39" bestFit="1" customWidth="1"/>
  </cols>
  <sheetData>
    <row r="1" spans="1:3" x14ac:dyDescent="0.2">
      <c r="A1" s="1" t="s">
        <v>27</v>
      </c>
      <c r="B1" s="1"/>
    </row>
    <row r="2" spans="1:3" x14ac:dyDescent="0.2">
      <c r="A2" s="1" t="s">
        <v>2</v>
      </c>
      <c r="B2" s="1">
        <v>1245</v>
      </c>
    </row>
    <row r="3" spans="1:3" x14ac:dyDescent="0.2">
      <c r="A3" s="1"/>
      <c r="B3" s="1"/>
    </row>
    <row r="4" spans="1:3" x14ac:dyDescent="0.2">
      <c r="A4" s="1" t="s">
        <v>3</v>
      </c>
      <c r="B4" s="1" t="s">
        <v>2</v>
      </c>
      <c r="C4" s="1" t="s">
        <v>23</v>
      </c>
    </row>
    <row r="5" spans="1:3" x14ac:dyDescent="0.2">
      <c r="A5" s="1" t="s">
        <v>4</v>
      </c>
      <c r="B5" s="1">
        <v>0</v>
      </c>
      <c r="C5" s="1">
        <f>B5/B19</f>
        <v>0</v>
      </c>
    </row>
    <row r="6" spans="1:3" x14ac:dyDescent="0.2">
      <c r="A6" s="1" t="s">
        <v>6</v>
      </c>
      <c r="B6" s="1">
        <v>0</v>
      </c>
      <c r="C6" s="1">
        <f>B6/B19</f>
        <v>0</v>
      </c>
    </row>
    <row r="7" spans="1:3" x14ac:dyDescent="0.2">
      <c r="A7" s="1" t="s">
        <v>5</v>
      </c>
      <c r="B7" s="1">
        <v>4</v>
      </c>
      <c r="C7" s="1">
        <f>B7/B19</f>
        <v>3.2128514056224901E-3</v>
      </c>
    </row>
    <row r="8" spans="1:3" x14ac:dyDescent="0.2">
      <c r="A8" s="1" t="s">
        <v>7</v>
      </c>
      <c r="B8" s="1">
        <v>0</v>
      </c>
      <c r="C8" s="1">
        <f>B8/B19</f>
        <v>0</v>
      </c>
    </row>
    <row r="9" spans="1:3" x14ac:dyDescent="0.2">
      <c r="A9" s="1" t="s">
        <v>8</v>
      </c>
      <c r="B9" s="1">
        <v>22</v>
      </c>
      <c r="C9" s="1">
        <f>B9/B19</f>
        <v>1.7670682730923693E-2</v>
      </c>
    </row>
    <row r="10" spans="1:3" x14ac:dyDescent="0.2">
      <c r="A10" s="1" t="s">
        <v>9</v>
      </c>
      <c r="B10" s="1">
        <v>10</v>
      </c>
      <c r="C10" s="1">
        <f>B10/B19</f>
        <v>8.0321285140562242E-3</v>
      </c>
    </row>
    <row r="11" spans="1:3" x14ac:dyDescent="0.2">
      <c r="A11" s="1" t="s">
        <v>10</v>
      </c>
      <c r="B11" s="1">
        <v>9</v>
      </c>
      <c r="C11" s="1">
        <f>B11/B19</f>
        <v>7.2289156626506026E-3</v>
      </c>
    </row>
    <row r="12" spans="1:3" x14ac:dyDescent="0.2">
      <c r="A12" s="1" t="s">
        <v>11</v>
      </c>
      <c r="B12" s="1">
        <v>714</v>
      </c>
      <c r="C12" s="1">
        <f>B12/B19</f>
        <v>0.57349397590361451</v>
      </c>
    </row>
    <row r="13" spans="1:3" x14ac:dyDescent="0.2">
      <c r="A13" s="1" t="s">
        <v>12</v>
      </c>
      <c r="B13" s="1">
        <v>424</v>
      </c>
      <c r="C13" s="1">
        <f>B13/B19</f>
        <v>0.34056224899598392</v>
      </c>
    </row>
    <row r="14" spans="1:3" x14ac:dyDescent="0.2">
      <c r="A14" s="1" t="s">
        <v>13</v>
      </c>
      <c r="B14" s="1">
        <v>57</v>
      </c>
      <c r="C14" s="1">
        <f>B14/B19</f>
        <v>4.5783132530120479E-2</v>
      </c>
    </row>
    <row r="15" spans="1:3" x14ac:dyDescent="0.2">
      <c r="A15" s="1" t="s">
        <v>14</v>
      </c>
      <c r="B15" s="1">
        <v>0</v>
      </c>
      <c r="C15" s="1">
        <f>B15/B19</f>
        <v>0</v>
      </c>
    </row>
    <row r="16" spans="1:3" x14ac:dyDescent="0.2">
      <c r="A16" s="1" t="s">
        <v>15</v>
      </c>
      <c r="B16" s="1">
        <v>0</v>
      </c>
      <c r="C16" s="1">
        <f>B16/B19</f>
        <v>0</v>
      </c>
    </row>
    <row r="17" spans="1:3" x14ac:dyDescent="0.2">
      <c r="A17" s="1" t="s">
        <v>16</v>
      </c>
      <c r="B17" s="1">
        <v>0</v>
      </c>
      <c r="C17" s="1">
        <f>B17/B19</f>
        <v>0</v>
      </c>
    </row>
    <row r="18" spans="1:3" x14ac:dyDescent="0.2">
      <c r="A18" s="2" t="s">
        <v>17</v>
      </c>
      <c r="B18" s="2">
        <v>5</v>
      </c>
      <c r="C18" s="2">
        <f>B18/B19</f>
        <v>4.0160642570281121E-3</v>
      </c>
    </row>
    <row r="19" spans="1:3" x14ac:dyDescent="0.2">
      <c r="A19" s="1" t="s">
        <v>18</v>
      </c>
      <c r="B19" s="1">
        <f>SUM(B5:B18)</f>
        <v>1245</v>
      </c>
      <c r="C19" s="1">
        <f>SUM(C5:C18)</f>
        <v>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2C86B-A4DD-4D45-ABF1-589A4784E207}">
  <dimension ref="A1:C19"/>
  <sheetViews>
    <sheetView workbookViewId="0">
      <selection activeCell="B9" sqref="B9"/>
    </sheetView>
  </sheetViews>
  <sheetFormatPr baseColWidth="10" defaultRowHeight="16" x14ac:dyDescent="0.2"/>
  <cols>
    <col min="1" max="1" width="39" bestFit="1" customWidth="1"/>
  </cols>
  <sheetData>
    <row r="1" spans="1:3" x14ac:dyDescent="0.2">
      <c r="A1" s="1" t="s">
        <v>28</v>
      </c>
      <c r="B1" s="1"/>
    </row>
    <row r="2" spans="1:3" x14ac:dyDescent="0.2">
      <c r="A2" s="1" t="s">
        <v>2</v>
      </c>
      <c r="B2" s="1">
        <v>600</v>
      </c>
    </row>
    <row r="3" spans="1:3" x14ac:dyDescent="0.2">
      <c r="A3" s="1"/>
      <c r="B3" s="1"/>
    </row>
    <row r="4" spans="1:3" x14ac:dyDescent="0.2">
      <c r="A4" s="1" t="s">
        <v>3</v>
      </c>
      <c r="B4" s="1" t="s">
        <v>2</v>
      </c>
      <c r="C4" s="1" t="s">
        <v>23</v>
      </c>
    </row>
    <row r="5" spans="1:3" x14ac:dyDescent="0.2">
      <c r="A5" s="1" t="s">
        <v>4</v>
      </c>
      <c r="B5" s="1">
        <v>0</v>
      </c>
      <c r="C5" s="1">
        <f>B5/B19</f>
        <v>0</v>
      </c>
    </row>
    <row r="6" spans="1:3" x14ac:dyDescent="0.2">
      <c r="A6" s="1" t="s">
        <v>6</v>
      </c>
      <c r="B6" s="1">
        <v>0</v>
      </c>
      <c r="C6" s="1">
        <f>B6/B19</f>
        <v>0</v>
      </c>
    </row>
    <row r="7" spans="1:3" x14ac:dyDescent="0.2">
      <c r="A7" s="1" t="s">
        <v>5</v>
      </c>
      <c r="B7" s="1">
        <v>0</v>
      </c>
      <c r="C7" s="1">
        <f>B7/B19</f>
        <v>0</v>
      </c>
    </row>
    <row r="8" spans="1:3" x14ac:dyDescent="0.2">
      <c r="A8" s="1" t="s">
        <v>7</v>
      </c>
      <c r="B8" s="1">
        <v>0</v>
      </c>
      <c r="C8" s="1">
        <f>B8/B19</f>
        <v>0</v>
      </c>
    </row>
    <row r="9" spans="1:3" x14ac:dyDescent="0.2">
      <c r="A9" s="1" t="s">
        <v>8</v>
      </c>
      <c r="B9" s="1">
        <v>1</v>
      </c>
      <c r="C9" s="1">
        <f>B9/B19</f>
        <v>1.6666666666666668E-3</v>
      </c>
    </row>
    <row r="10" spans="1:3" x14ac:dyDescent="0.2">
      <c r="A10" s="1" t="s">
        <v>9</v>
      </c>
      <c r="B10" s="1">
        <v>2</v>
      </c>
      <c r="C10" s="1">
        <f>B10/B19</f>
        <v>3.3333333333333335E-3</v>
      </c>
    </row>
    <row r="11" spans="1:3" x14ac:dyDescent="0.2">
      <c r="A11" s="1" t="s">
        <v>10</v>
      </c>
      <c r="B11" s="1">
        <v>0</v>
      </c>
      <c r="C11" s="1">
        <f>B11/B19</f>
        <v>0</v>
      </c>
    </row>
    <row r="12" spans="1:3" x14ac:dyDescent="0.2">
      <c r="A12" s="1" t="s">
        <v>11</v>
      </c>
      <c r="B12" s="1">
        <v>8</v>
      </c>
      <c r="C12" s="1">
        <f>B12/B19</f>
        <v>1.3333333333333334E-2</v>
      </c>
    </row>
    <row r="13" spans="1:3" x14ac:dyDescent="0.2">
      <c r="A13" s="1" t="s">
        <v>12</v>
      </c>
      <c r="B13" s="1">
        <v>67</v>
      </c>
      <c r="C13" s="1">
        <f>B13/B19</f>
        <v>0.11166666666666666</v>
      </c>
    </row>
    <row r="14" spans="1:3" x14ac:dyDescent="0.2">
      <c r="A14" s="1" t="s">
        <v>13</v>
      </c>
      <c r="B14" s="1">
        <v>463</v>
      </c>
      <c r="C14" s="1">
        <f>B14/B19</f>
        <v>0.77166666666666661</v>
      </c>
    </row>
    <row r="15" spans="1:3" x14ac:dyDescent="0.2">
      <c r="A15" s="1" t="s">
        <v>14</v>
      </c>
      <c r="B15" s="1">
        <v>0</v>
      </c>
      <c r="C15" s="1">
        <f>B15/B19</f>
        <v>0</v>
      </c>
    </row>
    <row r="16" spans="1:3" x14ac:dyDescent="0.2">
      <c r="A16" s="1" t="s">
        <v>15</v>
      </c>
      <c r="B16" s="1">
        <v>8</v>
      </c>
      <c r="C16" s="1">
        <f>B16/B19</f>
        <v>1.3333333333333334E-2</v>
      </c>
    </row>
    <row r="17" spans="1:3" x14ac:dyDescent="0.2">
      <c r="A17" s="1" t="s">
        <v>16</v>
      </c>
      <c r="B17" s="1">
        <v>0</v>
      </c>
      <c r="C17" s="1">
        <f>B17/B19</f>
        <v>0</v>
      </c>
    </row>
    <row r="18" spans="1:3" x14ac:dyDescent="0.2">
      <c r="A18" s="2" t="s">
        <v>17</v>
      </c>
      <c r="B18" s="2">
        <v>51</v>
      </c>
      <c r="C18" s="2">
        <f>B18/B19</f>
        <v>8.5000000000000006E-2</v>
      </c>
    </row>
    <row r="19" spans="1:3" x14ac:dyDescent="0.2">
      <c r="A19" s="1" t="s">
        <v>18</v>
      </c>
      <c r="B19" s="1">
        <f>SUM(B5:B18)</f>
        <v>600</v>
      </c>
      <c r="C19" s="1">
        <f>SUM(C5:C18)</f>
        <v>0.99999999999999989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Prepro B </vt:lpstr>
      <vt:lpstr>Cycling Pro B</vt:lpstr>
      <vt:lpstr>Pro B VDJ</vt:lpstr>
      <vt:lpstr>PreBCRd</vt:lpstr>
      <vt:lpstr>PreBCRi I</vt:lpstr>
      <vt:lpstr>PreBCRi II</vt:lpstr>
      <vt:lpstr>Kappa Pre B</vt:lpstr>
      <vt:lpstr>Lambda Pre B</vt:lpstr>
      <vt:lpstr>Immature B I</vt:lpstr>
      <vt:lpstr>Immature B II</vt:lpstr>
      <vt:lpstr>Mature B</vt:lpstr>
      <vt:lpstr>Plasma Cells</vt:lpstr>
      <vt:lpstr>High mitochondrial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Lee</dc:creator>
  <cp:lastModifiedBy>Microsoft Office User</cp:lastModifiedBy>
  <dcterms:created xsi:type="dcterms:W3CDTF">2021-08-23T03:26:16Z</dcterms:created>
  <dcterms:modified xsi:type="dcterms:W3CDTF">2021-10-08T13:48:18Z</dcterms:modified>
</cp:coreProperties>
</file>