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s.kamel\Desktop\"/>
    </mc:Choice>
  </mc:AlternateContent>
  <xr:revisionPtr revIDLastSave="0" documentId="13_ncr:1_{6F30871A-2F8F-426D-AE37-27846C14F904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Figure 3C" sheetId="1" r:id="rId1"/>
    <sheet name="Figure 3D" sheetId="2" r:id="rId2"/>
    <sheet name="Figure 3E" sheetId="3" r:id="rId3"/>
    <sheet name="Figure 4B" sheetId="4" r:id="rId4"/>
    <sheet name="Figure 4E" sheetId="5" r:id="rId5"/>
    <sheet name="Figure 5C" sheetId="6" r:id="rId6"/>
    <sheet name="Figure 5D" sheetId="7" r:id="rId7"/>
    <sheet name="Figure 5E" sheetId="8" r:id="rId8"/>
    <sheet name="Figure 5F" sheetId="66" r:id="rId9"/>
    <sheet name="Figure 5H" sheetId="9" r:id="rId10"/>
    <sheet name="Figure 5I" sheetId="10" r:id="rId11"/>
    <sheet name="Figure 5J" sheetId="11" r:id="rId12"/>
    <sheet name="Figure 5K" sheetId="12" r:id="rId13"/>
    <sheet name="Figure 5 L" sheetId="23" r:id="rId14"/>
    <sheet name="Figure 6C" sheetId="24" r:id="rId15"/>
    <sheet name="Figure 6D" sheetId="13" r:id="rId16"/>
    <sheet name="Figure 6E" sheetId="21" r:id="rId17"/>
    <sheet name="Figure 6F" sheetId="14" r:id="rId18"/>
    <sheet name="Figure 6G" sheetId="15" r:id="rId19"/>
    <sheet name="Figure  6H" sheetId="16" r:id="rId20"/>
    <sheet name="Figure 6I" sheetId="17" r:id="rId21"/>
    <sheet name="Figure 6J" sheetId="18" r:id="rId22"/>
    <sheet name="Figure 7B" sheetId="19" r:id="rId23"/>
    <sheet name="Figure 7D" sheetId="20" r:id="rId24"/>
    <sheet name="Figure S1c" sheetId="25" r:id="rId25"/>
    <sheet name="Figure S4G" sheetId="67" r:id="rId26"/>
    <sheet name="Figure S5B" sheetId="26" r:id="rId27"/>
    <sheet name="Figure S5E" sheetId="27" r:id="rId28"/>
    <sheet name="Figure S5F" sheetId="28" r:id="rId29"/>
    <sheet name="Figure S5G" sheetId="29" r:id="rId30"/>
    <sheet name="Figure S5H" sheetId="30" r:id="rId31"/>
    <sheet name="Figure S5I" sheetId="31" r:id="rId32"/>
    <sheet name="Figure S5J" sheetId="32" r:id="rId33"/>
    <sheet name="Figure S7A" sheetId="34" r:id="rId34"/>
    <sheet name="Figure S7B" sheetId="35" r:id="rId35"/>
    <sheet name="Figure S7C" sheetId="36" r:id="rId36"/>
    <sheet name="Figure S7D" sheetId="37" r:id="rId37"/>
    <sheet name="Figure S7E" sheetId="38" r:id="rId38"/>
    <sheet name="Figure S8A" sheetId="39" r:id="rId39"/>
    <sheet name="Figure S8B" sheetId="40" r:id="rId40"/>
    <sheet name="Figure S8C" sheetId="41" r:id="rId41"/>
    <sheet name="Figure S8D" sheetId="42" r:id="rId42"/>
    <sheet name="Figure S9A" sheetId="43" r:id="rId43"/>
    <sheet name="Figure S9C" sheetId="44" r:id="rId44"/>
    <sheet name="Figure S9D" sheetId="45" r:id="rId45"/>
    <sheet name="Figure S9E" sheetId="46" r:id="rId46"/>
    <sheet name="Figure S10A" sheetId="47" r:id="rId47"/>
    <sheet name="Figure S10B" sheetId="48" r:id="rId48"/>
    <sheet name="Figure S10C" sheetId="49" r:id="rId49"/>
    <sheet name="Figure S10D" sheetId="50" r:id="rId50"/>
    <sheet name="Figure S10E" sheetId="51" r:id="rId51"/>
    <sheet name="Figure S10F" sheetId="52" r:id="rId52"/>
    <sheet name="Figure S10G" sheetId="53" r:id="rId53"/>
    <sheet name="Figure S10H" sheetId="54" r:id="rId54"/>
    <sheet name="Figure S10I" sheetId="55" r:id="rId55"/>
    <sheet name="Figure S11A" sheetId="56" r:id="rId56"/>
    <sheet name="Figure S11B" sheetId="57" r:id="rId57"/>
    <sheet name="Figure S11C" sheetId="58" r:id="rId58"/>
    <sheet name="Figure S11D" sheetId="59" r:id="rId59"/>
    <sheet name="Figure S11E" sheetId="60" r:id="rId60"/>
    <sheet name="Figure S11F" sheetId="61" r:id="rId61"/>
    <sheet name="Figure S12B" sheetId="62" r:id="rId62"/>
    <sheet name="Figure S12C" sheetId="63" r:id="rId6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63" l="1"/>
  <c r="G26" i="63"/>
  <c r="H26" i="63"/>
  <c r="I26" i="63"/>
  <c r="J26" i="63"/>
  <c r="K26" i="63"/>
  <c r="L26" i="63"/>
  <c r="E26" i="63"/>
  <c r="C26" i="63"/>
  <c r="B26" i="63"/>
  <c r="C17" i="62"/>
  <c r="E17" i="62"/>
  <c r="F17" i="62"/>
  <c r="G17" i="62"/>
  <c r="H17" i="62"/>
  <c r="I17" i="62"/>
  <c r="J17" i="62"/>
  <c r="K17" i="62"/>
  <c r="L17" i="62"/>
  <c r="B17" i="62"/>
  <c r="C18" i="61"/>
  <c r="B18" i="61"/>
  <c r="C18" i="60"/>
  <c r="B18" i="60"/>
  <c r="C18" i="59"/>
  <c r="B18" i="59"/>
  <c r="C18" i="58"/>
  <c r="B18" i="58"/>
  <c r="C26" i="57"/>
  <c r="B26" i="57"/>
  <c r="C25" i="56"/>
  <c r="B25" i="56"/>
  <c r="C21" i="55"/>
  <c r="B21" i="55"/>
  <c r="C21" i="54"/>
  <c r="B21" i="54"/>
  <c r="C21" i="53"/>
  <c r="B21" i="53"/>
  <c r="C21" i="52"/>
  <c r="B21" i="52"/>
  <c r="C21" i="51"/>
  <c r="B21" i="51"/>
  <c r="C21" i="50"/>
  <c r="B21" i="50"/>
  <c r="C20" i="49"/>
  <c r="B20" i="49"/>
  <c r="C21" i="48"/>
  <c r="B21" i="48"/>
  <c r="C21" i="47"/>
  <c r="B21" i="47"/>
  <c r="E19" i="46"/>
  <c r="C19" i="46"/>
  <c r="D19" i="46"/>
  <c r="B19" i="46"/>
  <c r="E20" i="45"/>
  <c r="C20" i="45"/>
  <c r="D20" i="45"/>
  <c r="B20" i="45"/>
  <c r="E20" i="44"/>
  <c r="C20" i="44"/>
  <c r="D20" i="44"/>
  <c r="B20" i="44"/>
  <c r="E20" i="43"/>
  <c r="C20" i="43"/>
  <c r="D20" i="43"/>
  <c r="B20" i="43"/>
  <c r="L25" i="42"/>
  <c r="K25" i="42"/>
  <c r="I25" i="42"/>
  <c r="H25" i="42"/>
  <c r="F25" i="42"/>
  <c r="E25" i="42"/>
  <c r="C25" i="42"/>
  <c r="B25" i="42"/>
  <c r="E24" i="41"/>
  <c r="D24" i="41"/>
  <c r="C24" i="41"/>
  <c r="B24" i="41"/>
  <c r="E24" i="40"/>
  <c r="D24" i="40"/>
  <c r="C24" i="40"/>
  <c r="B24" i="40"/>
  <c r="E24" i="39"/>
  <c r="D24" i="39"/>
  <c r="C24" i="39"/>
  <c r="B24" i="39"/>
  <c r="C15" i="38"/>
  <c r="B15" i="38"/>
  <c r="C15" i="37"/>
  <c r="B15" i="37"/>
  <c r="C15" i="36"/>
  <c r="B15" i="36"/>
  <c r="C14" i="35"/>
  <c r="B14" i="35"/>
  <c r="C15" i="34"/>
  <c r="B15" i="34"/>
  <c r="C22" i="32"/>
  <c r="B22" i="32"/>
  <c r="C22" i="31"/>
  <c r="B22" i="31"/>
  <c r="C21" i="30"/>
  <c r="B21" i="30"/>
  <c r="C21" i="29"/>
  <c r="B21" i="29"/>
  <c r="C21" i="28"/>
  <c r="B21" i="28"/>
  <c r="C21" i="27"/>
  <c r="B21" i="27"/>
  <c r="C22" i="26"/>
  <c r="B22" i="26"/>
  <c r="C8" i="67"/>
  <c r="B8" i="67"/>
  <c r="C9" i="25"/>
  <c r="E9" i="25"/>
  <c r="F9" i="25"/>
  <c r="B9" i="25"/>
  <c r="C11" i="20"/>
  <c r="B11" i="20"/>
  <c r="C12" i="19"/>
  <c r="D12" i="19"/>
  <c r="E12" i="19"/>
  <c r="F12" i="19"/>
  <c r="G12" i="19"/>
  <c r="B12" i="19"/>
  <c r="E19" i="18"/>
  <c r="C19" i="18"/>
  <c r="D19" i="18"/>
  <c r="B19" i="18"/>
  <c r="C18" i="17"/>
  <c r="D18" i="17"/>
  <c r="E18" i="17"/>
  <c r="B18" i="17"/>
  <c r="E21" i="16"/>
  <c r="C21" i="16"/>
  <c r="D21" i="16"/>
  <c r="B21" i="16"/>
  <c r="E20" i="15"/>
  <c r="C20" i="15"/>
  <c r="D20" i="15"/>
  <c r="B20" i="15"/>
  <c r="E20" i="14"/>
  <c r="C20" i="14"/>
  <c r="D20" i="14"/>
  <c r="B20" i="14"/>
  <c r="F18" i="21"/>
  <c r="C18" i="21"/>
  <c r="E18" i="21"/>
  <c r="B18" i="21"/>
  <c r="E18" i="13"/>
  <c r="C18" i="13"/>
  <c r="D18" i="13"/>
  <c r="B18" i="13"/>
  <c r="E18" i="24"/>
  <c r="C18" i="24"/>
  <c r="D18" i="24"/>
  <c r="B18" i="24"/>
  <c r="C17" i="23"/>
  <c r="B17" i="23"/>
  <c r="C18" i="12"/>
  <c r="B18" i="12"/>
  <c r="C18" i="11"/>
  <c r="B18" i="11"/>
  <c r="C18" i="10"/>
  <c r="B18" i="10"/>
  <c r="C18" i="9"/>
  <c r="B18" i="9"/>
  <c r="C10" i="66"/>
  <c r="B10" i="66"/>
  <c r="G11" i="8"/>
  <c r="F11" i="8"/>
  <c r="E11" i="8"/>
  <c r="D11" i="8"/>
  <c r="C11" i="8"/>
  <c r="B11" i="8"/>
  <c r="C10" i="7"/>
  <c r="B10" i="7"/>
  <c r="C10" i="6"/>
  <c r="B10" i="6"/>
  <c r="C18" i="5"/>
  <c r="B18" i="5"/>
  <c r="R19" i="4"/>
  <c r="P19" i="4"/>
  <c r="N19" i="4"/>
  <c r="O19" i="4"/>
  <c r="Q19" i="4"/>
  <c r="S19" i="4"/>
  <c r="L19" i="4"/>
  <c r="J19" i="4"/>
  <c r="G19" i="4"/>
  <c r="E19" i="4"/>
  <c r="F19" i="4"/>
  <c r="H19" i="4"/>
  <c r="I19" i="4"/>
  <c r="K19" i="4"/>
  <c r="D19" i="4"/>
  <c r="C19" i="4"/>
  <c r="B19" i="4"/>
  <c r="E28" i="3"/>
  <c r="D28" i="3"/>
  <c r="C28" i="3"/>
  <c r="B28" i="3"/>
  <c r="E27" i="2"/>
  <c r="D27" i="2"/>
  <c r="C27" i="2"/>
  <c r="B27" i="2"/>
  <c r="E27" i="1"/>
  <c r="D27" i="1"/>
  <c r="C27" i="1"/>
  <c r="B27" i="1"/>
</calcChain>
</file>

<file path=xl/sharedStrings.xml><?xml version="1.0" encoding="utf-8"?>
<sst xmlns="http://schemas.openxmlformats.org/spreadsheetml/2006/main" count="453" uniqueCount="167">
  <si>
    <t>Figure 3C</t>
  </si>
  <si>
    <t>Figure 3D</t>
  </si>
  <si>
    <t>Figure 3E</t>
  </si>
  <si>
    <t xml:space="preserve">WT </t>
  </si>
  <si>
    <t xml:space="preserve">PLN R14del </t>
  </si>
  <si>
    <t>WT</t>
  </si>
  <si>
    <t>Baeline</t>
  </si>
  <si>
    <t>Istaroxime</t>
  </si>
  <si>
    <t>pln R14del</t>
  </si>
  <si>
    <t>Wildtype</t>
  </si>
  <si>
    <t>PLN R14del</t>
  </si>
  <si>
    <t>Echocardiography: HR</t>
  </si>
  <si>
    <t>6 months</t>
  </si>
  <si>
    <t>10 months</t>
  </si>
  <si>
    <t xml:space="preserve">6 months </t>
  </si>
  <si>
    <t xml:space="preserve">10 months </t>
  </si>
  <si>
    <t>Echocardiography:CO</t>
  </si>
  <si>
    <t>Echocardiography: Variation Outflow Peak Velocity</t>
  </si>
  <si>
    <t>Figure 4B</t>
  </si>
  <si>
    <t>RMP</t>
  </si>
  <si>
    <t>Patch clamping: Average AP parameters (1Hz)</t>
  </si>
  <si>
    <t>Figure 4E</t>
  </si>
  <si>
    <t>APA max</t>
  </si>
  <si>
    <t>APA Plateau</t>
  </si>
  <si>
    <t>dV/dT</t>
  </si>
  <si>
    <t>APD 20</t>
  </si>
  <si>
    <t>APD 50</t>
  </si>
  <si>
    <t>APD 90</t>
  </si>
  <si>
    <t>Patch clamping: Average APD90 difference between two consecutive APs (alternans) during 4 Hz pacing</t>
  </si>
  <si>
    <t>Figure 5C</t>
  </si>
  <si>
    <t>Figure 5D</t>
  </si>
  <si>
    <r>
      <t>Calcium imaging: Diastolic Ca2+ levels</t>
    </r>
    <r>
      <rPr>
        <b/>
        <sz val="10"/>
        <rFont val="Calibri"/>
        <family val="2"/>
        <scheme val="minor"/>
      </rPr>
      <t xml:space="preserve"> </t>
    </r>
  </si>
  <si>
    <r>
      <t>Calcium imaging: Systolic Ca2+ levels</t>
    </r>
    <r>
      <rPr>
        <b/>
        <sz val="10"/>
        <rFont val="Calibri"/>
        <family val="2"/>
        <scheme val="minor"/>
      </rPr>
      <t xml:space="preserve"> </t>
    </r>
  </si>
  <si>
    <t>Figure 5E</t>
  </si>
  <si>
    <t xml:space="preserve">Calcium imaging: Calcium transient duration at 20%, 50% and 80% </t>
  </si>
  <si>
    <t>Figure 5H</t>
  </si>
  <si>
    <t>Figure 5I</t>
  </si>
  <si>
    <t>Calcium imaging: Frequency of Ca2+ transients</t>
  </si>
  <si>
    <t>Calcium imaging: Ca2+ transient recovery time</t>
  </si>
  <si>
    <t xml:space="preserve">Calcium imaging: normalized Ca2+ transient amplitude </t>
  </si>
  <si>
    <t>Figure 5J</t>
  </si>
  <si>
    <t>Calcium  imaging: normalized diastolic Ca2+  levels</t>
  </si>
  <si>
    <t>Figure 6D</t>
  </si>
  <si>
    <t xml:space="preserve">Calcium imaging: Ca2+ transient amplitudes </t>
  </si>
  <si>
    <t>Baseline</t>
  </si>
  <si>
    <t>Figure 6F</t>
  </si>
  <si>
    <t>Figure 6G</t>
  </si>
  <si>
    <t>Figure 6H</t>
  </si>
  <si>
    <t>Figure 6I</t>
  </si>
  <si>
    <t>Calcium imaging: Diastolic Ca2+ levels</t>
  </si>
  <si>
    <t>Cardiac contractility: EF</t>
  </si>
  <si>
    <t>Cardiac contractility: ESV</t>
  </si>
  <si>
    <t>Cardiac contractility: EDV</t>
  </si>
  <si>
    <t>Cardiac contractility: Contraction time</t>
  </si>
  <si>
    <t>Cardiac contractility: Relaxation time</t>
  </si>
  <si>
    <t>Figure 7B</t>
  </si>
  <si>
    <t>Figure 7D</t>
  </si>
  <si>
    <r>
      <t>Average APD</t>
    </r>
    <r>
      <rPr>
        <vertAlign val="subscript"/>
        <sz val="10"/>
        <color theme="1"/>
        <rFont val="Calibri"/>
        <family val="2"/>
        <scheme val="minor"/>
      </rPr>
      <t>90</t>
    </r>
    <r>
      <rPr>
        <sz val="10"/>
        <color theme="1"/>
        <rFont val="Calibri"/>
        <family val="2"/>
        <scheme val="minor"/>
      </rPr>
      <t xml:space="preserve"> after istaroxime</t>
    </r>
  </si>
  <si>
    <t>Average AP parameters PLN R14del at baseline and istaroxime</t>
  </si>
  <si>
    <t>Figure S1C</t>
  </si>
  <si>
    <t xml:space="preserve">qpcr pln in ventricle and atrium </t>
  </si>
  <si>
    <t>Atrium</t>
  </si>
  <si>
    <t>Ventricle</t>
  </si>
  <si>
    <t>plna</t>
  </si>
  <si>
    <t>plnb</t>
  </si>
  <si>
    <t>ECG: HR</t>
  </si>
  <si>
    <t>ECG: P amplitude</t>
  </si>
  <si>
    <t>ECG: R amplitude</t>
  </si>
  <si>
    <t>ECG: P amplitude variation</t>
  </si>
  <si>
    <t>ECG: R amplitude variation</t>
  </si>
  <si>
    <t>ECG: P-R interval</t>
  </si>
  <si>
    <t>ECG: P-Q interval</t>
  </si>
  <si>
    <t>Thapsigargin: frequency of Ca2+ transient</t>
  </si>
  <si>
    <t>Thapsigargin: Ca2+ transient amplitude</t>
  </si>
  <si>
    <t>Thapsigargin: diastolic Ca2+ levels</t>
  </si>
  <si>
    <t>Thapsigargin: Upstroke time</t>
  </si>
  <si>
    <t>Thapsigargin: Recovery time</t>
  </si>
  <si>
    <t>Thapsigargin</t>
  </si>
  <si>
    <t>Figure S7A</t>
  </si>
  <si>
    <t>Titration: HR</t>
  </si>
  <si>
    <t>Figure S7B</t>
  </si>
  <si>
    <t>Titration: Ca amplitude</t>
  </si>
  <si>
    <t>Figure S7C</t>
  </si>
  <si>
    <t>Titration: Diastolic Ca2+ levels</t>
  </si>
  <si>
    <t>1 µM</t>
  </si>
  <si>
    <t>10 µM</t>
  </si>
  <si>
    <t>100 µM</t>
  </si>
  <si>
    <t>250 µM</t>
  </si>
  <si>
    <t>Figure S7D</t>
  </si>
  <si>
    <t>1µM</t>
  </si>
  <si>
    <t>GCaMP intensity</t>
  </si>
  <si>
    <t>10µM</t>
  </si>
  <si>
    <t>100µM</t>
  </si>
  <si>
    <t>250µM</t>
  </si>
  <si>
    <t>Figure S8A</t>
  </si>
  <si>
    <t>Cardiac contractility: HR</t>
  </si>
  <si>
    <t>Figure S8C</t>
  </si>
  <si>
    <t>Cardiac contractility: Stroke volume</t>
  </si>
  <si>
    <t>Cardiac contractility: Cardiac output</t>
  </si>
  <si>
    <t>Figure S8D</t>
  </si>
  <si>
    <t>Cardiac contractility: Contraction duration</t>
  </si>
  <si>
    <t>Figure S9A</t>
  </si>
  <si>
    <t>Placebo: HR</t>
  </si>
  <si>
    <t>Placebo: ESV</t>
  </si>
  <si>
    <t>Figure S9C</t>
  </si>
  <si>
    <t>Placebo: EDV</t>
  </si>
  <si>
    <t>Figure S9D</t>
  </si>
  <si>
    <t>Figure S9E</t>
  </si>
  <si>
    <t>Placebo: Ejection fraction</t>
  </si>
  <si>
    <t>Placebo: Stroke volume</t>
  </si>
  <si>
    <t>Placebo: CO</t>
  </si>
  <si>
    <t>Placebo</t>
  </si>
  <si>
    <t>Placebo: Contraction duration</t>
  </si>
  <si>
    <t>Placebo: Contraction time</t>
  </si>
  <si>
    <t>Placebo: Relaxation time</t>
  </si>
  <si>
    <t>Ouabain: Ca2+ transient amplitude</t>
  </si>
  <si>
    <t>Figure S10B</t>
  </si>
  <si>
    <t>Ouabain and Istaroxime: Ca2+ transient amplitude</t>
  </si>
  <si>
    <t>Figure S10C</t>
  </si>
  <si>
    <t>Ouabain: HR</t>
  </si>
  <si>
    <t>Figure S10D</t>
  </si>
  <si>
    <t>Ouabain: Stroke volume</t>
  </si>
  <si>
    <t>Figure S10E</t>
  </si>
  <si>
    <t>Ouabain: Ejection fraction</t>
  </si>
  <si>
    <t>Figure S10F</t>
  </si>
  <si>
    <t>Ouabain: CO</t>
  </si>
  <si>
    <t>Ouabain</t>
  </si>
  <si>
    <t>Figure S11B</t>
  </si>
  <si>
    <t>Ouabain: AP frequency and APD</t>
  </si>
  <si>
    <t>AP frequency</t>
  </si>
  <si>
    <t>APD 10</t>
  </si>
  <si>
    <t>Figure S11C</t>
  </si>
  <si>
    <t>Istaroxime: AP frequency and APD</t>
  </si>
  <si>
    <t>Figure S5B</t>
  </si>
  <si>
    <t>Figure S5E</t>
  </si>
  <si>
    <t>Figure S5F</t>
  </si>
  <si>
    <t>Figure S5G</t>
  </si>
  <si>
    <t>Figure S5H</t>
  </si>
  <si>
    <t>Figure S5I</t>
  </si>
  <si>
    <t>Figure S5J</t>
  </si>
  <si>
    <t>Figure S7E</t>
  </si>
  <si>
    <t>Figure S8B</t>
  </si>
  <si>
    <t>Figure S10A</t>
  </si>
  <si>
    <t>Figure S10G</t>
  </si>
  <si>
    <t>Figure S10H</t>
  </si>
  <si>
    <t>Figure S10I</t>
  </si>
  <si>
    <t xml:space="preserve">Figure S11A </t>
  </si>
  <si>
    <t>Figure S11D</t>
  </si>
  <si>
    <t>Figure S11E</t>
  </si>
  <si>
    <t>Figure S11F</t>
  </si>
  <si>
    <t>Figure S12B</t>
  </si>
  <si>
    <t>Figure S12C</t>
  </si>
  <si>
    <t>Figure 5 L</t>
  </si>
  <si>
    <t>Figure 6 E</t>
  </si>
  <si>
    <t>Figure 6J</t>
  </si>
  <si>
    <t>Figure 5K</t>
  </si>
  <si>
    <t>Figure 5F</t>
  </si>
  <si>
    <t>Tau of Ca2+ decay adults CMs</t>
  </si>
  <si>
    <t>Tau of Ca2+ decay- embryos</t>
  </si>
  <si>
    <t>Tau of Ca2+ decay+ista- embryos</t>
  </si>
  <si>
    <t>Figure S4G</t>
  </si>
  <si>
    <t xml:space="preserve">% picro SR+ surfac area </t>
  </si>
  <si>
    <t xml:space="preserve">Averages </t>
  </si>
  <si>
    <t>Average</t>
  </si>
  <si>
    <t xml:space="preserve">Average </t>
  </si>
  <si>
    <t>Averag</t>
  </si>
  <si>
    <t>Avreage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</si>
</sst>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name val="Arial"/>
    </font>
    <font>
      <sz val="12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/>
    <xf numFmtId="9" fontId="0" fillId="0" borderId="0" xfId="0" applyNumberForma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10" fillId="0" borderId="0" xfId="0" applyFont="1"/>
    <xf numFmtId="0" fontId="0" fillId="0" borderId="0" xfId="0" applyBorder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topLeftCell="A18" workbookViewId="0">
      <selection activeCell="D27" sqref="D27:E27"/>
    </sheetView>
  </sheetViews>
  <sheetFormatPr defaultRowHeight="15" x14ac:dyDescent="0.25"/>
  <cols>
    <col min="3" max="3" width="13" customWidth="1"/>
    <col min="4" max="4" width="11" customWidth="1"/>
    <col min="5" max="5" width="12" customWidth="1"/>
  </cols>
  <sheetData>
    <row r="1" spans="1:5" x14ac:dyDescent="0.25">
      <c r="A1" t="s">
        <v>0</v>
      </c>
      <c r="B1" t="s">
        <v>11</v>
      </c>
    </row>
    <row r="3" spans="1:5" x14ac:dyDescent="0.25">
      <c r="B3" s="15" t="s">
        <v>12</v>
      </c>
      <c r="C3" s="15"/>
      <c r="D3" s="15" t="s">
        <v>13</v>
      </c>
      <c r="E3" s="15"/>
    </row>
    <row r="4" spans="1:5" x14ac:dyDescent="0.25">
      <c r="B4" s="3" t="s">
        <v>5</v>
      </c>
      <c r="C4" s="3" t="s">
        <v>10</v>
      </c>
      <c r="D4" s="3" t="s">
        <v>5</v>
      </c>
      <c r="E4" s="3" t="s">
        <v>4</v>
      </c>
    </row>
    <row r="5" spans="1:5" x14ac:dyDescent="0.25">
      <c r="B5" s="1">
        <v>89.05</v>
      </c>
      <c r="C5" s="1">
        <v>106.28</v>
      </c>
      <c r="D5" s="1">
        <v>130.43</v>
      </c>
      <c r="E5" s="1">
        <v>69.77</v>
      </c>
    </row>
    <row r="6" spans="1:5" x14ac:dyDescent="0.25">
      <c r="B6" s="1">
        <v>96.46</v>
      </c>
      <c r="C6" s="1">
        <v>107.51</v>
      </c>
      <c r="D6" s="1">
        <v>113.21</v>
      </c>
      <c r="E6" s="1">
        <v>76.92</v>
      </c>
    </row>
    <row r="7" spans="1:5" x14ac:dyDescent="0.25">
      <c r="B7" s="1">
        <v>75.05</v>
      </c>
      <c r="C7" s="1">
        <v>77.87</v>
      </c>
      <c r="D7" s="1">
        <v>122.45</v>
      </c>
      <c r="E7" s="1">
        <v>71.430000000000007</v>
      </c>
    </row>
    <row r="8" spans="1:5" x14ac:dyDescent="0.25">
      <c r="B8" s="1">
        <v>83.78</v>
      </c>
      <c r="C8" s="1">
        <v>121.17</v>
      </c>
      <c r="D8" s="1">
        <v>105.26</v>
      </c>
      <c r="E8" s="1">
        <v>70.59</v>
      </c>
    </row>
    <row r="9" spans="1:5" x14ac:dyDescent="0.25">
      <c r="B9" s="1">
        <v>89.96</v>
      </c>
      <c r="C9" s="1">
        <v>88.1</v>
      </c>
      <c r="D9" s="1">
        <v>105.26</v>
      </c>
      <c r="E9" s="1">
        <v>83.33</v>
      </c>
    </row>
    <row r="10" spans="1:5" x14ac:dyDescent="0.25">
      <c r="B10" s="1">
        <v>101.83</v>
      </c>
      <c r="C10" s="1">
        <v>101.13</v>
      </c>
      <c r="D10" s="1">
        <v>86.96</v>
      </c>
      <c r="E10" s="1">
        <v>120</v>
      </c>
    </row>
    <row r="11" spans="1:5" x14ac:dyDescent="0.25">
      <c r="B11" s="1">
        <v>115.41</v>
      </c>
      <c r="C11" s="1">
        <v>115.09</v>
      </c>
      <c r="D11" s="1">
        <v>75</v>
      </c>
      <c r="E11" s="1">
        <v>85.71</v>
      </c>
    </row>
    <row r="12" spans="1:5" x14ac:dyDescent="0.25">
      <c r="B12" s="1">
        <v>107.43</v>
      </c>
      <c r="C12" s="1">
        <v>85.65</v>
      </c>
      <c r="D12" s="1">
        <v>90.91</v>
      </c>
      <c r="E12" s="1">
        <v>78.95</v>
      </c>
    </row>
    <row r="13" spans="1:5" x14ac:dyDescent="0.25">
      <c r="B13" s="1">
        <v>77.69</v>
      </c>
      <c r="C13" s="1">
        <v>76.22</v>
      </c>
      <c r="D13" s="1">
        <v>88.24</v>
      </c>
      <c r="E13" s="1">
        <v>111.11</v>
      </c>
    </row>
    <row r="14" spans="1:5" x14ac:dyDescent="0.25">
      <c r="B14" s="1">
        <v>87.22</v>
      </c>
      <c r="C14" s="1">
        <v>118.46</v>
      </c>
      <c r="D14" s="1">
        <v>68.97</v>
      </c>
      <c r="E14" s="1">
        <v>98.19</v>
      </c>
    </row>
    <row r="15" spans="1:5" x14ac:dyDescent="0.25">
      <c r="B15" s="1"/>
      <c r="C15" s="1"/>
      <c r="D15" s="1">
        <v>98.36</v>
      </c>
      <c r="E15" s="1">
        <v>101.34</v>
      </c>
    </row>
    <row r="16" spans="1:5" x14ac:dyDescent="0.25">
      <c r="B16" s="1"/>
      <c r="C16" s="1"/>
      <c r="D16" s="1">
        <v>99.23</v>
      </c>
      <c r="E16" s="1">
        <v>112.19</v>
      </c>
    </row>
    <row r="17" spans="1:5" x14ac:dyDescent="0.25">
      <c r="B17" s="1"/>
      <c r="C17" s="1"/>
      <c r="D17" s="1">
        <v>123.99</v>
      </c>
      <c r="E17" s="1">
        <v>78.02</v>
      </c>
    </row>
    <row r="18" spans="1:5" x14ac:dyDescent="0.25">
      <c r="B18" s="1"/>
      <c r="C18" s="1"/>
      <c r="D18" s="1">
        <v>144.68</v>
      </c>
      <c r="E18" s="1">
        <v>101.51</v>
      </c>
    </row>
    <row r="19" spans="1:5" x14ac:dyDescent="0.25">
      <c r="B19" s="1"/>
      <c r="C19" s="1"/>
      <c r="D19" s="1">
        <v>125.34</v>
      </c>
      <c r="E19" s="1">
        <v>116.66</v>
      </c>
    </row>
    <row r="20" spans="1:5" x14ac:dyDescent="0.25">
      <c r="B20" s="1"/>
      <c r="C20" s="1"/>
      <c r="D20" s="1">
        <v>108.58</v>
      </c>
      <c r="E20" s="1">
        <v>97.65</v>
      </c>
    </row>
    <row r="21" spans="1:5" x14ac:dyDescent="0.25">
      <c r="B21" s="1"/>
      <c r="C21" s="1"/>
      <c r="D21" s="1">
        <v>71.69</v>
      </c>
      <c r="E21" s="1">
        <v>111.52</v>
      </c>
    </row>
    <row r="22" spans="1:5" x14ac:dyDescent="0.25">
      <c r="B22" s="1"/>
      <c r="C22" s="1"/>
      <c r="D22" s="1">
        <v>57.95</v>
      </c>
      <c r="E22" s="1">
        <v>118.26</v>
      </c>
    </row>
    <row r="23" spans="1:5" x14ac:dyDescent="0.25">
      <c r="B23" s="1"/>
      <c r="C23" s="1"/>
      <c r="D23" s="1">
        <v>74.75</v>
      </c>
      <c r="E23" s="1">
        <v>112.67</v>
      </c>
    </row>
    <row r="24" spans="1:5" x14ac:dyDescent="0.25">
      <c r="B24" s="1"/>
      <c r="C24" s="1"/>
      <c r="D24" s="1">
        <v>92.38</v>
      </c>
      <c r="E24" s="1">
        <v>69.67</v>
      </c>
    </row>
    <row r="25" spans="1:5" x14ac:dyDescent="0.25">
      <c r="B25" s="1"/>
      <c r="C25" s="1"/>
      <c r="D25" s="1">
        <v>94.81</v>
      </c>
      <c r="E25" s="1">
        <v>86.96</v>
      </c>
    </row>
    <row r="26" spans="1:5" x14ac:dyDescent="0.25">
      <c r="B26" s="1"/>
      <c r="C26" s="1"/>
    </row>
    <row r="27" spans="1:5" x14ac:dyDescent="0.25">
      <c r="A27" t="s">
        <v>162</v>
      </c>
      <c r="B27" s="1">
        <f>AVERAGE(B5:B14)</f>
        <v>92.388000000000005</v>
      </c>
      <c r="C27" s="1">
        <f>AVERAGE(C5:C14)</f>
        <v>99.748000000000019</v>
      </c>
      <c r="D27">
        <f>AVERAGE(D5:D25)</f>
        <v>98.973809523809521</v>
      </c>
      <c r="E27">
        <f>AVERAGE(E5:E25)</f>
        <v>93.926190476190484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topLeftCell="A20" workbookViewId="0">
      <selection activeCell="E30" sqref="E30"/>
    </sheetView>
  </sheetViews>
  <sheetFormatPr defaultRowHeight="15" x14ac:dyDescent="0.25"/>
  <cols>
    <col min="3" max="3" width="12" customWidth="1"/>
    <col min="5" max="5" width="11.140625" customWidth="1"/>
  </cols>
  <sheetData>
    <row r="1" spans="1:11" x14ac:dyDescent="0.25">
      <c r="A1" t="s">
        <v>1</v>
      </c>
      <c r="B1" t="s">
        <v>16</v>
      </c>
    </row>
    <row r="2" spans="1:11" x14ac:dyDescent="0.25">
      <c r="H2" s="13"/>
    </row>
    <row r="3" spans="1:11" x14ac:dyDescent="0.25">
      <c r="B3" s="15" t="s">
        <v>14</v>
      </c>
      <c r="C3" s="15"/>
      <c r="D3" s="15" t="s">
        <v>15</v>
      </c>
      <c r="E3" s="15"/>
      <c r="F3" s="5"/>
      <c r="H3" s="15"/>
      <c r="I3" s="15"/>
      <c r="J3" s="15"/>
      <c r="K3" s="15"/>
    </row>
    <row r="4" spans="1:11" x14ac:dyDescent="0.25">
      <c r="B4" s="3" t="s">
        <v>5</v>
      </c>
      <c r="C4" s="3" t="s">
        <v>10</v>
      </c>
      <c r="D4" s="3" t="s">
        <v>5</v>
      </c>
      <c r="E4" s="3" t="s">
        <v>10</v>
      </c>
      <c r="F4" s="3"/>
      <c r="H4" s="3"/>
      <c r="I4" s="3"/>
      <c r="J4" s="3"/>
      <c r="K4" s="3"/>
    </row>
    <row r="5" spans="1:11" x14ac:dyDescent="0.25">
      <c r="B5" s="1">
        <v>6.25E-2</v>
      </c>
      <c r="C5" s="1">
        <v>9.5000000000000001E-2</v>
      </c>
      <c r="D5" s="1">
        <v>0.35974499999999998</v>
      </c>
      <c r="E5" s="1">
        <v>0.24615999999999999</v>
      </c>
      <c r="H5" s="1"/>
      <c r="I5" s="1"/>
      <c r="J5" s="1"/>
      <c r="K5" s="1"/>
    </row>
    <row r="6" spans="1:11" x14ac:dyDescent="0.25">
      <c r="B6" s="1">
        <v>0.112</v>
      </c>
      <c r="C6" s="1">
        <v>0.105</v>
      </c>
      <c r="D6" s="1">
        <v>0.38718999999999998</v>
      </c>
      <c r="E6" s="1">
        <v>0.29449500000000001</v>
      </c>
      <c r="H6" s="1"/>
      <c r="I6" s="1"/>
      <c r="J6" s="1"/>
      <c r="K6" s="1"/>
    </row>
    <row r="7" spans="1:11" x14ac:dyDescent="0.25">
      <c r="B7" s="1">
        <v>0.27850000000000003</v>
      </c>
      <c r="C7" s="1">
        <v>4.4999999999999998E-2</v>
      </c>
      <c r="D7" s="1">
        <v>0.35069499999999998</v>
      </c>
      <c r="E7" s="1">
        <v>0.273395</v>
      </c>
      <c r="H7" s="1"/>
      <c r="I7" s="1"/>
      <c r="J7" s="1"/>
      <c r="K7" s="1"/>
    </row>
    <row r="8" spans="1:11" x14ac:dyDescent="0.25">
      <c r="B8" s="1">
        <v>0.11899999999999999</v>
      </c>
      <c r="C8" s="1">
        <v>0.28000000000000003</v>
      </c>
      <c r="D8" s="1">
        <v>0.36365500000000001</v>
      </c>
      <c r="E8" s="1">
        <v>0.259575</v>
      </c>
      <c r="H8" s="1"/>
      <c r="I8" s="1"/>
      <c r="J8" s="1"/>
      <c r="K8" s="1"/>
    </row>
    <row r="9" spans="1:11" x14ac:dyDescent="0.25">
      <c r="B9" s="1">
        <v>0.16950000000000001</v>
      </c>
      <c r="C9" s="1">
        <v>0.18</v>
      </c>
      <c r="D9" s="1">
        <v>0.35893999999999998</v>
      </c>
      <c r="E9" s="1">
        <v>0.34251999999999999</v>
      </c>
      <c r="H9" s="1"/>
      <c r="I9" s="1"/>
      <c r="J9" s="1"/>
      <c r="K9" s="1"/>
    </row>
    <row r="10" spans="1:11" x14ac:dyDescent="0.25">
      <c r="B10" s="1">
        <v>0.1295</v>
      </c>
      <c r="C10" s="1">
        <v>4.4999999999999998E-2</v>
      </c>
      <c r="D10" s="1">
        <v>0.35288999999999998</v>
      </c>
      <c r="E10" s="1">
        <v>0.26729000000000003</v>
      </c>
      <c r="H10" s="1"/>
      <c r="I10" s="1"/>
      <c r="J10" s="1"/>
      <c r="K10" s="1"/>
    </row>
    <row r="11" spans="1:11" x14ac:dyDescent="0.25">
      <c r="B11" s="1">
        <v>0.1285</v>
      </c>
      <c r="C11" s="1">
        <v>0.15</v>
      </c>
      <c r="D11" s="1">
        <v>0.26107999999999998</v>
      </c>
      <c r="E11" s="1">
        <v>0.29067500000000002</v>
      </c>
      <c r="H11" s="1"/>
      <c r="I11" s="1"/>
      <c r="J11" s="1"/>
      <c r="K11" s="1"/>
    </row>
    <row r="12" spans="1:11" x14ac:dyDescent="0.25">
      <c r="B12" s="1">
        <v>6.4000000000000001E-2</v>
      </c>
      <c r="C12" s="1">
        <v>0.19500000000000001</v>
      </c>
      <c r="D12" s="1">
        <v>0.41293999999999997</v>
      </c>
      <c r="E12" s="1">
        <v>0.31035499999999999</v>
      </c>
      <c r="H12" s="1"/>
      <c r="I12" s="1"/>
      <c r="J12" s="1"/>
      <c r="K12" s="1"/>
    </row>
    <row r="13" spans="1:11" x14ac:dyDescent="0.25">
      <c r="B13" s="1"/>
      <c r="C13" s="1">
        <v>4.4999999999999998E-2</v>
      </c>
      <c r="D13" s="1">
        <v>0.17219999999999999</v>
      </c>
      <c r="E13" s="1">
        <v>0.17480000000000001</v>
      </c>
      <c r="H13" s="1"/>
      <c r="I13" s="1"/>
      <c r="J13" s="1"/>
      <c r="K13" s="1"/>
    </row>
    <row r="14" spans="1:11" x14ac:dyDescent="0.25">
      <c r="B14" s="1"/>
      <c r="C14" s="1"/>
      <c r="D14" s="1">
        <v>0.28266999999999998</v>
      </c>
      <c r="E14" s="1">
        <v>0.33023000000000002</v>
      </c>
      <c r="H14" s="1"/>
      <c r="I14" s="1"/>
      <c r="J14" s="1"/>
      <c r="K14" s="1"/>
    </row>
    <row r="15" spans="1:11" x14ac:dyDescent="0.25">
      <c r="B15" s="1"/>
      <c r="C15" s="1"/>
      <c r="D15" s="1">
        <v>0.185865</v>
      </c>
      <c r="E15" s="1">
        <v>0.127525</v>
      </c>
      <c r="H15" s="1"/>
      <c r="I15" s="1"/>
      <c r="J15" s="1"/>
      <c r="K15" s="1"/>
    </row>
    <row r="16" spans="1:11" x14ac:dyDescent="0.25">
      <c r="B16" s="1"/>
      <c r="C16" s="1"/>
      <c r="D16" s="1">
        <v>0.31808999999999998</v>
      </c>
      <c r="E16" s="1">
        <v>0.22819500000000001</v>
      </c>
      <c r="H16" s="1"/>
      <c r="I16" s="1"/>
      <c r="J16" s="1"/>
      <c r="K16" s="1"/>
    </row>
    <row r="17" spans="1:11" x14ac:dyDescent="0.25">
      <c r="B17" s="1"/>
      <c r="C17" s="1"/>
      <c r="D17" s="1">
        <v>9.9985000000000004E-2</v>
      </c>
      <c r="E17" s="1">
        <v>0.13184000000000001</v>
      </c>
      <c r="H17" s="1"/>
      <c r="I17" s="1"/>
      <c r="J17" s="1"/>
      <c r="K17" s="1"/>
    </row>
    <row r="18" spans="1:11" x14ac:dyDescent="0.25">
      <c r="B18" s="1"/>
      <c r="C18" s="1"/>
      <c r="D18" s="1">
        <v>0.40142</v>
      </c>
      <c r="E18" s="1">
        <v>0.25986500000000001</v>
      </c>
      <c r="H18" s="1"/>
      <c r="I18" s="1"/>
      <c r="J18" s="1"/>
      <c r="K18" s="1"/>
    </row>
    <row r="19" spans="1:11" x14ac:dyDescent="0.25">
      <c r="B19" s="1"/>
      <c r="C19" s="1"/>
      <c r="D19" s="1">
        <v>0.302705</v>
      </c>
      <c r="E19" s="1">
        <v>0.41948999999999997</v>
      </c>
      <c r="H19" s="1"/>
      <c r="I19" s="1"/>
      <c r="J19" s="1"/>
      <c r="K19" s="1"/>
    </row>
    <row r="20" spans="1:11" x14ac:dyDescent="0.25">
      <c r="B20" s="1"/>
      <c r="C20" s="1"/>
      <c r="D20" s="1">
        <v>0.146005</v>
      </c>
      <c r="E20" s="1">
        <v>0.38400000000000001</v>
      </c>
      <c r="H20" s="1"/>
      <c r="I20" s="1"/>
      <c r="J20" s="1"/>
      <c r="K20" s="1"/>
    </row>
    <row r="21" spans="1:11" x14ac:dyDescent="0.25">
      <c r="B21" s="1"/>
      <c r="C21" s="1"/>
      <c r="D21" s="1">
        <v>0.20149500000000001</v>
      </c>
      <c r="E21" s="1">
        <v>0.36791000000000001</v>
      </c>
      <c r="H21" s="1"/>
      <c r="I21" s="1"/>
      <c r="J21" s="1"/>
      <c r="K21" s="1"/>
    </row>
    <row r="22" spans="1:11" x14ac:dyDescent="0.25">
      <c r="B22" s="1"/>
      <c r="C22" s="1"/>
      <c r="D22" s="1">
        <v>0.18867</v>
      </c>
      <c r="E22" s="1">
        <v>0.45259500000000003</v>
      </c>
      <c r="H22" s="1"/>
      <c r="I22" s="1"/>
      <c r="J22" s="1"/>
      <c r="K22" s="1"/>
    </row>
    <row r="23" spans="1:11" x14ac:dyDescent="0.25">
      <c r="B23" s="1"/>
      <c r="C23" s="1"/>
      <c r="D23" s="1">
        <v>0.22555</v>
      </c>
      <c r="E23" s="1">
        <v>0.2157</v>
      </c>
      <c r="H23" s="1"/>
      <c r="I23" s="1"/>
      <c r="J23" s="1"/>
      <c r="K23" s="1"/>
    </row>
    <row r="24" spans="1:11" x14ac:dyDescent="0.25">
      <c r="B24" s="1"/>
      <c r="C24" s="1"/>
      <c r="D24" s="1">
        <v>0.16903000000000001</v>
      </c>
      <c r="E24" s="1">
        <v>0.19087499999999999</v>
      </c>
      <c r="H24" s="1"/>
      <c r="I24" s="1"/>
      <c r="J24" s="1"/>
      <c r="K24" s="1"/>
    </row>
    <row r="25" spans="1:11" x14ac:dyDescent="0.25">
      <c r="B25" s="1"/>
      <c r="C25" s="1"/>
      <c r="D25" s="1"/>
      <c r="E25" s="1">
        <v>0.22886000000000001</v>
      </c>
      <c r="H25" s="1"/>
      <c r="I25" s="1"/>
      <c r="J25" s="1"/>
      <c r="K25" s="1"/>
    </row>
    <row r="26" spans="1:11" x14ac:dyDescent="0.25">
      <c r="C26" s="1"/>
    </row>
    <row r="27" spans="1:11" x14ac:dyDescent="0.25">
      <c r="A27" t="s">
        <v>163</v>
      </c>
      <c r="B27">
        <f>AVERAGE(B5:B12)</f>
        <v>0.13293750000000001</v>
      </c>
      <c r="C27">
        <f>AVERAGE(C5:C12)</f>
        <v>0.13687500000000002</v>
      </c>
      <c r="D27">
        <f>AVERAGE(D5:D24)</f>
        <v>0.27704100000000004</v>
      </c>
      <c r="E27">
        <f>AVERAGE(E5:E24)</f>
        <v>0.27837449999999997</v>
      </c>
    </row>
  </sheetData>
  <mergeCells count="4">
    <mergeCell ref="B3:C3"/>
    <mergeCell ref="D3:E3"/>
    <mergeCell ref="H3:I3"/>
    <mergeCell ref="J3:K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topLeftCell="A10" workbookViewId="0">
      <selection activeCell="E31" sqref="E31"/>
    </sheetView>
  </sheetViews>
  <sheetFormatPr defaultRowHeight="15" x14ac:dyDescent="0.25"/>
  <cols>
    <col min="3" max="3" width="11.85546875" customWidth="1"/>
    <col min="5" max="5" width="12" customWidth="1"/>
  </cols>
  <sheetData>
    <row r="1" spans="1:5" x14ac:dyDescent="0.25">
      <c r="A1" t="s">
        <v>2</v>
      </c>
      <c r="B1" t="s">
        <v>17</v>
      </c>
    </row>
    <row r="3" spans="1:5" x14ac:dyDescent="0.25">
      <c r="B3" s="15" t="s">
        <v>12</v>
      </c>
      <c r="C3" s="15"/>
      <c r="D3" s="15" t="s">
        <v>13</v>
      </c>
      <c r="E3" s="15"/>
    </row>
    <row r="4" spans="1:5" x14ac:dyDescent="0.25">
      <c r="B4" s="3" t="s">
        <v>5</v>
      </c>
      <c r="C4" s="3" t="s">
        <v>10</v>
      </c>
      <c r="D4" s="3" t="s">
        <v>5</v>
      </c>
      <c r="E4" s="3" t="s">
        <v>10</v>
      </c>
    </row>
    <row r="5" spans="1:5" x14ac:dyDescent="0.25">
      <c r="B5" s="1">
        <v>3.99</v>
      </c>
      <c r="C5" s="1">
        <v>6.21</v>
      </c>
      <c r="D5" s="1">
        <v>4.93</v>
      </c>
      <c r="E5" s="1">
        <v>7.7</v>
      </c>
    </row>
    <row r="6" spans="1:5" x14ac:dyDescent="0.25">
      <c r="B6" s="1">
        <v>4.2300000000000004</v>
      </c>
      <c r="C6" s="1">
        <v>3.92</v>
      </c>
      <c r="D6" s="1">
        <v>4.57</v>
      </c>
      <c r="E6" s="1">
        <v>6.18</v>
      </c>
    </row>
    <row r="7" spans="1:5" x14ac:dyDescent="0.25">
      <c r="B7" s="1">
        <v>4.91</v>
      </c>
      <c r="C7" s="1">
        <v>10.61</v>
      </c>
      <c r="D7" s="1">
        <v>3.96</v>
      </c>
      <c r="E7" s="1">
        <v>3.22</v>
      </c>
    </row>
    <row r="8" spans="1:5" x14ac:dyDescent="0.25">
      <c r="B8" s="1">
        <v>4.75</v>
      </c>
      <c r="C8" s="1">
        <v>5.16</v>
      </c>
      <c r="D8" s="1">
        <v>5.24</v>
      </c>
      <c r="E8" s="1">
        <v>12.81</v>
      </c>
    </row>
    <row r="9" spans="1:5" x14ac:dyDescent="0.25">
      <c r="B9" s="1">
        <v>2.63</v>
      </c>
      <c r="C9" s="1">
        <v>5.86</v>
      </c>
      <c r="D9" s="1">
        <v>4.68</v>
      </c>
      <c r="E9" s="1">
        <v>5.51</v>
      </c>
    </row>
    <row r="10" spans="1:5" x14ac:dyDescent="0.25">
      <c r="B10" s="1">
        <v>2.65</v>
      </c>
      <c r="C10" s="1">
        <v>5.73</v>
      </c>
      <c r="D10" s="1">
        <v>7.92</v>
      </c>
      <c r="E10" s="1">
        <v>2.91</v>
      </c>
    </row>
    <row r="11" spans="1:5" x14ac:dyDescent="0.25">
      <c r="B11" s="1">
        <v>2.87</v>
      </c>
      <c r="C11" s="1">
        <v>3.03</v>
      </c>
      <c r="D11" s="1">
        <v>3.02</v>
      </c>
      <c r="E11" s="1">
        <v>5.48</v>
      </c>
    </row>
    <row r="12" spans="1:5" x14ac:dyDescent="0.25">
      <c r="B12" s="1">
        <v>5.17</v>
      </c>
      <c r="C12" s="1">
        <v>5.23</v>
      </c>
      <c r="D12" s="1">
        <v>5.48</v>
      </c>
      <c r="E12" s="1">
        <v>16</v>
      </c>
    </row>
    <row r="13" spans="1:5" x14ac:dyDescent="0.25">
      <c r="B13" s="1">
        <v>6.53</v>
      </c>
      <c r="C13" s="1">
        <v>2.27</v>
      </c>
      <c r="D13" s="1">
        <v>6.37</v>
      </c>
      <c r="E13" s="1">
        <v>1.33</v>
      </c>
    </row>
    <row r="14" spans="1:5" x14ac:dyDescent="0.25">
      <c r="B14" s="1">
        <v>6.53</v>
      </c>
      <c r="C14" s="1">
        <v>9.81</v>
      </c>
      <c r="D14" s="1">
        <v>3.2</v>
      </c>
      <c r="E14" s="1">
        <v>10.96</v>
      </c>
    </row>
    <row r="15" spans="1:5" x14ac:dyDescent="0.25">
      <c r="B15" s="1"/>
      <c r="C15" s="1"/>
      <c r="D15" s="1">
        <v>3.44</v>
      </c>
      <c r="E15" s="1">
        <v>3.89</v>
      </c>
    </row>
    <row r="16" spans="1:5" x14ac:dyDescent="0.25">
      <c r="B16" s="1"/>
      <c r="C16" s="1"/>
      <c r="D16" s="1">
        <v>4.18</v>
      </c>
      <c r="E16" s="1">
        <v>2.85</v>
      </c>
    </row>
    <row r="17" spans="1:5" x14ac:dyDescent="0.25">
      <c r="B17" s="1"/>
      <c r="C17" s="1"/>
      <c r="D17" s="1">
        <v>2.34</v>
      </c>
      <c r="E17" s="1">
        <v>5.88</v>
      </c>
    </row>
    <row r="18" spans="1:5" x14ac:dyDescent="0.25">
      <c r="B18" s="1"/>
      <c r="C18" s="1"/>
      <c r="D18" s="1">
        <v>2.99</v>
      </c>
      <c r="E18" s="1">
        <v>5.49</v>
      </c>
    </row>
    <row r="19" spans="1:5" x14ac:dyDescent="0.25">
      <c r="B19" s="1"/>
      <c r="C19" s="1"/>
      <c r="D19" s="1">
        <v>2.04</v>
      </c>
      <c r="E19" s="1">
        <v>3.57</v>
      </c>
    </row>
    <row r="20" spans="1:5" x14ac:dyDescent="0.25">
      <c r="B20" s="1"/>
      <c r="C20" s="1"/>
      <c r="D20" s="1">
        <v>3.94</v>
      </c>
      <c r="E20" s="1">
        <v>7.95</v>
      </c>
    </row>
    <row r="21" spans="1:5" x14ac:dyDescent="0.25">
      <c r="B21" s="1"/>
      <c r="C21" s="1"/>
      <c r="D21" s="1">
        <v>5.38</v>
      </c>
      <c r="E21" s="1">
        <v>11.48</v>
      </c>
    </row>
    <row r="22" spans="1:5" x14ac:dyDescent="0.25">
      <c r="B22" s="1"/>
      <c r="C22" s="1"/>
      <c r="D22" s="1">
        <v>2.5299999999999998</v>
      </c>
      <c r="E22" s="1">
        <v>5.98</v>
      </c>
    </row>
    <row r="23" spans="1:5" x14ac:dyDescent="0.25">
      <c r="B23" s="1"/>
      <c r="C23" s="1"/>
      <c r="D23" s="1">
        <v>2.56</v>
      </c>
      <c r="E23" s="1">
        <v>3.34</v>
      </c>
    </row>
    <row r="24" spans="1:5" x14ac:dyDescent="0.25">
      <c r="B24" s="1"/>
      <c r="C24" s="1"/>
      <c r="D24" s="1">
        <v>2.57</v>
      </c>
      <c r="E24" s="1">
        <v>9.1999999999999993</v>
      </c>
    </row>
    <row r="25" spans="1:5" x14ac:dyDescent="0.25">
      <c r="B25" s="1"/>
      <c r="C25" s="1"/>
      <c r="D25" s="1">
        <v>1.59</v>
      </c>
      <c r="E25" s="1">
        <v>4.95</v>
      </c>
    </row>
    <row r="26" spans="1:5" x14ac:dyDescent="0.25">
      <c r="B26" s="1"/>
      <c r="C26" s="1"/>
      <c r="D26" s="1">
        <v>2.5099999999999998</v>
      </c>
    </row>
    <row r="27" spans="1:5" x14ac:dyDescent="0.25">
      <c r="B27" s="1"/>
      <c r="C27" s="1"/>
    </row>
    <row r="28" spans="1:5" x14ac:dyDescent="0.25">
      <c r="A28" t="s">
        <v>163</v>
      </c>
      <c r="B28">
        <f>AVERAGE(B5:B14)</f>
        <v>4.4260000000000002</v>
      </c>
      <c r="C28">
        <f>AVERAGE(C5:C14)</f>
        <v>5.7830000000000004</v>
      </c>
      <c r="D28">
        <f>AVERAGE(D5:D26)</f>
        <v>3.8836363636363642</v>
      </c>
      <c r="E28">
        <f>AVERAGE(E5:E26)</f>
        <v>6.5085714285714271</v>
      </c>
    </row>
  </sheetData>
  <mergeCells count="2">
    <mergeCell ref="D3:E3"/>
    <mergeCell ref="B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9"/>
  <sheetViews>
    <sheetView workbookViewId="0">
      <selection activeCell="S19" sqref="S19"/>
    </sheetView>
  </sheetViews>
  <sheetFormatPr defaultRowHeight="15" x14ac:dyDescent="0.25"/>
  <cols>
    <col min="3" max="3" width="9.42578125" customWidth="1"/>
    <col min="5" max="5" width="9.7109375" customWidth="1"/>
    <col min="7" max="7" width="10.140625" customWidth="1"/>
    <col min="8" max="8" width="2.42578125" customWidth="1"/>
    <col min="9" max="9" width="9.7109375" customWidth="1"/>
    <col min="10" max="10" width="10.85546875" customWidth="1"/>
    <col min="12" max="12" width="11.5703125" customWidth="1"/>
    <col min="13" max="13" width="2.85546875" customWidth="1"/>
    <col min="15" max="15" width="9.7109375" customWidth="1"/>
    <col min="17" max="17" width="10.140625" customWidth="1"/>
    <col min="19" max="19" width="10.85546875" customWidth="1"/>
  </cols>
  <sheetData>
    <row r="1" spans="1:19" x14ac:dyDescent="0.25">
      <c r="A1" t="s">
        <v>18</v>
      </c>
      <c r="B1" t="s">
        <v>20</v>
      </c>
    </row>
    <row r="3" spans="1:19" x14ac:dyDescent="0.25">
      <c r="B3" s="15" t="s">
        <v>19</v>
      </c>
      <c r="C3" s="15"/>
      <c r="D3" s="15" t="s">
        <v>22</v>
      </c>
      <c r="E3" s="15"/>
      <c r="F3" s="15" t="s">
        <v>23</v>
      </c>
      <c r="G3" s="15"/>
      <c r="I3" s="15" t="s">
        <v>24</v>
      </c>
      <c r="J3" s="15"/>
      <c r="K3" s="15"/>
      <c r="L3" s="15"/>
      <c r="N3" s="15" t="s">
        <v>25</v>
      </c>
      <c r="O3" s="15"/>
      <c r="P3" s="15" t="s">
        <v>26</v>
      </c>
      <c r="Q3" s="15"/>
      <c r="R3" s="15" t="s">
        <v>27</v>
      </c>
      <c r="S3" s="15"/>
    </row>
    <row r="4" spans="1:19" x14ac:dyDescent="0.25">
      <c r="B4" s="3" t="s">
        <v>5</v>
      </c>
      <c r="C4" s="3" t="s">
        <v>10</v>
      </c>
      <c r="D4" s="3" t="s">
        <v>5</v>
      </c>
      <c r="E4" s="3" t="s">
        <v>10</v>
      </c>
      <c r="F4" s="3" t="s">
        <v>5</v>
      </c>
      <c r="G4" s="3" t="s">
        <v>10</v>
      </c>
      <c r="I4" s="3" t="s">
        <v>5</v>
      </c>
      <c r="J4" s="3" t="s">
        <v>10</v>
      </c>
      <c r="K4" s="3" t="s">
        <v>5</v>
      </c>
      <c r="L4" s="3" t="s">
        <v>10</v>
      </c>
      <c r="N4" s="3" t="s">
        <v>5</v>
      </c>
      <c r="O4" s="3" t="s">
        <v>10</v>
      </c>
      <c r="P4" s="3" t="s">
        <v>5</v>
      </c>
      <c r="Q4" s="3" t="s">
        <v>10</v>
      </c>
      <c r="R4" s="3" t="s">
        <v>5</v>
      </c>
      <c r="S4" s="3" t="s">
        <v>10</v>
      </c>
    </row>
    <row r="5" spans="1:19" x14ac:dyDescent="0.25">
      <c r="B5" s="1">
        <v>-83.825000000000003</v>
      </c>
      <c r="C5" s="1">
        <v>-86.74</v>
      </c>
      <c r="D5" s="1">
        <v>104.75</v>
      </c>
      <c r="E5" s="1">
        <v>94.22</v>
      </c>
      <c r="F5" s="1">
        <v>102.925</v>
      </c>
      <c r="G5" s="1">
        <v>72.62</v>
      </c>
      <c r="I5" s="1">
        <v>94.9</v>
      </c>
      <c r="J5" s="1">
        <v>58.32</v>
      </c>
      <c r="K5" s="1">
        <v>-6.282</v>
      </c>
      <c r="L5" s="1">
        <v>-1.0720000000000001</v>
      </c>
      <c r="N5" s="1">
        <v>94.888000000000005</v>
      </c>
      <c r="O5" s="1">
        <v>15.18</v>
      </c>
      <c r="P5" s="1">
        <v>115.2</v>
      </c>
      <c r="Q5" s="1">
        <v>248.48</v>
      </c>
      <c r="R5" s="1">
        <v>124.08799999999999</v>
      </c>
      <c r="S5" s="1">
        <v>358.69</v>
      </c>
    </row>
    <row r="6" spans="1:19" x14ac:dyDescent="0.25">
      <c r="B6" s="1">
        <v>-80.563000000000002</v>
      </c>
      <c r="C6" s="1">
        <v>-72.778000000000006</v>
      </c>
      <c r="D6" s="1">
        <v>115.125</v>
      </c>
      <c r="E6" s="1">
        <v>100.27800000000001</v>
      </c>
      <c r="F6" s="1">
        <v>102.938</v>
      </c>
      <c r="G6" s="1">
        <v>97.756</v>
      </c>
      <c r="I6" s="1">
        <v>176.35</v>
      </c>
      <c r="J6" s="1">
        <v>54.9</v>
      </c>
      <c r="K6" s="1">
        <v>-4.181</v>
      </c>
      <c r="L6" s="1">
        <v>-4.5270000000000001</v>
      </c>
      <c r="N6" s="1">
        <v>55.063000000000002</v>
      </c>
      <c r="O6" s="1">
        <v>73.233000000000004</v>
      </c>
      <c r="P6" s="1">
        <v>141.21299999999999</v>
      </c>
      <c r="Q6" s="1">
        <v>107.044</v>
      </c>
      <c r="R6" s="1">
        <v>156.91300000000001</v>
      </c>
      <c r="S6" s="1">
        <v>119.589</v>
      </c>
    </row>
    <row r="7" spans="1:19" x14ac:dyDescent="0.25">
      <c r="B7" s="1">
        <v>-83.79</v>
      </c>
      <c r="C7" s="1">
        <v>-77.186000000000007</v>
      </c>
      <c r="D7" s="1">
        <v>120.39</v>
      </c>
      <c r="E7" s="1">
        <v>115.871</v>
      </c>
      <c r="F7" s="1">
        <v>109.02</v>
      </c>
      <c r="G7" s="1">
        <v>95.870999999999995</v>
      </c>
      <c r="I7" s="1">
        <v>175.88</v>
      </c>
      <c r="J7" s="1">
        <v>222.96700000000001</v>
      </c>
      <c r="K7" s="1">
        <v>-3.6080000000000001</v>
      </c>
      <c r="L7" s="1">
        <v>-6.4240000000000004</v>
      </c>
      <c r="N7" s="1">
        <v>67.599999999999994</v>
      </c>
      <c r="O7" s="1">
        <v>30.643000000000001</v>
      </c>
      <c r="P7" s="1">
        <v>160.02000000000001</v>
      </c>
      <c r="Q7" s="1">
        <v>100</v>
      </c>
      <c r="R7" s="1">
        <v>179.11</v>
      </c>
      <c r="S7" s="1">
        <v>119.886</v>
      </c>
    </row>
    <row r="8" spans="1:19" x14ac:dyDescent="0.25">
      <c r="B8" s="1">
        <v>-85.325000000000003</v>
      </c>
      <c r="C8" s="1">
        <v>-85.06</v>
      </c>
      <c r="D8" s="1">
        <v>120.813</v>
      </c>
      <c r="E8" s="1">
        <v>114.68</v>
      </c>
      <c r="F8" s="1">
        <v>101.2</v>
      </c>
      <c r="G8" s="1">
        <v>88.54</v>
      </c>
      <c r="I8" s="1">
        <v>157.42500000000001</v>
      </c>
      <c r="J8" s="1">
        <v>219.75</v>
      </c>
      <c r="K8" s="1">
        <v>-5.032</v>
      </c>
      <c r="L8" s="1">
        <v>-2.1349999999999998</v>
      </c>
      <c r="N8" s="1">
        <v>24.963000000000001</v>
      </c>
      <c r="O8" s="1">
        <v>15.42</v>
      </c>
      <c r="P8" s="1">
        <v>137.35</v>
      </c>
      <c r="Q8" s="1">
        <v>80.52</v>
      </c>
      <c r="R8" s="1">
        <v>259.10000000000002</v>
      </c>
      <c r="S8" s="1">
        <v>119.28</v>
      </c>
    </row>
    <row r="9" spans="1:19" x14ac:dyDescent="0.25">
      <c r="B9" s="1">
        <v>-77.680000000000007</v>
      </c>
      <c r="C9" s="1">
        <v>-78.89</v>
      </c>
      <c r="D9" s="1">
        <v>109.26</v>
      </c>
      <c r="E9" s="1">
        <v>87.18</v>
      </c>
      <c r="F9" s="1">
        <v>88.64</v>
      </c>
      <c r="G9" s="1">
        <v>85.43</v>
      </c>
      <c r="I9" s="1">
        <v>131.80000000000001</v>
      </c>
      <c r="J9" s="1">
        <v>44.9</v>
      </c>
      <c r="K9" s="1">
        <v>-1.165</v>
      </c>
      <c r="L9" s="1">
        <v>-1.883</v>
      </c>
      <c r="N9" s="1">
        <v>19.72</v>
      </c>
      <c r="O9" s="1">
        <v>64.540000000000006</v>
      </c>
      <c r="P9" s="1">
        <v>120.2</v>
      </c>
      <c r="Q9" s="1">
        <v>166.35</v>
      </c>
      <c r="R9" s="1">
        <v>185.46</v>
      </c>
      <c r="S9" s="1">
        <v>212.18</v>
      </c>
    </row>
    <row r="10" spans="1:19" x14ac:dyDescent="0.25">
      <c r="B10" s="1">
        <v>-83.81</v>
      </c>
      <c r="C10" s="1">
        <v>-79.349999999999994</v>
      </c>
      <c r="D10" s="1">
        <v>129.21</v>
      </c>
      <c r="E10" s="1">
        <v>95.91</v>
      </c>
      <c r="F10" s="1">
        <v>107.43</v>
      </c>
      <c r="G10" s="1">
        <v>92.2</v>
      </c>
      <c r="I10" s="1">
        <v>175.39</v>
      </c>
      <c r="J10" s="1">
        <v>55.39</v>
      </c>
      <c r="K10" s="1">
        <v>-3.516</v>
      </c>
      <c r="L10" s="1">
        <v>-2.2149999999999999</v>
      </c>
      <c r="N10" s="1">
        <v>42.39</v>
      </c>
      <c r="O10" s="1">
        <v>53.26</v>
      </c>
      <c r="P10" s="1">
        <v>184.14</v>
      </c>
      <c r="Q10" s="1">
        <v>184.27</v>
      </c>
      <c r="R10" s="1">
        <v>244.84</v>
      </c>
      <c r="S10" s="1">
        <v>238.04</v>
      </c>
    </row>
    <row r="11" spans="1:19" x14ac:dyDescent="0.25">
      <c r="B11" s="1">
        <v>-83.57</v>
      </c>
      <c r="C11" s="1">
        <v>-79.290000000000006</v>
      </c>
      <c r="D11" s="1">
        <v>116.19</v>
      </c>
      <c r="E11" s="1">
        <v>126.01</v>
      </c>
      <c r="F11" s="1">
        <v>104.87</v>
      </c>
      <c r="G11" s="1">
        <v>102.06</v>
      </c>
      <c r="I11" s="1">
        <v>118.9</v>
      </c>
      <c r="J11" s="1">
        <v>251.94</v>
      </c>
      <c r="K11" s="1">
        <v>-3.0630000000000002</v>
      </c>
      <c r="L11" s="1">
        <v>-2.9940000000000002</v>
      </c>
      <c r="N11" s="1">
        <v>53.09</v>
      </c>
      <c r="O11" s="1">
        <v>29.13</v>
      </c>
      <c r="P11" s="1">
        <v>139.97999999999999</v>
      </c>
      <c r="Q11" s="1">
        <v>160.5</v>
      </c>
      <c r="R11" s="1">
        <v>170.86</v>
      </c>
      <c r="S11" s="1">
        <v>186.66</v>
      </c>
    </row>
    <row r="12" spans="1:19" x14ac:dyDescent="0.25">
      <c r="B12" s="1">
        <v>-75.283000000000001</v>
      </c>
      <c r="C12" s="1">
        <v>-80.83</v>
      </c>
      <c r="D12" s="1">
        <v>119.117</v>
      </c>
      <c r="E12" s="1">
        <v>106.51</v>
      </c>
      <c r="F12" s="1">
        <v>110.06699999999999</v>
      </c>
      <c r="G12" s="1">
        <v>104.11</v>
      </c>
      <c r="I12" s="1">
        <v>24.9</v>
      </c>
      <c r="J12" s="1">
        <v>78.900000000000006</v>
      </c>
      <c r="K12" s="1">
        <v>-6.4829999999999997</v>
      </c>
      <c r="L12" s="1">
        <v>-1.74</v>
      </c>
      <c r="N12" s="1">
        <v>152.5</v>
      </c>
      <c r="O12" s="1">
        <v>83.16</v>
      </c>
      <c r="P12" s="1">
        <v>201.333</v>
      </c>
      <c r="Q12" s="1">
        <v>159.44999999999999</v>
      </c>
      <c r="R12" s="1">
        <v>212.05</v>
      </c>
      <c r="S12" s="1">
        <v>205.31</v>
      </c>
    </row>
    <row r="13" spans="1:19" x14ac:dyDescent="0.25">
      <c r="B13" s="1">
        <v>-79.56</v>
      </c>
      <c r="C13" s="1">
        <v>-78.58</v>
      </c>
      <c r="D13" s="1">
        <v>123.19</v>
      </c>
      <c r="E13" s="1">
        <v>112.83</v>
      </c>
      <c r="F13" s="1">
        <v>107.95</v>
      </c>
      <c r="G13" s="1">
        <v>100.39</v>
      </c>
      <c r="I13" s="1">
        <v>257.82</v>
      </c>
      <c r="J13" s="1">
        <v>85.88</v>
      </c>
      <c r="K13" s="1">
        <v>-3.4020000000000001</v>
      </c>
      <c r="L13" s="1">
        <v>-1.095</v>
      </c>
      <c r="N13" s="1">
        <v>71.39</v>
      </c>
      <c r="O13" s="1">
        <v>38.869999999999997</v>
      </c>
      <c r="P13" s="1">
        <v>163.13</v>
      </c>
      <c r="Q13" s="1">
        <v>123.44</v>
      </c>
      <c r="R13" s="1">
        <v>183.99</v>
      </c>
      <c r="S13" s="1">
        <v>241.95</v>
      </c>
    </row>
    <row r="14" spans="1:19" x14ac:dyDescent="0.25">
      <c r="B14" s="1">
        <v>-75.213999999999999</v>
      </c>
      <c r="C14" s="1">
        <v>-83.89</v>
      </c>
      <c r="D14" s="1">
        <v>102.1</v>
      </c>
      <c r="E14" s="1">
        <v>121.77</v>
      </c>
      <c r="F14" s="1">
        <v>91.671000000000006</v>
      </c>
      <c r="G14" s="1">
        <v>118.22</v>
      </c>
      <c r="I14" s="1">
        <v>174.9</v>
      </c>
      <c r="J14" s="1">
        <v>39.9</v>
      </c>
      <c r="K14" s="1">
        <v>-2.1560000000000001</v>
      </c>
      <c r="L14" s="1">
        <v>-5.71</v>
      </c>
      <c r="N14" s="1">
        <v>53.271000000000001</v>
      </c>
      <c r="O14" s="1">
        <v>174.93</v>
      </c>
      <c r="P14" s="1">
        <v>113.75700000000001</v>
      </c>
      <c r="Q14" s="1">
        <v>234.41</v>
      </c>
      <c r="R14" s="1">
        <v>143.143</v>
      </c>
      <c r="S14" s="1">
        <v>246.03</v>
      </c>
    </row>
    <row r="15" spans="1:19" x14ac:dyDescent="0.25">
      <c r="B15" s="1">
        <v>-78.900000000000006</v>
      </c>
      <c r="C15" s="1">
        <v>-78.322000000000003</v>
      </c>
      <c r="D15" s="1">
        <v>102.23</v>
      </c>
      <c r="E15" s="1">
        <v>128.05600000000001</v>
      </c>
      <c r="F15" s="1">
        <v>98.11</v>
      </c>
      <c r="G15" s="1">
        <v>110</v>
      </c>
      <c r="I15" s="1">
        <v>54.9</v>
      </c>
      <c r="J15" s="1">
        <v>206.733</v>
      </c>
      <c r="K15" s="1">
        <v>-1.0569999999999999</v>
      </c>
      <c r="L15" s="1">
        <v>-5.1059999999999999</v>
      </c>
      <c r="N15" s="1">
        <v>54.01</v>
      </c>
      <c r="O15" s="1">
        <v>47.856000000000002</v>
      </c>
      <c r="P15" s="1">
        <v>116.68</v>
      </c>
      <c r="Q15" s="1">
        <v>124.322</v>
      </c>
      <c r="R15" s="1">
        <v>187.86</v>
      </c>
      <c r="S15" s="1">
        <v>135.733</v>
      </c>
    </row>
    <row r="16" spans="1:19" x14ac:dyDescent="0.25">
      <c r="B16" s="1">
        <v>-73.58</v>
      </c>
      <c r="C16" s="1">
        <v>-79.363</v>
      </c>
      <c r="D16" s="1">
        <v>74.180000000000007</v>
      </c>
      <c r="E16" s="1">
        <v>123.663</v>
      </c>
      <c r="F16" s="1">
        <v>57.08</v>
      </c>
      <c r="G16" s="1">
        <v>97.263000000000005</v>
      </c>
      <c r="I16" s="1">
        <v>44.9</v>
      </c>
      <c r="J16" s="1">
        <v>243.51300000000001</v>
      </c>
      <c r="K16" s="1">
        <v>-4.0819999999999999</v>
      </c>
      <c r="L16" s="1">
        <v>-2.133</v>
      </c>
      <c r="N16" s="1">
        <v>124.04</v>
      </c>
      <c r="O16" s="1">
        <v>12.725</v>
      </c>
      <c r="P16" s="1">
        <v>182.42</v>
      </c>
      <c r="Q16" s="1">
        <v>130.97499999999999</v>
      </c>
      <c r="R16" s="1">
        <v>196.3</v>
      </c>
      <c r="S16" s="1">
        <v>167.01300000000001</v>
      </c>
    </row>
    <row r="17" spans="1:19" x14ac:dyDescent="0.25">
      <c r="B17" s="1"/>
      <c r="C17" s="1">
        <v>-73.786000000000001</v>
      </c>
      <c r="D17" s="1"/>
      <c r="E17" s="1">
        <v>85.5</v>
      </c>
      <c r="F17" s="1"/>
      <c r="G17" s="1">
        <v>83.543000000000006</v>
      </c>
      <c r="I17" s="1"/>
      <c r="J17" s="1">
        <v>82.3</v>
      </c>
      <c r="K17" s="1"/>
      <c r="L17" s="1">
        <v>-2.085</v>
      </c>
      <c r="N17" s="1"/>
      <c r="O17" s="1">
        <v>103.343</v>
      </c>
      <c r="P17" s="1"/>
      <c r="Q17" s="1">
        <v>128.37100000000001</v>
      </c>
      <c r="R17" s="1"/>
      <c r="S17" s="1">
        <v>162.75700000000001</v>
      </c>
    </row>
    <row r="19" spans="1:19" x14ac:dyDescent="0.25">
      <c r="A19" t="s">
        <v>163</v>
      </c>
      <c r="B19">
        <f>AVERAGE(B5:B16)</f>
        <v>-80.091666666666654</v>
      </c>
      <c r="C19">
        <f>AVERAGE(C5:C17)</f>
        <v>-79.543461538461543</v>
      </c>
      <c r="D19">
        <f>AVERAGE(D5:D16)</f>
        <v>111.37958333333334</v>
      </c>
      <c r="E19">
        <f>AVERAGE(E5:E17)</f>
        <v>108.65215384615385</v>
      </c>
      <c r="F19">
        <f t="shared" ref="E19:L19" si="0">AVERAGE(F5:F16)</f>
        <v>98.491749999999982</v>
      </c>
      <c r="G19">
        <f>AVERAGE(G5:G17)</f>
        <v>96.000230769230782</v>
      </c>
      <c r="H19" t="e">
        <f t="shared" si="0"/>
        <v>#DIV/0!</v>
      </c>
      <c r="I19">
        <f t="shared" si="0"/>
        <v>132.33875000000003</v>
      </c>
      <c r="J19">
        <f>AVERAGE(J5:J17)</f>
        <v>126.56869230769229</v>
      </c>
      <c r="K19">
        <f t="shared" si="0"/>
        <v>-3.6689166666666666</v>
      </c>
      <c r="L19">
        <f>AVERAGE(L5:L17)</f>
        <v>-3.0091538461538461</v>
      </c>
      <c r="N19">
        <f>AVERAGE(N5:N16)</f>
        <v>67.743749999999991</v>
      </c>
      <c r="O19">
        <f t="shared" ref="M19:S19" si="1">AVERAGE(O5:O17)</f>
        <v>57.099230769230765</v>
      </c>
      <c r="P19">
        <f>AVERAGE(P5:P16)</f>
        <v>147.9519166666667</v>
      </c>
      <c r="Q19">
        <f t="shared" si="1"/>
        <v>149.85630769230769</v>
      </c>
      <c r="R19">
        <f>AVERAGE(R5:R16)</f>
        <v>186.9761666666667</v>
      </c>
      <c r="S19">
        <f t="shared" si="1"/>
        <v>193.31676923076924</v>
      </c>
    </row>
  </sheetData>
  <mergeCells count="7">
    <mergeCell ref="R3:S3"/>
    <mergeCell ref="B3:C3"/>
    <mergeCell ref="D3:E3"/>
    <mergeCell ref="F3:G3"/>
    <mergeCell ref="I3:L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"/>
  <sheetViews>
    <sheetView workbookViewId="0">
      <selection activeCell="E18" sqref="E18"/>
    </sheetView>
  </sheetViews>
  <sheetFormatPr defaultRowHeight="15" x14ac:dyDescent="0.25"/>
  <cols>
    <col min="3" max="3" width="11.7109375" customWidth="1"/>
  </cols>
  <sheetData>
    <row r="1" spans="1:3" x14ac:dyDescent="0.25">
      <c r="A1" t="s">
        <v>21</v>
      </c>
      <c r="B1" t="s">
        <v>28</v>
      </c>
    </row>
    <row r="3" spans="1:3" x14ac:dyDescent="0.25">
      <c r="B3" s="3" t="s">
        <v>5</v>
      </c>
      <c r="C3" s="3" t="s">
        <v>10</v>
      </c>
    </row>
    <row r="4" spans="1:3" x14ac:dyDescent="0.25">
      <c r="B4" s="1">
        <v>11.48</v>
      </c>
      <c r="C4" s="1">
        <v>73.34</v>
      </c>
    </row>
    <row r="5" spans="1:3" x14ac:dyDescent="0.25">
      <c r="B5" s="1">
        <v>10.48</v>
      </c>
      <c r="C5" s="1">
        <v>3.625</v>
      </c>
    </row>
    <row r="6" spans="1:3" x14ac:dyDescent="0.25">
      <c r="B6" s="1">
        <v>11.44</v>
      </c>
      <c r="C6" s="1">
        <v>11.725</v>
      </c>
    </row>
    <row r="7" spans="1:3" x14ac:dyDescent="0.25">
      <c r="B7" s="1">
        <v>2.56</v>
      </c>
      <c r="C7" s="1">
        <v>24.5</v>
      </c>
    </row>
    <row r="8" spans="1:3" x14ac:dyDescent="0.25">
      <c r="B8" s="1">
        <v>13.52</v>
      </c>
      <c r="C8" s="1">
        <v>137.6</v>
      </c>
    </row>
    <row r="9" spans="1:3" x14ac:dyDescent="0.25">
      <c r="B9" s="1">
        <v>5.96</v>
      </c>
      <c r="C9" s="1">
        <v>96.98</v>
      </c>
    </row>
    <row r="10" spans="1:3" x14ac:dyDescent="0.25">
      <c r="B10" s="1">
        <v>3.86</v>
      </c>
      <c r="C10" s="1">
        <v>59.92</v>
      </c>
    </row>
    <row r="11" spans="1:3" x14ac:dyDescent="0.25">
      <c r="B11" s="1">
        <v>3.34</v>
      </c>
      <c r="C11" s="1">
        <v>2.14</v>
      </c>
    </row>
    <row r="12" spans="1:3" x14ac:dyDescent="0.25">
      <c r="B12" s="1">
        <v>3.26</v>
      </c>
      <c r="C12" s="1">
        <v>5.48</v>
      </c>
    </row>
    <row r="13" spans="1:3" x14ac:dyDescent="0.25">
      <c r="B13" s="1">
        <v>3.32</v>
      </c>
      <c r="C13" s="1">
        <v>56.88</v>
      </c>
    </row>
    <row r="14" spans="1:3" x14ac:dyDescent="0.25">
      <c r="B14" s="1"/>
      <c r="C14" s="1">
        <v>1.24</v>
      </c>
    </row>
    <row r="15" spans="1:3" x14ac:dyDescent="0.25">
      <c r="B15" s="1"/>
      <c r="C15" s="1">
        <v>18.84</v>
      </c>
    </row>
    <row r="16" spans="1:3" x14ac:dyDescent="0.25">
      <c r="B16" s="1"/>
      <c r="C16" s="1">
        <v>49.06</v>
      </c>
    </row>
    <row r="18" spans="1:3" x14ac:dyDescent="0.25">
      <c r="A18" t="s">
        <v>163</v>
      </c>
      <c r="B18">
        <f>AVERAGE(B4:B13)</f>
        <v>6.9219999999999997</v>
      </c>
      <c r="C18">
        <f>AVERAGE(C4:C13)</f>
        <v>47.219000000000001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8"/>
  <sheetViews>
    <sheetView workbookViewId="0">
      <selection activeCell="C13" sqref="C13"/>
    </sheetView>
  </sheetViews>
  <sheetFormatPr defaultRowHeight="15" x14ac:dyDescent="0.25"/>
  <sheetData>
    <row r="1" spans="1:8" x14ac:dyDescent="0.25">
      <c r="A1" t="s">
        <v>29</v>
      </c>
      <c r="B1" s="8" t="s">
        <v>31</v>
      </c>
    </row>
    <row r="3" spans="1:8" x14ac:dyDescent="0.25">
      <c r="B3" t="s">
        <v>5</v>
      </c>
      <c r="C3" t="s">
        <v>4</v>
      </c>
    </row>
    <row r="4" spans="1:8" ht="15.75" x14ac:dyDescent="0.25">
      <c r="B4">
        <v>34</v>
      </c>
      <c r="C4" s="6">
        <v>43</v>
      </c>
    </row>
    <row r="5" spans="1:8" ht="15.75" x14ac:dyDescent="0.25">
      <c r="B5">
        <v>10</v>
      </c>
      <c r="C5" s="6">
        <v>39</v>
      </c>
    </row>
    <row r="6" spans="1:8" ht="15.75" x14ac:dyDescent="0.25">
      <c r="B6">
        <v>8</v>
      </c>
      <c r="C6" s="6">
        <v>35</v>
      </c>
    </row>
    <row r="7" spans="1:8" ht="15.75" x14ac:dyDescent="0.25">
      <c r="B7">
        <v>24</v>
      </c>
      <c r="C7" s="6">
        <v>29</v>
      </c>
    </row>
    <row r="8" spans="1:8" ht="15.75" x14ac:dyDescent="0.25">
      <c r="C8" s="6">
        <v>25</v>
      </c>
    </row>
    <row r="9" spans="1:8" ht="15.75" x14ac:dyDescent="0.25">
      <c r="C9" s="6"/>
    </row>
    <row r="10" spans="1:8" x14ac:dyDescent="0.25">
      <c r="A10" t="s">
        <v>164</v>
      </c>
      <c r="B10">
        <f>AVERAGE(B4:B7)</f>
        <v>19</v>
      </c>
      <c r="C10">
        <f>AVERAGE(C4:C8)</f>
        <v>34.200000000000003</v>
      </c>
    </row>
    <row r="11" spans="1:8" ht="15.75" x14ac:dyDescent="0.25">
      <c r="C11" s="6"/>
    </row>
    <row r="12" spans="1:8" ht="15.75" x14ac:dyDescent="0.25">
      <c r="C12" s="6"/>
    </row>
    <row r="13" spans="1:8" ht="15.75" x14ac:dyDescent="0.25">
      <c r="C13" s="6"/>
    </row>
    <row r="14" spans="1:8" ht="15.75" x14ac:dyDescent="0.25">
      <c r="H14" s="6"/>
    </row>
    <row r="15" spans="1:8" ht="15.75" x14ac:dyDescent="0.25">
      <c r="H15" s="6"/>
    </row>
    <row r="16" spans="1:8" ht="15.75" x14ac:dyDescent="0.25">
      <c r="H16" s="6"/>
    </row>
    <row r="17" spans="8:8" ht="15.75" x14ac:dyDescent="0.25">
      <c r="H17" s="6"/>
    </row>
    <row r="18" spans="8:8" ht="15.75" x14ac:dyDescent="0.25">
      <c r="H18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4"/>
  <sheetViews>
    <sheetView workbookViewId="0">
      <selection activeCell="C14" sqref="C14"/>
    </sheetView>
  </sheetViews>
  <sheetFormatPr defaultRowHeight="15" x14ac:dyDescent="0.25"/>
  <cols>
    <col min="3" max="3" width="11.28515625" customWidth="1"/>
  </cols>
  <sheetData>
    <row r="1" spans="1:9" x14ac:dyDescent="0.25">
      <c r="A1" t="s">
        <v>30</v>
      </c>
      <c r="B1" s="8" t="s">
        <v>32</v>
      </c>
    </row>
    <row r="3" spans="1:9" x14ac:dyDescent="0.25">
      <c r="B3" t="s">
        <v>5</v>
      </c>
      <c r="C3" t="s">
        <v>4</v>
      </c>
    </row>
    <row r="4" spans="1:9" x14ac:dyDescent="0.25">
      <c r="B4">
        <v>67</v>
      </c>
      <c r="C4">
        <v>58</v>
      </c>
    </row>
    <row r="5" spans="1:9" x14ac:dyDescent="0.25">
      <c r="B5">
        <v>33</v>
      </c>
      <c r="C5">
        <v>49</v>
      </c>
    </row>
    <row r="6" spans="1:9" x14ac:dyDescent="0.25">
      <c r="B6">
        <v>24</v>
      </c>
      <c r="C6">
        <v>49</v>
      </c>
    </row>
    <row r="7" spans="1:9" x14ac:dyDescent="0.25">
      <c r="B7">
        <v>44</v>
      </c>
      <c r="C7">
        <v>60</v>
      </c>
    </row>
    <row r="8" spans="1:9" ht="15.75" x14ac:dyDescent="0.25">
      <c r="C8" s="6">
        <v>41</v>
      </c>
    </row>
    <row r="10" spans="1:9" x14ac:dyDescent="0.25">
      <c r="A10" t="s">
        <v>163</v>
      </c>
      <c r="B10">
        <f>AVERAGE(B4:B7)</f>
        <v>42</v>
      </c>
      <c r="C10">
        <f>AVERAGE(C4:C8)</f>
        <v>51.4</v>
      </c>
    </row>
    <row r="13" spans="1:9" ht="15.75" x14ac:dyDescent="0.25">
      <c r="C13" s="6"/>
    </row>
    <row r="14" spans="1:9" ht="15.75" x14ac:dyDescent="0.25">
      <c r="I14" s="6"/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8"/>
  <sheetViews>
    <sheetView workbookViewId="0">
      <selection activeCell="G12" sqref="G12"/>
    </sheetView>
  </sheetViews>
  <sheetFormatPr defaultRowHeight="15" x14ac:dyDescent="0.25"/>
  <cols>
    <col min="3" max="3" width="12.140625" customWidth="1"/>
    <col min="5" max="5" width="11.140625" customWidth="1"/>
    <col min="7" max="7" width="11.5703125" customWidth="1"/>
  </cols>
  <sheetData>
    <row r="1" spans="1:13" x14ac:dyDescent="0.25">
      <c r="A1" t="s">
        <v>33</v>
      </c>
      <c r="B1" s="8" t="s">
        <v>34</v>
      </c>
    </row>
    <row r="2" spans="1:13" x14ac:dyDescent="0.25">
      <c r="C2" s="8"/>
    </row>
    <row r="3" spans="1:13" x14ac:dyDescent="0.25">
      <c r="B3" s="16">
        <v>0.2</v>
      </c>
      <c r="C3" s="16"/>
      <c r="D3" s="16">
        <v>0.5</v>
      </c>
      <c r="E3" s="16"/>
      <c r="F3" s="16">
        <v>0.8</v>
      </c>
      <c r="G3" s="16"/>
    </row>
    <row r="4" spans="1:13" x14ac:dyDescent="0.25">
      <c r="B4" t="s">
        <v>5</v>
      </c>
      <c r="C4" t="s">
        <v>4</v>
      </c>
      <c r="D4" t="s">
        <v>5</v>
      </c>
      <c r="E4" t="s">
        <v>4</v>
      </c>
      <c r="F4" t="s">
        <v>5</v>
      </c>
      <c r="G4" t="s">
        <v>4</v>
      </c>
    </row>
    <row r="5" spans="1:13" x14ac:dyDescent="0.25">
      <c r="B5">
        <v>109</v>
      </c>
      <c r="C5">
        <v>160</v>
      </c>
      <c r="D5">
        <v>244</v>
      </c>
      <c r="E5">
        <v>508</v>
      </c>
      <c r="F5">
        <v>592</v>
      </c>
      <c r="G5">
        <v>998</v>
      </c>
    </row>
    <row r="6" spans="1:13" x14ac:dyDescent="0.25">
      <c r="B6">
        <v>133</v>
      </c>
      <c r="C6">
        <v>232</v>
      </c>
      <c r="D6">
        <v>223</v>
      </c>
      <c r="E6">
        <v>465</v>
      </c>
      <c r="F6">
        <v>862</v>
      </c>
      <c r="G6">
        <v>785</v>
      </c>
    </row>
    <row r="7" spans="1:13" x14ac:dyDescent="0.25">
      <c r="B7">
        <v>117</v>
      </c>
      <c r="C7">
        <v>168</v>
      </c>
      <c r="D7">
        <v>189</v>
      </c>
      <c r="E7">
        <v>767</v>
      </c>
      <c r="F7">
        <v>390</v>
      </c>
      <c r="G7">
        <v>767</v>
      </c>
    </row>
    <row r="8" spans="1:13" x14ac:dyDescent="0.25">
      <c r="B8">
        <v>135</v>
      </c>
      <c r="C8">
        <v>345</v>
      </c>
      <c r="D8">
        <v>418</v>
      </c>
      <c r="E8">
        <v>562</v>
      </c>
      <c r="F8">
        <v>718</v>
      </c>
      <c r="G8">
        <v>871</v>
      </c>
    </row>
    <row r="9" spans="1:13" ht="15.75" x14ac:dyDescent="0.25">
      <c r="C9" s="6">
        <v>312</v>
      </c>
      <c r="E9" s="6">
        <v>545</v>
      </c>
      <c r="G9" s="6">
        <v>781</v>
      </c>
      <c r="K9" s="7"/>
      <c r="L9" s="7"/>
      <c r="M9" s="7"/>
    </row>
    <row r="11" spans="1:13" x14ac:dyDescent="0.25">
      <c r="A11" t="s">
        <v>163</v>
      </c>
      <c r="B11">
        <f>AVERAGE(B5:B8)</f>
        <v>123.5</v>
      </c>
      <c r="C11">
        <f>AVERAGE(C5:C9)</f>
        <v>243.4</v>
      </c>
      <c r="D11">
        <f>AVERAGE(D5:D8)</f>
        <v>268.5</v>
      </c>
      <c r="E11">
        <f>AVERAGE(E5:E9)</f>
        <v>569.4</v>
      </c>
      <c r="F11">
        <f>AVERAGE(F5:F8)</f>
        <v>640.5</v>
      </c>
      <c r="G11">
        <f>AVERAGE(G5:G9)</f>
        <v>840.4</v>
      </c>
    </row>
    <row r="15" spans="1:13" ht="15.75" x14ac:dyDescent="0.25">
      <c r="C15" s="6"/>
      <c r="D15" s="6"/>
      <c r="E15" s="6"/>
    </row>
    <row r="18" spans="11:13" ht="15.75" x14ac:dyDescent="0.25">
      <c r="K18" s="6"/>
      <c r="L18" s="6"/>
      <c r="M18" s="6"/>
    </row>
  </sheetData>
  <mergeCells count="3">
    <mergeCell ref="B3:C3"/>
    <mergeCell ref="D3:E3"/>
    <mergeCell ref="F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4"/>
  <sheetViews>
    <sheetView workbookViewId="0">
      <selection activeCell="C16" sqref="C16"/>
    </sheetView>
  </sheetViews>
  <sheetFormatPr defaultRowHeight="15" x14ac:dyDescent="0.25"/>
  <sheetData>
    <row r="1" spans="1:9" x14ac:dyDescent="0.25">
      <c r="A1" t="s">
        <v>156</v>
      </c>
      <c r="B1" t="s">
        <v>157</v>
      </c>
    </row>
    <row r="2" spans="1:9" x14ac:dyDescent="0.25">
      <c r="B2" s="13"/>
      <c r="G2" s="14"/>
      <c r="H2" s="14"/>
      <c r="I2" s="14"/>
    </row>
    <row r="3" spans="1:9" x14ac:dyDescent="0.25">
      <c r="B3" t="s">
        <v>5</v>
      </c>
      <c r="C3" t="s">
        <v>10</v>
      </c>
      <c r="G3" s="14"/>
      <c r="H3" s="14"/>
      <c r="I3" s="14"/>
    </row>
    <row r="4" spans="1:9" x14ac:dyDescent="0.25">
      <c r="B4" s="14">
        <v>772.6</v>
      </c>
      <c r="C4" s="14">
        <v>595.29999999999995</v>
      </c>
      <c r="G4" s="14"/>
      <c r="H4" s="14"/>
      <c r="I4" s="14"/>
    </row>
    <row r="5" spans="1:9" x14ac:dyDescent="0.25">
      <c r="B5" s="14">
        <v>245.8</v>
      </c>
      <c r="C5" s="14">
        <v>759.4</v>
      </c>
      <c r="G5" s="14"/>
      <c r="H5" s="14"/>
      <c r="I5" s="14"/>
    </row>
    <row r="6" spans="1:9" x14ac:dyDescent="0.25">
      <c r="B6" s="14">
        <v>339.2</v>
      </c>
      <c r="C6" s="14">
        <v>1094.2</v>
      </c>
      <c r="G6" s="14"/>
      <c r="H6" s="14"/>
      <c r="I6" s="14"/>
    </row>
    <row r="7" spans="1:9" x14ac:dyDescent="0.25">
      <c r="B7" s="14">
        <v>114.6</v>
      </c>
      <c r="C7" s="14">
        <v>666.6</v>
      </c>
      <c r="G7" s="14"/>
      <c r="H7" s="14"/>
      <c r="I7" s="14"/>
    </row>
    <row r="8" spans="1:9" x14ac:dyDescent="0.25">
      <c r="C8" s="14">
        <v>708.9</v>
      </c>
      <c r="G8" s="14"/>
      <c r="H8" s="14"/>
      <c r="I8" s="14"/>
    </row>
    <row r="9" spans="1:9" x14ac:dyDescent="0.25">
      <c r="G9" s="14"/>
      <c r="H9" s="14"/>
      <c r="I9" s="14"/>
    </row>
    <row r="10" spans="1:9" x14ac:dyDescent="0.25">
      <c r="A10" t="s">
        <v>163</v>
      </c>
      <c r="B10">
        <f>AVERAGE(B4:B7)</f>
        <v>368.05</v>
      </c>
      <c r="C10">
        <f>AVERAGE(C4:C8)</f>
        <v>764.87999999999988</v>
      </c>
      <c r="G10" s="14"/>
      <c r="H10" s="14"/>
      <c r="I10" s="14"/>
    </row>
    <row r="11" spans="1:9" x14ac:dyDescent="0.25">
      <c r="G11" s="14"/>
      <c r="H11" s="14"/>
      <c r="I11" s="14"/>
    </row>
    <row r="12" spans="1:9" x14ac:dyDescent="0.25">
      <c r="G12" s="14"/>
      <c r="H12" s="14"/>
      <c r="I12" s="14"/>
    </row>
    <row r="13" spans="1:9" x14ac:dyDescent="0.25">
      <c r="G13" s="14"/>
      <c r="H13" s="14"/>
      <c r="I13" s="14"/>
    </row>
    <row r="14" spans="1:9" x14ac:dyDescent="0.25">
      <c r="G14" s="14"/>
      <c r="H14" s="14"/>
      <c r="I14" s="1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8"/>
  <sheetViews>
    <sheetView workbookViewId="0">
      <selection activeCell="D18" sqref="D18"/>
    </sheetView>
  </sheetViews>
  <sheetFormatPr defaultRowHeight="15" x14ac:dyDescent="0.25"/>
  <sheetData>
    <row r="1" spans="1:3" x14ac:dyDescent="0.25">
      <c r="A1" t="s">
        <v>35</v>
      </c>
      <c r="B1" t="s">
        <v>37</v>
      </c>
    </row>
    <row r="4" spans="1:3" x14ac:dyDescent="0.25">
      <c r="B4" t="s">
        <v>5</v>
      </c>
      <c r="C4" t="s">
        <v>4</v>
      </c>
    </row>
    <row r="5" spans="1:3" x14ac:dyDescent="0.25">
      <c r="B5" s="9">
        <v>185.9</v>
      </c>
      <c r="C5" s="9">
        <v>167.7</v>
      </c>
    </row>
    <row r="6" spans="1:3" x14ac:dyDescent="0.25">
      <c r="B6" s="9">
        <v>181.6</v>
      </c>
      <c r="C6" s="9">
        <v>177.6</v>
      </c>
    </row>
    <row r="7" spans="1:3" x14ac:dyDescent="0.25">
      <c r="B7" s="9">
        <v>186.3</v>
      </c>
      <c r="C7" s="9">
        <v>187.3</v>
      </c>
    </row>
    <row r="8" spans="1:3" x14ac:dyDescent="0.25">
      <c r="B8" s="9">
        <v>260.89999999999998</v>
      </c>
      <c r="C8" s="9">
        <v>148.1</v>
      </c>
    </row>
    <row r="9" spans="1:3" x14ac:dyDescent="0.25">
      <c r="B9" s="9">
        <v>203.6</v>
      </c>
      <c r="C9" s="9">
        <v>248.2</v>
      </c>
    </row>
    <row r="10" spans="1:3" x14ac:dyDescent="0.25">
      <c r="B10" s="9">
        <v>250</v>
      </c>
      <c r="C10" s="9">
        <v>251.7</v>
      </c>
    </row>
    <row r="11" spans="1:3" x14ac:dyDescent="0.25">
      <c r="B11" s="9">
        <v>237.3</v>
      </c>
      <c r="C11" s="9">
        <v>200.4</v>
      </c>
    </row>
    <row r="12" spans="1:3" x14ac:dyDescent="0.25">
      <c r="B12" s="9">
        <v>232.7</v>
      </c>
      <c r="C12" s="9">
        <v>248.3</v>
      </c>
    </row>
    <row r="13" spans="1:3" x14ac:dyDescent="0.25">
      <c r="B13" s="9">
        <v>222.9</v>
      </c>
      <c r="C13" s="9">
        <v>198.1</v>
      </c>
    </row>
    <row r="14" spans="1:3" x14ac:dyDescent="0.25">
      <c r="B14" s="9">
        <v>180.3</v>
      </c>
      <c r="C14" s="9">
        <v>242.3</v>
      </c>
    </row>
    <row r="15" spans="1:3" x14ac:dyDescent="0.25">
      <c r="B15" s="9"/>
      <c r="C15" s="9">
        <v>194.8</v>
      </c>
    </row>
    <row r="16" spans="1:3" x14ac:dyDescent="0.25">
      <c r="B16" s="9"/>
      <c r="C16" s="9">
        <v>240.7</v>
      </c>
    </row>
    <row r="18" spans="1:3" x14ac:dyDescent="0.25">
      <c r="A18" t="s">
        <v>163</v>
      </c>
      <c r="B18">
        <f>AVERAGE(B5:B14)</f>
        <v>214.15</v>
      </c>
      <c r="C18">
        <f>AVERAGE(C5:C16)</f>
        <v>208.76666666666665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8"/>
  <sheetViews>
    <sheetView workbookViewId="0">
      <selection activeCell="C19" sqref="C19"/>
    </sheetView>
  </sheetViews>
  <sheetFormatPr defaultRowHeight="15" x14ac:dyDescent="0.25"/>
  <sheetData>
    <row r="1" spans="1:3" x14ac:dyDescent="0.25">
      <c r="A1" t="s">
        <v>36</v>
      </c>
      <c r="B1" t="s">
        <v>38</v>
      </c>
    </row>
    <row r="4" spans="1:3" x14ac:dyDescent="0.25">
      <c r="B4" t="s">
        <v>5</v>
      </c>
      <c r="C4" t="s">
        <v>4</v>
      </c>
    </row>
    <row r="5" spans="1:3" x14ac:dyDescent="0.25">
      <c r="B5" s="9">
        <v>134.66999999999999</v>
      </c>
      <c r="C5" s="9">
        <v>154.63999999999999</v>
      </c>
    </row>
    <row r="6" spans="1:3" x14ac:dyDescent="0.25">
      <c r="B6" s="9">
        <v>143</v>
      </c>
      <c r="C6" s="9">
        <v>151.38</v>
      </c>
    </row>
    <row r="7" spans="1:3" x14ac:dyDescent="0.25">
      <c r="B7" s="9">
        <v>139.66999999999999</v>
      </c>
      <c r="C7" s="9">
        <v>162.33000000000001</v>
      </c>
    </row>
    <row r="8" spans="1:3" x14ac:dyDescent="0.25">
      <c r="B8" s="9">
        <v>167.69</v>
      </c>
      <c r="C8" s="9">
        <v>181.2</v>
      </c>
    </row>
    <row r="9" spans="1:3" x14ac:dyDescent="0.25">
      <c r="B9" s="9">
        <v>98.21</v>
      </c>
      <c r="C9" s="9">
        <v>109.47</v>
      </c>
    </row>
    <row r="10" spans="1:3" x14ac:dyDescent="0.25">
      <c r="B10" s="9">
        <v>127.88</v>
      </c>
      <c r="C10" s="9">
        <v>97.18</v>
      </c>
    </row>
    <row r="11" spans="1:3" x14ac:dyDescent="0.25">
      <c r="B11" s="9">
        <v>83.59</v>
      </c>
      <c r="C11" s="9">
        <v>136.36000000000001</v>
      </c>
    </row>
    <row r="12" spans="1:3" x14ac:dyDescent="0.25">
      <c r="B12" s="9">
        <v>104.36</v>
      </c>
      <c r="C12" s="9">
        <v>98.46</v>
      </c>
    </row>
    <row r="13" spans="1:3" x14ac:dyDescent="0.25">
      <c r="B13" s="9">
        <v>103.08</v>
      </c>
      <c r="C13" s="9">
        <v>139.69</v>
      </c>
    </row>
    <row r="14" spans="1:3" x14ac:dyDescent="0.25">
      <c r="B14" s="9">
        <v>128.88999999999999</v>
      </c>
      <c r="C14" s="9">
        <v>104.62</v>
      </c>
    </row>
    <row r="15" spans="1:3" x14ac:dyDescent="0.25">
      <c r="B15" s="9">
        <v>131.25</v>
      </c>
      <c r="C15" s="9">
        <v>144.06</v>
      </c>
    </row>
    <row r="16" spans="1:3" x14ac:dyDescent="0.25">
      <c r="B16" s="9"/>
      <c r="C16" s="9">
        <v>91.25</v>
      </c>
    </row>
    <row r="18" spans="1:3" x14ac:dyDescent="0.25">
      <c r="A18" t="s">
        <v>163</v>
      </c>
      <c r="B18">
        <f>AVERAGE(B5:B15)</f>
        <v>123.84454545454545</v>
      </c>
      <c r="C18">
        <f>AVERAGE(C5:C16)</f>
        <v>130.88666666666666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8"/>
  <sheetViews>
    <sheetView workbookViewId="0">
      <selection activeCell="C19" sqref="C19"/>
    </sheetView>
  </sheetViews>
  <sheetFormatPr defaultRowHeight="15" x14ac:dyDescent="0.25"/>
  <sheetData>
    <row r="1" spans="1:3" x14ac:dyDescent="0.25">
      <c r="A1" t="s">
        <v>40</v>
      </c>
      <c r="B1" t="s">
        <v>39</v>
      </c>
    </row>
    <row r="4" spans="1:3" x14ac:dyDescent="0.25">
      <c r="B4" t="s">
        <v>5</v>
      </c>
      <c r="C4" t="s">
        <v>4</v>
      </c>
    </row>
    <row r="5" spans="1:3" x14ac:dyDescent="0.25">
      <c r="B5" s="9">
        <v>91.62</v>
      </c>
      <c r="C5" s="9">
        <v>82.46</v>
      </c>
    </row>
    <row r="6" spans="1:3" x14ac:dyDescent="0.25">
      <c r="B6" s="9">
        <v>113.6</v>
      </c>
      <c r="C6" s="9">
        <v>110.94</v>
      </c>
    </row>
    <row r="7" spans="1:3" x14ac:dyDescent="0.25">
      <c r="B7" s="9">
        <v>87.76</v>
      </c>
      <c r="C7" s="9">
        <v>42.72</v>
      </c>
    </row>
    <row r="8" spans="1:3" x14ac:dyDescent="0.25">
      <c r="B8" s="9">
        <v>123.96</v>
      </c>
      <c r="C8" s="9">
        <v>46.57</v>
      </c>
    </row>
    <row r="9" spans="1:3" x14ac:dyDescent="0.25">
      <c r="B9" s="9">
        <v>71.08</v>
      </c>
      <c r="C9" s="9">
        <v>83.47</v>
      </c>
    </row>
    <row r="10" spans="1:3" x14ac:dyDescent="0.25">
      <c r="B10" s="9">
        <v>115.52</v>
      </c>
      <c r="C10" s="9">
        <v>22.48</v>
      </c>
    </row>
    <row r="11" spans="1:3" x14ac:dyDescent="0.25">
      <c r="B11" s="9">
        <v>111.87</v>
      </c>
      <c r="C11" s="9">
        <v>79.010000000000005</v>
      </c>
    </row>
    <row r="12" spans="1:3" x14ac:dyDescent="0.25">
      <c r="B12" s="9">
        <v>105.25</v>
      </c>
      <c r="C12" s="9">
        <v>34.11</v>
      </c>
    </row>
    <row r="13" spans="1:3" x14ac:dyDescent="0.25">
      <c r="B13" s="9">
        <v>112.14</v>
      </c>
      <c r="C13" s="9">
        <v>108.53</v>
      </c>
    </row>
    <row r="14" spans="1:3" x14ac:dyDescent="0.25">
      <c r="B14" s="9">
        <v>98.81</v>
      </c>
      <c r="C14" s="9">
        <v>91.49</v>
      </c>
    </row>
    <row r="15" spans="1:3" x14ac:dyDescent="0.25">
      <c r="B15" s="9">
        <v>86.19</v>
      </c>
      <c r="C15" s="9">
        <v>101.83</v>
      </c>
    </row>
    <row r="16" spans="1:3" x14ac:dyDescent="0.25">
      <c r="B16" s="9"/>
      <c r="C16" s="9">
        <v>84.3</v>
      </c>
    </row>
    <row r="18" spans="1:3" x14ac:dyDescent="0.25">
      <c r="A18" t="s">
        <v>163</v>
      </c>
      <c r="B18">
        <f>AVERAGE(B5:B15)</f>
        <v>101.61818181818181</v>
      </c>
      <c r="C18">
        <f>AVERAGE(C5:C16)</f>
        <v>73.992499999999993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8"/>
  <sheetViews>
    <sheetView workbookViewId="0">
      <selection activeCell="C19" sqref="C19"/>
    </sheetView>
  </sheetViews>
  <sheetFormatPr defaultRowHeight="15" x14ac:dyDescent="0.25"/>
  <sheetData>
    <row r="1" spans="1:3" x14ac:dyDescent="0.25">
      <c r="A1" t="s">
        <v>155</v>
      </c>
      <c r="B1" t="s">
        <v>41</v>
      </c>
    </row>
    <row r="4" spans="1:3" x14ac:dyDescent="0.25">
      <c r="B4" t="s">
        <v>5</v>
      </c>
      <c r="C4" t="s">
        <v>4</v>
      </c>
    </row>
    <row r="5" spans="1:3" x14ac:dyDescent="0.25">
      <c r="B5" s="9">
        <v>86.6</v>
      </c>
      <c r="C5" s="9">
        <v>73.17</v>
      </c>
    </row>
    <row r="6" spans="1:3" x14ac:dyDescent="0.25">
      <c r="B6" s="9">
        <v>104.18</v>
      </c>
      <c r="C6" s="9">
        <v>78.44</v>
      </c>
    </row>
    <row r="7" spans="1:3" x14ac:dyDescent="0.25">
      <c r="B7" s="9">
        <v>83.69</v>
      </c>
      <c r="C7" s="9">
        <v>54.88</v>
      </c>
    </row>
    <row r="8" spans="1:3" x14ac:dyDescent="0.25">
      <c r="B8" s="9">
        <v>90.4</v>
      </c>
      <c r="C8" s="9">
        <v>107.7</v>
      </c>
    </row>
    <row r="9" spans="1:3" x14ac:dyDescent="0.25">
      <c r="B9" s="9">
        <v>77.239999999999995</v>
      </c>
      <c r="C9" s="9">
        <v>44.74</v>
      </c>
    </row>
    <row r="10" spans="1:3" x14ac:dyDescent="0.25">
      <c r="B10" s="9">
        <v>111.25</v>
      </c>
      <c r="C10" s="9">
        <v>82.86</v>
      </c>
    </row>
    <row r="11" spans="1:3" x14ac:dyDescent="0.25">
      <c r="B11" s="9">
        <v>140.99</v>
      </c>
      <c r="C11" s="9">
        <v>56.81</v>
      </c>
    </row>
    <row r="12" spans="1:3" x14ac:dyDescent="0.25">
      <c r="B12" s="9">
        <v>114.35</v>
      </c>
      <c r="C12" s="9">
        <v>98.98</v>
      </c>
    </row>
    <row r="13" spans="1:3" x14ac:dyDescent="0.25">
      <c r="B13" s="9">
        <v>123.72</v>
      </c>
      <c r="C13" s="9">
        <v>114.51</v>
      </c>
    </row>
    <row r="14" spans="1:3" x14ac:dyDescent="0.25">
      <c r="B14" s="9">
        <v>87.98</v>
      </c>
      <c r="C14" s="9">
        <v>100.02</v>
      </c>
    </row>
    <row r="15" spans="1:3" x14ac:dyDescent="0.25">
      <c r="B15" s="9">
        <v>79.61</v>
      </c>
      <c r="C15" s="9">
        <v>101.4</v>
      </c>
    </row>
    <row r="16" spans="1:3" x14ac:dyDescent="0.25">
      <c r="B16" s="9"/>
      <c r="C16" s="9">
        <v>91.4</v>
      </c>
    </row>
    <row r="18" spans="1:3" x14ac:dyDescent="0.25">
      <c r="A18" t="s">
        <v>163</v>
      </c>
      <c r="B18">
        <f>AVERAGE(B5:B15)</f>
        <v>100.00090909090909</v>
      </c>
      <c r="C18">
        <f>AVERAGE(C5:C16)</f>
        <v>83.742499999999993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7"/>
  <sheetViews>
    <sheetView workbookViewId="0">
      <selection activeCell="C18" sqref="C18"/>
    </sheetView>
  </sheetViews>
  <sheetFormatPr defaultRowHeight="15" x14ac:dyDescent="0.25"/>
  <sheetData>
    <row r="1" spans="1:3" x14ac:dyDescent="0.25">
      <c r="A1" t="s">
        <v>152</v>
      </c>
      <c r="B1" t="s">
        <v>158</v>
      </c>
    </row>
    <row r="3" spans="1:3" x14ac:dyDescent="0.25">
      <c r="B3" s="4" t="s">
        <v>9</v>
      </c>
      <c r="C3" s="4" t="s">
        <v>8</v>
      </c>
    </row>
    <row r="4" spans="1:3" x14ac:dyDescent="0.25">
      <c r="B4" s="1">
        <v>214.63</v>
      </c>
      <c r="C4" s="1">
        <v>265.58999999999997</v>
      </c>
    </row>
    <row r="5" spans="1:3" x14ac:dyDescent="0.25">
      <c r="B5" s="1">
        <v>66.569999999999993</v>
      </c>
      <c r="C5" s="1">
        <v>245.37</v>
      </c>
    </row>
    <row r="6" spans="1:3" x14ac:dyDescent="0.25">
      <c r="B6" s="1">
        <v>112.23</v>
      </c>
      <c r="C6" s="1">
        <v>339.07</v>
      </c>
    </row>
    <row r="7" spans="1:3" x14ac:dyDescent="0.25">
      <c r="B7" s="1">
        <v>70.819999999999993</v>
      </c>
      <c r="C7" s="1">
        <v>78.88</v>
      </c>
    </row>
    <row r="8" spans="1:3" x14ac:dyDescent="0.25">
      <c r="B8" s="1">
        <v>160.26</v>
      </c>
      <c r="C8" s="1">
        <v>67.91</v>
      </c>
    </row>
    <row r="9" spans="1:3" x14ac:dyDescent="0.25">
      <c r="B9" s="1">
        <v>55.67</v>
      </c>
      <c r="C9" s="1">
        <v>73.510000000000005</v>
      </c>
    </row>
    <row r="10" spans="1:3" x14ac:dyDescent="0.25">
      <c r="B10" s="1">
        <v>76.81</v>
      </c>
      <c r="C10" s="1">
        <v>114.95</v>
      </c>
    </row>
    <row r="11" spans="1:3" x14ac:dyDescent="0.25">
      <c r="B11" s="1">
        <v>126</v>
      </c>
      <c r="C11" s="1">
        <v>191.62</v>
      </c>
    </row>
    <row r="12" spans="1:3" x14ac:dyDescent="0.25">
      <c r="B12" s="1">
        <v>116.62</v>
      </c>
      <c r="C12" s="1">
        <v>371.12</v>
      </c>
    </row>
    <row r="13" spans="1:3" x14ac:dyDescent="0.25">
      <c r="B13" s="1">
        <v>80.33</v>
      </c>
      <c r="C13" s="1">
        <v>117.94</v>
      </c>
    </row>
    <row r="14" spans="1:3" x14ac:dyDescent="0.25">
      <c r="B14" s="1">
        <v>83.24</v>
      </c>
      <c r="C14" s="1">
        <v>192.94</v>
      </c>
    </row>
    <row r="15" spans="1:3" x14ac:dyDescent="0.25">
      <c r="B15" s="1"/>
      <c r="C15" s="1">
        <v>84.35</v>
      </c>
    </row>
    <row r="17" spans="1:3" x14ac:dyDescent="0.25">
      <c r="A17" t="s">
        <v>163</v>
      </c>
      <c r="B17">
        <f>AVERAGE(B4:B14)</f>
        <v>105.74363636363637</v>
      </c>
      <c r="C17">
        <f>AVERAGE(C4:C15)</f>
        <v>178.60416666666666</v>
      </c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8"/>
  <sheetViews>
    <sheetView workbookViewId="0">
      <selection activeCell="F8" sqref="F8"/>
    </sheetView>
  </sheetViews>
  <sheetFormatPr defaultRowHeight="15" x14ac:dyDescent="0.25"/>
  <sheetData>
    <row r="1" spans="1:5" x14ac:dyDescent="0.25">
      <c r="A1" t="s">
        <v>42</v>
      </c>
      <c r="B1" t="s">
        <v>43</v>
      </c>
    </row>
    <row r="3" spans="1:5" x14ac:dyDescent="0.25">
      <c r="B3" s="15" t="s">
        <v>44</v>
      </c>
      <c r="C3" s="15"/>
      <c r="D3" s="15" t="s">
        <v>7</v>
      </c>
      <c r="E3" s="15"/>
    </row>
    <row r="4" spans="1:5" x14ac:dyDescent="0.25">
      <c r="B4" s="3" t="s">
        <v>5</v>
      </c>
      <c r="C4" s="3" t="s">
        <v>10</v>
      </c>
      <c r="D4" s="3" t="s">
        <v>5</v>
      </c>
      <c r="E4" s="3" t="s">
        <v>10</v>
      </c>
    </row>
    <row r="5" spans="1:5" x14ac:dyDescent="0.25">
      <c r="B5" s="9">
        <v>604.16999999999996</v>
      </c>
      <c r="C5" s="9">
        <v>543.77</v>
      </c>
      <c r="D5" s="9">
        <v>567.19000000000005</v>
      </c>
      <c r="E5" s="9">
        <v>1052.79</v>
      </c>
    </row>
    <row r="6" spans="1:5" x14ac:dyDescent="0.25">
      <c r="B6" s="9">
        <v>755.36</v>
      </c>
      <c r="C6" s="9">
        <v>737.66</v>
      </c>
      <c r="D6" s="9">
        <v>752.56</v>
      </c>
      <c r="E6" s="9">
        <v>681.13</v>
      </c>
    </row>
    <row r="7" spans="1:5" x14ac:dyDescent="0.25">
      <c r="B7" s="9">
        <v>574.73</v>
      </c>
      <c r="C7" s="9">
        <v>279.75</v>
      </c>
      <c r="D7" s="9">
        <v>965.11</v>
      </c>
      <c r="E7" s="9">
        <v>288.18</v>
      </c>
    </row>
    <row r="8" spans="1:5" x14ac:dyDescent="0.25">
      <c r="B8" s="9">
        <v>824.24</v>
      </c>
      <c r="C8" s="9">
        <v>309.68</v>
      </c>
      <c r="D8" s="9">
        <v>887.61</v>
      </c>
      <c r="E8" s="9">
        <v>403.61</v>
      </c>
    </row>
    <row r="9" spans="1:5" x14ac:dyDescent="0.25">
      <c r="B9" s="9">
        <v>329.09</v>
      </c>
      <c r="C9" s="9">
        <v>537.78</v>
      </c>
      <c r="D9" s="9">
        <v>388.03</v>
      </c>
      <c r="E9" s="9">
        <v>599.36</v>
      </c>
    </row>
    <row r="10" spans="1:5" x14ac:dyDescent="0.25">
      <c r="B10" s="9">
        <v>792.84</v>
      </c>
      <c r="C10" s="9">
        <v>154.26</v>
      </c>
      <c r="D10" s="9">
        <v>815.8</v>
      </c>
      <c r="E10" s="9">
        <v>191.72</v>
      </c>
    </row>
    <row r="11" spans="1:5" x14ac:dyDescent="0.25">
      <c r="B11" s="9">
        <v>748.48</v>
      </c>
      <c r="C11" s="9">
        <v>528.65</v>
      </c>
      <c r="D11" s="9">
        <v>716.06</v>
      </c>
      <c r="E11" s="9">
        <v>640.37</v>
      </c>
    </row>
    <row r="12" spans="1:5" x14ac:dyDescent="0.25">
      <c r="B12" s="9">
        <v>693.16</v>
      </c>
      <c r="C12" s="9">
        <v>224.65</v>
      </c>
      <c r="D12" s="9">
        <v>697.07</v>
      </c>
      <c r="E12" s="9">
        <v>320.75</v>
      </c>
    </row>
    <row r="13" spans="1:5" x14ac:dyDescent="0.25">
      <c r="B13" s="9">
        <v>731.7</v>
      </c>
      <c r="C13" s="9">
        <v>708.19</v>
      </c>
      <c r="D13" s="9">
        <v>760.35</v>
      </c>
      <c r="E13" s="9">
        <v>683.31</v>
      </c>
    </row>
    <row r="14" spans="1:5" x14ac:dyDescent="0.25">
      <c r="B14" s="9">
        <v>639.11</v>
      </c>
      <c r="C14" s="9">
        <v>591.78</v>
      </c>
      <c r="D14" s="9">
        <v>702.86</v>
      </c>
      <c r="E14" s="9">
        <v>603.05999999999995</v>
      </c>
    </row>
    <row r="15" spans="1:5" x14ac:dyDescent="0.25">
      <c r="B15" s="9">
        <v>560.76</v>
      </c>
      <c r="C15" s="9">
        <v>662.5</v>
      </c>
      <c r="D15" s="9">
        <v>581.67999999999995</v>
      </c>
      <c r="E15" s="9">
        <v>831.04</v>
      </c>
    </row>
    <row r="16" spans="1:5" x14ac:dyDescent="0.25">
      <c r="C16" s="9">
        <v>553.77</v>
      </c>
      <c r="E16" s="9">
        <v>756.61</v>
      </c>
    </row>
    <row r="18" spans="1:5" x14ac:dyDescent="0.25">
      <c r="A18" t="s">
        <v>163</v>
      </c>
      <c r="B18">
        <f>AVERAGE(B5:B15)</f>
        <v>659.42181818181814</v>
      </c>
      <c r="C18">
        <f>AVERAGE(C5:C16)</f>
        <v>486.03666666666669</v>
      </c>
      <c r="D18">
        <f t="shared" ref="C18:E18" si="0">AVERAGE(D5:D15)</f>
        <v>712.21090909090913</v>
      </c>
      <c r="E18">
        <f>AVERAGE(E5:E16)</f>
        <v>587.66083333333324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18"/>
  <sheetViews>
    <sheetView workbookViewId="0">
      <selection activeCell="E18" sqref="E18"/>
    </sheetView>
  </sheetViews>
  <sheetFormatPr defaultRowHeight="15" x14ac:dyDescent="0.25"/>
  <cols>
    <col min="3" max="3" width="11.85546875" customWidth="1"/>
    <col min="5" max="5" width="12.7109375" customWidth="1"/>
  </cols>
  <sheetData>
    <row r="1" spans="1:22" x14ac:dyDescent="0.25">
      <c r="A1" t="s">
        <v>42</v>
      </c>
      <c r="B1" t="s">
        <v>49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2" x14ac:dyDescent="0.25"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x14ac:dyDescent="0.25">
      <c r="B3" s="15" t="s">
        <v>44</v>
      </c>
      <c r="C3" s="15"/>
      <c r="D3" s="15" t="s">
        <v>7</v>
      </c>
      <c r="E3" s="15"/>
    </row>
    <row r="4" spans="1:22" x14ac:dyDescent="0.25">
      <c r="B4" s="3" t="s">
        <v>5</v>
      </c>
      <c r="C4" s="3" t="s">
        <v>10</v>
      </c>
      <c r="D4" s="3" t="s">
        <v>5</v>
      </c>
      <c r="E4" s="3" t="s">
        <v>10</v>
      </c>
    </row>
    <row r="5" spans="1:22" x14ac:dyDescent="0.25">
      <c r="B5" s="9">
        <v>1306.33</v>
      </c>
      <c r="C5" s="9">
        <v>1103.73</v>
      </c>
      <c r="D5" s="9">
        <v>1134.6600000000001</v>
      </c>
      <c r="E5" s="9">
        <v>1424.76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22" x14ac:dyDescent="0.25">
      <c r="B6" s="9">
        <v>1571.53</v>
      </c>
      <c r="C6" s="9">
        <v>1183.28</v>
      </c>
      <c r="D6" s="9">
        <v>1406.38</v>
      </c>
      <c r="E6" s="9">
        <v>1051.07</v>
      </c>
      <c r="F6" s="9"/>
      <c r="G6" s="9"/>
      <c r="H6" s="9"/>
      <c r="I6" s="9"/>
      <c r="J6" s="9"/>
      <c r="K6" s="9"/>
      <c r="L6" s="9"/>
      <c r="M6" s="9"/>
      <c r="N6" s="9"/>
      <c r="O6" s="9"/>
    </row>
    <row r="7" spans="1:22" x14ac:dyDescent="0.25">
      <c r="B7" s="9">
        <v>1262.45</v>
      </c>
      <c r="C7" s="9">
        <v>827.85</v>
      </c>
      <c r="D7" s="9">
        <v>1986.76</v>
      </c>
      <c r="E7" s="9">
        <v>699.44</v>
      </c>
      <c r="F7" s="9"/>
      <c r="G7" s="9"/>
      <c r="H7" s="9"/>
      <c r="I7" s="9"/>
      <c r="J7" s="9"/>
      <c r="K7" s="9"/>
      <c r="L7" s="9"/>
      <c r="M7" s="9"/>
      <c r="N7" s="9"/>
    </row>
    <row r="8" spans="1:22" x14ac:dyDescent="0.25">
      <c r="B8" s="9">
        <v>1363.71</v>
      </c>
      <c r="C8" s="9">
        <v>589.52</v>
      </c>
      <c r="D8" s="9">
        <v>1191.83</v>
      </c>
      <c r="E8" s="9">
        <v>680.87</v>
      </c>
      <c r="F8" s="9"/>
      <c r="G8" s="9"/>
      <c r="H8" s="9"/>
      <c r="I8" s="9"/>
      <c r="J8" s="9"/>
      <c r="K8" s="9"/>
      <c r="L8" s="9"/>
      <c r="M8" s="9"/>
    </row>
    <row r="9" spans="1:22" x14ac:dyDescent="0.25">
      <c r="B9" s="9">
        <v>1165.24</v>
      </c>
      <c r="C9" s="9">
        <v>1624.66</v>
      </c>
      <c r="D9" s="9">
        <v>1166.17</v>
      </c>
      <c r="E9" s="9">
        <v>1405.54</v>
      </c>
      <c r="F9" s="9"/>
      <c r="G9" s="9"/>
      <c r="H9" s="9"/>
      <c r="I9" s="9"/>
      <c r="J9" s="9"/>
      <c r="K9" s="9"/>
      <c r="L9" s="9"/>
    </row>
    <row r="10" spans="1:22" x14ac:dyDescent="0.25">
      <c r="B10" s="9">
        <v>1678.28</v>
      </c>
      <c r="C10" s="9">
        <v>674.87</v>
      </c>
      <c r="D10" s="9">
        <v>1310.67</v>
      </c>
      <c r="E10" s="9">
        <v>694.57</v>
      </c>
      <c r="F10" s="9"/>
      <c r="G10" s="9"/>
      <c r="H10" s="9"/>
      <c r="I10" s="9"/>
      <c r="J10" s="9"/>
      <c r="K10" s="9"/>
    </row>
    <row r="11" spans="1:22" x14ac:dyDescent="0.25">
      <c r="B11" s="9">
        <v>2126.86</v>
      </c>
      <c r="C11" s="9">
        <v>1249.9000000000001</v>
      </c>
      <c r="D11" s="9">
        <v>1721.89</v>
      </c>
      <c r="E11" s="9">
        <v>1163.6099999999999</v>
      </c>
      <c r="F11" s="9"/>
      <c r="G11" s="9"/>
      <c r="H11" s="9"/>
      <c r="I11" s="9"/>
      <c r="J11" s="9"/>
    </row>
    <row r="12" spans="1:22" x14ac:dyDescent="0.25">
      <c r="B12" s="9">
        <v>1724.98</v>
      </c>
      <c r="C12" s="9">
        <v>857.03</v>
      </c>
      <c r="D12" s="9">
        <v>1504.04</v>
      </c>
      <c r="E12" s="9">
        <v>955.39</v>
      </c>
      <c r="F12" s="9"/>
      <c r="G12" s="9"/>
      <c r="H12" s="9"/>
      <c r="I12" s="9"/>
    </row>
    <row r="13" spans="1:22" x14ac:dyDescent="0.25">
      <c r="B13" s="9">
        <v>1866.39</v>
      </c>
      <c r="C13" s="9">
        <v>1493.18</v>
      </c>
      <c r="D13" s="9">
        <v>1635.03</v>
      </c>
      <c r="E13" s="9">
        <v>1207.05</v>
      </c>
      <c r="F13" s="9"/>
      <c r="G13" s="9"/>
      <c r="H13" s="9"/>
    </row>
    <row r="14" spans="1:22" x14ac:dyDescent="0.25">
      <c r="B14" s="9">
        <v>1327.23</v>
      </c>
      <c r="C14" s="9">
        <v>1727.41</v>
      </c>
      <c r="D14" s="9">
        <v>1107.42</v>
      </c>
      <c r="E14" s="9">
        <v>1433.05</v>
      </c>
      <c r="F14" s="9"/>
      <c r="G14" s="9"/>
    </row>
    <row r="15" spans="1:22" x14ac:dyDescent="0.25">
      <c r="B15" s="9">
        <v>1200.8800000000001</v>
      </c>
      <c r="C15" s="9">
        <v>1508.84</v>
      </c>
      <c r="D15" s="9">
        <v>1131.77</v>
      </c>
      <c r="E15" s="9">
        <v>1623.28</v>
      </c>
      <c r="F15" s="9"/>
    </row>
    <row r="16" spans="1:22" x14ac:dyDescent="0.25">
      <c r="C16" s="9">
        <v>1529.6</v>
      </c>
      <c r="D16" s="9"/>
      <c r="E16" s="9">
        <v>1374.55</v>
      </c>
    </row>
    <row r="18" spans="1:5" x14ac:dyDescent="0.25">
      <c r="A18" t="s">
        <v>165</v>
      </c>
      <c r="B18">
        <f>AVERAGE(B5:B15)</f>
        <v>1508.5345454545452</v>
      </c>
      <c r="C18">
        <f>AVERAGE(C5:C16)</f>
        <v>1197.4891666666665</v>
      </c>
      <c r="D18">
        <f t="shared" ref="C18:E18" si="0">AVERAGE(D5:D15)</f>
        <v>1390.6018181818183</v>
      </c>
      <c r="E18">
        <f>AVERAGE(E5:E16)</f>
        <v>1142.7649999999999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18"/>
  <sheetViews>
    <sheetView workbookViewId="0">
      <selection activeCell="F19" sqref="F19"/>
    </sheetView>
  </sheetViews>
  <sheetFormatPr defaultRowHeight="15" x14ac:dyDescent="0.25"/>
  <cols>
    <col min="3" max="3" width="12.140625" customWidth="1"/>
    <col min="4" max="4" width="3.5703125" customWidth="1"/>
    <col min="6" max="6" width="10.85546875" customWidth="1"/>
  </cols>
  <sheetData>
    <row r="1" spans="1:22" x14ac:dyDescent="0.25">
      <c r="A1" t="s">
        <v>153</v>
      </c>
      <c r="B1" t="s">
        <v>159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2" x14ac:dyDescent="0.25"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B3" s="15" t="s">
        <v>6</v>
      </c>
      <c r="C3" s="15"/>
      <c r="E3" s="15" t="s">
        <v>7</v>
      </c>
      <c r="F3" s="15"/>
    </row>
    <row r="4" spans="1:22" x14ac:dyDescent="0.25">
      <c r="B4" t="s">
        <v>3</v>
      </c>
      <c r="C4" t="s">
        <v>4</v>
      </c>
      <c r="E4" t="s">
        <v>5</v>
      </c>
      <c r="F4" t="s">
        <v>4</v>
      </c>
    </row>
    <row r="5" spans="1:22" x14ac:dyDescent="0.25">
      <c r="B5" s="1">
        <v>214.63</v>
      </c>
      <c r="C5" s="1">
        <v>265.58999999999997</v>
      </c>
      <c r="D5" s="1"/>
      <c r="E5" s="1">
        <v>82.51</v>
      </c>
      <c r="F5" s="1">
        <v>77.91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2" x14ac:dyDescent="0.25">
      <c r="B6" s="1">
        <v>66.569999999999993</v>
      </c>
      <c r="C6" s="1">
        <v>245.37</v>
      </c>
      <c r="D6" s="1"/>
      <c r="E6" s="1">
        <v>59.7</v>
      </c>
      <c r="F6" s="1">
        <v>256.33999999999997</v>
      </c>
      <c r="G6" s="1"/>
      <c r="H6" s="1"/>
      <c r="I6" s="1"/>
      <c r="J6" s="1"/>
      <c r="K6" s="1"/>
      <c r="L6" s="1"/>
      <c r="M6" s="1"/>
      <c r="N6" s="1"/>
      <c r="O6" s="1"/>
      <c r="P6" s="1"/>
    </row>
    <row r="7" spans="1:22" x14ac:dyDescent="0.25">
      <c r="B7" s="1">
        <v>112.23</v>
      </c>
      <c r="C7" s="1">
        <v>339.07</v>
      </c>
      <c r="D7" s="1"/>
      <c r="E7" s="1">
        <v>126.13</v>
      </c>
      <c r="F7" s="1">
        <v>55.86</v>
      </c>
      <c r="G7" s="1"/>
      <c r="H7" s="1"/>
      <c r="I7" s="1"/>
      <c r="J7" s="1"/>
      <c r="K7" s="1"/>
      <c r="L7" s="1"/>
      <c r="M7" s="1"/>
      <c r="N7" s="1"/>
      <c r="O7" s="1"/>
    </row>
    <row r="8" spans="1:22" x14ac:dyDescent="0.25">
      <c r="B8" s="1">
        <v>70.819999999999993</v>
      </c>
      <c r="C8" s="1">
        <v>78.88</v>
      </c>
      <c r="D8" s="1"/>
      <c r="E8" s="1">
        <v>45.28</v>
      </c>
      <c r="F8" s="1">
        <v>115.11</v>
      </c>
      <c r="G8" s="1"/>
      <c r="H8" s="1"/>
      <c r="I8" s="1"/>
      <c r="J8" s="1"/>
      <c r="K8" s="1"/>
      <c r="L8" s="1"/>
      <c r="M8" s="1"/>
      <c r="N8" s="1"/>
    </row>
    <row r="9" spans="1:22" x14ac:dyDescent="0.25">
      <c r="B9" s="1">
        <v>160.26</v>
      </c>
      <c r="C9" s="1">
        <v>67.91</v>
      </c>
      <c r="D9" s="1"/>
      <c r="E9" s="1">
        <v>56.5</v>
      </c>
      <c r="F9" s="1">
        <v>94.3</v>
      </c>
      <c r="G9" s="1"/>
      <c r="H9" s="1"/>
      <c r="I9" s="1"/>
      <c r="J9" s="1"/>
      <c r="K9" s="1"/>
      <c r="L9" s="1"/>
      <c r="M9" s="1"/>
    </row>
    <row r="10" spans="1:22" x14ac:dyDescent="0.25">
      <c r="B10" s="1">
        <v>55.67</v>
      </c>
      <c r="C10" s="1">
        <v>73.510000000000005</v>
      </c>
      <c r="D10" s="1"/>
      <c r="E10" s="1">
        <v>46.94</v>
      </c>
      <c r="F10" s="1">
        <v>51.8</v>
      </c>
      <c r="G10" s="1"/>
      <c r="H10" s="1"/>
      <c r="I10" s="1"/>
      <c r="J10" s="1"/>
      <c r="K10" s="1"/>
      <c r="L10" s="1"/>
    </row>
    <row r="11" spans="1:22" x14ac:dyDescent="0.25">
      <c r="B11" s="1">
        <v>76.81</v>
      </c>
      <c r="C11" s="1">
        <v>114.95</v>
      </c>
      <c r="D11" s="1"/>
      <c r="E11" s="1">
        <v>75.930000000000007</v>
      </c>
      <c r="F11" s="1">
        <v>45.26</v>
      </c>
      <c r="G11" s="1"/>
      <c r="H11" s="1"/>
      <c r="I11" s="1"/>
      <c r="J11" s="1"/>
      <c r="K11" s="1"/>
    </row>
    <row r="12" spans="1:22" x14ac:dyDescent="0.25">
      <c r="B12" s="1">
        <v>126</v>
      </c>
      <c r="C12" s="1">
        <v>191.62</v>
      </c>
      <c r="D12" s="1"/>
      <c r="E12" s="1">
        <v>75.72</v>
      </c>
      <c r="F12" s="1">
        <v>141.62</v>
      </c>
      <c r="G12" s="1"/>
      <c r="H12" s="1"/>
      <c r="I12" s="1"/>
      <c r="J12" s="1"/>
    </row>
    <row r="13" spans="1:22" x14ac:dyDescent="0.25">
      <c r="B13" s="1">
        <v>116.62</v>
      </c>
      <c r="C13" s="1">
        <v>371.12</v>
      </c>
      <c r="D13" s="1"/>
      <c r="E13" s="1">
        <v>78.92</v>
      </c>
      <c r="F13" s="1">
        <v>183.33</v>
      </c>
      <c r="G13" s="1"/>
      <c r="H13" s="1"/>
      <c r="I13" s="1"/>
    </row>
    <row r="14" spans="1:22" x14ac:dyDescent="0.25">
      <c r="B14" s="1">
        <v>80.33</v>
      </c>
      <c r="C14" s="1">
        <v>117.94</v>
      </c>
      <c r="E14" s="1">
        <v>77.239999999999995</v>
      </c>
      <c r="F14" s="1">
        <v>52.64</v>
      </c>
      <c r="G14" s="1"/>
      <c r="H14" s="1"/>
    </row>
    <row r="15" spans="1:22" x14ac:dyDescent="0.25">
      <c r="B15" s="1">
        <v>83.24</v>
      </c>
      <c r="C15" s="1">
        <v>192.94</v>
      </c>
      <c r="E15" s="1">
        <v>97.33</v>
      </c>
      <c r="F15" s="1">
        <v>52.69</v>
      </c>
      <c r="G15" s="1"/>
    </row>
    <row r="16" spans="1:22" x14ac:dyDescent="0.25">
      <c r="C16" s="1">
        <v>84.35</v>
      </c>
      <c r="F16" s="1">
        <v>65.88</v>
      </c>
    </row>
    <row r="18" spans="1:6" x14ac:dyDescent="0.25">
      <c r="A18" t="s">
        <v>163</v>
      </c>
      <c r="B18">
        <f>AVERAGE(B5:B15)</f>
        <v>105.74363636363637</v>
      </c>
      <c r="C18">
        <f>AVERAGE(C5:C16)</f>
        <v>178.60416666666666</v>
      </c>
      <c r="E18">
        <f t="shared" ref="C18:F18" si="0">AVERAGE(E5:E15)</f>
        <v>74.74545454545455</v>
      </c>
      <c r="F18">
        <f>AVERAGE(F5:F16)</f>
        <v>99.395000000000024</v>
      </c>
    </row>
  </sheetData>
  <mergeCells count="2">
    <mergeCell ref="B3:C3"/>
    <mergeCell ref="E3:F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20"/>
  <sheetViews>
    <sheetView topLeftCell="A2" workbookViewId="0">
      <selection activeCell="G15" sqref="G15"/>
    </sheetView>
  </sheetViews>
  <sheetFormatPr defaultRowHeight="15" x14ac:dyDescent="0.25"/>
  <sheetData>
    <row r="1" spans="1:22" x14ac:dyDescent="0.25">
      <c r="A1" t="s">
        <v>45</v>
      </c>
      <c r="B1" t="s">
        <v>50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2" x14ac:dyDescent="0.25"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x14ac:dyDescent="0.25">
      <c r="B3" s="15" t="s">
        <v>44</v>
      </c>
      <c r="C3" s="15"/>
      <c r="D3" s="15" t="s">
        <v>7</v>
      </c>
      <c r="E3" s="15"/>
    </row>
    <row r="4" spans="1:22" x14ac:dyDescent="0.25">
      <c r="B4" s="3" t="s">
        <v>5</v>
      </c>
      <c r="C4" s="3" t="s">
        <v>10</v>
      </c>
      <c r="D4" s="3" t="s">
        <v>5</v>
      </c>
      <c r="E4" s="3" t="s">
        <v>10</v>
      </c>
      <c r="F4" s="9"/>
    </row>
    <row r="5" spans="1:22" x14ac:dyDescent="0.25">
      <c r="B5" s="9">
        <v>25.2</v>
      </c>
      <c r="C5" s="9">
        <v>17.8</v>
      </c>
      <c r="D5" s="9">
        <v>60.1</v>
      </c>
      <c r="E5" s="9">
        <v>30.9</v>
      </c>
      <c r="F5" s="9"/>
    </row>
    <row r="6" spans="1:22" x14ac:dyDescent="0.25">
      <c r="B6" s="9">
        <v>40.5</v>
      </c>
      <c r="C6" s="9">
        <v>26.4</v>
      </c>
      <c r="D6" s="9">
        <v>43.6</v>
      </c>
      <c r="E6" s="9">
        <v>44.7</v>
      </c>
      <c r="F6" s="9"/>
    </row>
    <row r="7" spans="1:22" x14ac:dyDescent="0.25">
      <c r="B7" s="9">
        <v>46.2</v>
      </c>
      <c r="C7" s="9">
        <v>20.399999999999999</v>
      </c>
      <c r="D7" s="9">
        <v>55.9</v>
      </c>
      <c r="E7" s="9">
        <v>45.5</v>
      </c>
      <c r="F7" s="9"/>
    </row>
    <row r="8" spans="1:22" x14ac:dyDescent="0.25">
      <c r="B8" s="9">
        <v>38.1</v>
      </c>
      <c r="C8" s="9">
        <v>39.1</v>
      </c>
      <c r="D8" s="9">
        <v>33.700000000000003</v>
      </c>
      <c r="E8" s="9">
        <v>36</v>
      </c>
      <c r="F8" s="9"/>
    </row>
    <row r="9" spans="1:22" x14ac:dyDescent="0.25">
      <c r="B9" s="9">
        <v>45.1</v>
      </c>
      <c r="C9" s="9">
        <v>32.4</v>
      </c>
      <c r="D9" s="9">
        <v>47.5</v>
      </c>
      <c r="E9" s="9">
        <v>41</v>
      </c>
      <c r="F9" s="9"/>
    </row>
    <row r="10" spans="1:22" x14ac:dyDescent="0.25">
      <c r="B10" s="9">
        <v>16.600000000000001</v>
      </c>
      <c r="C10" s="9">
        <v>32.9</v>
      </c>
      <c r="D10" s="9">
        <v>20.8</v>
      </c>
      <c r="E10" s="9">
        <v>32.6</v>
      </c>
      <c r="F10" s="9"/>
    </row>
    <row r="11" spans="1:22" x14ac:dyDescent="0.25">
      <c r="B11" s="9">
        <v>36.799999999999997</v>
      </c>
      <c r="C11" s="9">
        <v>27</v>
      </c>
      <c r="D11" s="9">
        <v>61.5</v>
      </c>
      <c r="E11" s="9">
        <v>32</v>
      </c>
      <c r="F11" s="9"/>
    </row>
    <row r="12" spans="1:22" x14ac:dyDescent="0.25">
      <c r="B12" s="9">
        <v>32.299999999999997</v>
      </c>
      <c r="C12" s="9">
        <v>36.799999999999997</v>
      </c>
      <c r="D12" s="9">
        <v>34.9</v>
      </c>
      <c r="E12" s="9">
        <v>43.7</v>
      </c>
      <c r="F12" s="9"/>
    </row>
    <row r="13" spans="1:22" x14ac:dyDescent="0.25">
      <c r="B13" s="9">
        <v>24.7</v>
      </c>
      <c r="C13" s="9">
        <v>20</v>
      </c>
      <c r="D13" s="9">
        <v>34</v>
      </c>
      <c r="E13" s="9">
        <v>21</v>
      </c>
      <c r="F13" s="9"/>
    </row>
    <row r="14" spans="1:22" x14ac:dyDescent="0.25">
      <c r="B14" s="9">
        <v>47</v>
      </c>
      <c r="C14" s="9">
        <v>25</v>
      </c>
      <c r="D14" s="9">
        <v>60</v>
      </c>
      <c r="E14" s="9">
        <v>31.5</v>
      </c>
      <c r="F14" s="9"/>
    </row>
    <row r="15" spans="1:22" x14ac:dyDescent="0.25">
      <c r="B15" s="9">
        <v>40</v>
      </c>
      <c r="C15" s="9">
        <v>40</v>
      </c>
      <c r="D15" s="9">
        <v>41</v>
      </c>
      <c r="E15" s="9">
        <v>46</v>
      </c>
      <c r="F15" s="9"/>
    </row>
    <row r="16" spans="1:22" x14ac:dyDescent="0.25">
      <c r="B16" s="9">
        <v>47.6</v>
      </c>
      <c r="C16" s="9">
        <v>40</v>
      </c>
      <c r="D16" s="9">
        <v>54.5</v>
      </c>
      <c r="E16" s="9">
        <v>53</v>
      </c>
    </row>
    <row r="17" spans="1:5" x14ac:dyDescent="0.25">
      <c r="C17" s="9">
        <v>24</v>
      </c>
      <c r="E17" s="9">
        <v>39</v>
      </c>
    </row>
    <row r="18" spans="1:5" x14ac:dyDescent="0.25">
      <c r="C18" s="9">
        <v>48</v>
      </c>
      <c r="E18" s="9">
        <v>49.9</v>
      </c>
    </row>
    <row r="20" spans="1:5" x14ac:dyDescent="0.25">
      <c r="A20" t="s">
        <v>163</v>
      </c>
      <c r="B20">
        <f>AVERAGE(B5:B16)</f>
        <v>36.675000000000004</v>
      </c>
      <c r="C20">
        <f>AVERAGE(C5:C18)</f>
        <v>30.7</v>
      </c>
      <c r="D20">
        <f t="shared" ref="C20:E20" si="0">AVERAGE(D5:D16)</f>
        <v>45.625</v>
      </c>
      <c r="E20">
        <f>AVERAGE(E5:E18)</f>
        <v>39.057142857142857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20"/>
  <sheetViews>
    <sheetView topLeftCell="A2" workbookViewId="0">
      <selection activeCell="D20" sqref="D20"/>
    </sheetView>
  </sheetViews>
  <sheetFormatPr defaultRowHeight="15" x14ac:dyDescent="0.25"/>
  <sheetData>
    <row r="1" spans="1:21" x14ac:dyDescent="0.25">
      <c r="A1" t="s">
        <v>46</v>
      </c>
      <c r="B1" t="s">
        <v>51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1" x14ac:dyDescent="0.25"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x14ac:dyDescent="0.25">
      <c r="B3" s="15" t="s">
        <v>44</v>
      </c>
      <c r="C3" s="15"/>
      <c r="D3" s="15" t="s">
        <v>7</v>
      </c>
      <c r="E3" s="15"/>
    </row>
    <row r="4" spans="1:21" x14ac:dyDescent="0.25">
      <c r="B4" s="3" t="s">
        <v>5</v>
      </c>
      <c r="C4" s="3" t="s">
        <v>10</v>
      </c>
      <c r="D4" s="3" t="s">
        <v>5</v>
      </c>
      <c r="E4" s="3" t="s">
        <v>10</v>
      </c>
    </row>
    <row r="5" spans="1:21" x14ac:dyDescent="0.25">
      <c r="B5" s="9">
        <v>50.83</v>
      </c>
      <c r="C5" s="9">
        <v>127.29</v>
      </c>
      <c r="D5" s="9">
        <v>64.930000000000007</v>
      </c>
      <c r="E5" s="9">
        <v>120.5</v>
      </c>
    </row>
    <row r="6" spans="1:21" x14ac:dyDescent="0.25">
      <c r="B6" s="9">
        <v>89.39</v>
      </c>
      <c r="C6" s="9">
        <v>115.15</v>
      </c>
      <c r="D6" s="9">
        <v>108.05</v>
      </c>
      <c r="E6" s="9">
        <v>134.02000000000001</v>
      </c>
    </row>
    <row r="7" spans="1:21" x14ac:dyDescent="0.25">
      <c r="B7" s="9">
        <v>68.63</v>
      </c>
      <c r="C7" s="9">
        <v>96.75</v>
      </c>
      <c r="D7" s="9">
        <v>68.430000000000007</v>
      </c>
      <c r="E7" s="9">
        <v>155.31</v>
      </c>
    </row>
    <row r="8" spans="1:21" x14ac:dyDescent="0.25">
      <c r="B8" s="9">
        <v>120.74</v>
      </c>
      <c r="C8" s="9">
        <v>89.09</v>
      </c>
      <c r="D8" s="9">
        <v>133.41</v>
      </c>
      <c r="E8" s="9">
        <v>85.2</v>
      </c>
    </row>
    <row r="9" spans="1:21" x14ac:dyDescent="0.25">
      <c r="B9" s="9">
        <v>97.06</v>
      </c>
      <c r="C9" s="9">
        <v>86.4</v>
      </c>
      <c r="D9" s="9">
        <v>105.13</v>
      </c>
      <c r="E9" s="9">
        <v>76.599000000000004</v>
      </c>
    </row>
    <row r="10" spans="1:21" x14ac:dyDescent="0.25">
      <c r="B10" s="9">
        <v>91.7</v>
      </c>
      <c r="C10" s="9">
        <v>97.73</v>
      </c>
      <c r="D10" s="9">
        <v>72.510000000000005</v>
      </c>
      <c r="E10" s="9">
        <v>111.67</v>
      </c>
    </row>
    <row r="11" spans="1:21" x14ac:dyDescent="0.25">
      <c r="B11" s="9">
        <v>39.71</v>
      </c>
      <c r="C11" s="9">
        <v>71.67</v>
      </c>
      <c r="D11" s="9">
        <v>60.2</v>
      </c>
      <c r="E11" s="9">
        <v>73.290000000000006</v>
      </c>
    </row>
    <row r="12" spans="1:21" x14ac:dyDescent="0.25">
      <c r="B12" s="9">
        <v>98.41</v>
      </c>
      <c r="C12" s="9">
        <v>81.040000000000006</v>
      </c>
      <c r="D12" s="9">
        <v>117.69</v>
      </c>
      <c r="E12" s="9">
        <v>102.74</v>
      </c>
    </row>
    <row r="13" spans="1:21" x14ac:dyDescent="0.25">
      <c r="B13" s="9">
        <v>71.36</v>
      </c>
      <c r="C13" s="9">
        <v>72</v>
      </c>
      <c r="D13" s="9">
        <v>109</v>
      </c>
      <c r="E13" s="9">
        <v>81</v>
      </c>
    </row>
    <row r="14" spans="1:21" x14ac:dyDescent="0.25">
      <c r="B14" s="9">
        <v>31</v>
      </c>
      <c r="C14" s="9">
        <v>78</v>
      </c>
      <c r="D14" s="9">
        <v>24</v>
      </c>
      <c r="E14" s="9">
        <v>83.88</v>
      </c>
    </row>
    <row r="15" spans="1:21" x14ac:dyDescent="0.25">
      <c r="B15" s="9">
        <v>107</v>
      </c>
      <c r="C15" s="9">
        <v>88</v>
      </c>
      <c r="D15" s="9">
        <v>132</v>
      </c>
      <c r="E15" s="9">
        <v>94</v>
      </c>
    </row>
    <row r="16" spans="1:21" x14ac:dyDescent="0.25">
      <c r="B16" s="9">
        <v>61.69</v>
      </c>
      <c r="C16" s="9">
        <v>84</v>
      </c>
      <c r="D16" s="9">
        <v>60.59</v>
      </c>
      <c r="E16" s="9">
        <v>86</v>
      </c>
    </row>
    <row r="17" spans="1:5" x14ac:dyDescent="0.25">
      <c r="C17" s="9">
        <v>68</v>
      </c>
      <c r="E17" s="9">
        <v>63</v>
      </c>
    </row>
    <row r="18" spans="1:5" x14ac:dyDescent="0.25">
      <c r="C18" s="9">
        <v>48</v>
      </c>
      <c r="E18" s="9">
        <v>56.45</v>
      </c>
    </row>
    <row r="20" spans="1:5" x14ac:dyDescent="0.25">
      <c r="A20" t="s">
        <v>163</v>
      </c>
      <c r="B20">
        <f>AVERAGE(B5:B16)</f>
        <v>77.293333333333337</v>
      </c>
      <c r="C20">
        <f>AVERAGE(C5:C18)</f>
        <v>85.937142857142845</v>
      </c>
      <c r="D20">
        <f t="shared" ref="C20:E20" si="0">AVERAGE(D5:D16)</f>
        <v>87.995000000000005</v>
      </c>
      <c r="E20">
        <f>AVERAGE(E5:E18)</f>
        <v>94.547071428571414</v>
      </c>
    </row>
  </sheetData>
  <mergeCells count="2">
    <mergeCell ref="D3:E3"/>
    <mergeCell ref="B3:C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21"/>
  <sheetViews>
    <sheetView topLeftCell="A4" workbookViewId="0">
      <selection activeCell="F18" sqref="F18"/>
    </sheetView>
  </sheetViews>
  <sheetFormatPr defaultRowHeight="15" x14ac:dyDescent="0.25"/>
  <sheetData>
    <row r="1" spans="1:22" x14ac:dyDescent="0.25">
      <c r="A1" t="s">
        <v>47</v>
      </c>
      <c r="B1" t="s">
        <v>52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2" x14ac:dyDescent="0.25"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x14ac:dyDescent="0.25">
      <c r="B3" s="15" t="s">
        <v>44</v>
      </c>
      <c r="C3" s="15"/>
      <c r="D3" s="15" t="s">
        <v>7</v>
      </c>
      <c r="E3" s="15"/>
    </row>
    <row r="4" spans="1:22" x14ac:dyDescent="0.25">
      <c r="B4" s="3" t="s">
        <v>5</v>
      </c>
      <c r="C4" s="3" t="s">
        <v>10</v>
      </c>
      <c r="D4" s="3" t="s">
        <v>5</v>
      </c>
      <c r="E4" s="3" t="s">
        <v>10</v>
      </c>
    </row>
    <row r="5" spans="1:22" x14ac:dyDescent="0.25">
      <c r="B5" s="9">
        <v>67.95</v>
      </c>
      <c r="C5" s="9">
        <v>154.83000000000001</v>
      </c>
      <c r="D5" s="9">
        <v>162.75</v>
      </c>
      <c r="E5" s="9">
        <v>172.08</v>
      </c>
    </row>
    <row r="6" spans="1:22" x14ac:dyDescent="0.25">
      <c r="B6" s="9">
        <v>150.32</v>
      </c>
      <c r="C6" s="9">
        <v>156.44</v>
      </c>
      <c r="D6" s="9">
        <v>191.57</v>
      </c>
      <c r="E6" s="9">
        <v>206.63</v>
      </c>
    </row>
    <row r="7" spans="1:22" x14ac:dyDescent="0.25">
      <c r="B7" s="9">
        <v>127.62</v>
      </c>
      <c r="C7" s="9">
        <v>121.61</v>
      </c>
      <c r="D7" s="9">
        <v>155.08000000000001</v>
      </c>
      <c r="E7" s="9">
        <v>190.53</v>
      </c>
    </row>
    <row r="8" spans="1:22" x14ac:dyDescent="0.25">
      <c r="B8" s="9">
        <v>195.06</v>
      </c>
      <c r="C8" s="9">
        <v>146.38999999999999</v>
      </c>
      <c r="D8" s="9">
        <v>201.21</v>
      </c>
      <c r="E8" s="9">
        <v>170</v>
      </c>
    </row>
    <row r="9" spans="1:22" x14ac:dyDescent="0.25">
      <c r="B9" s="9">
        <v>176.85</v>
      </c>
      <c r="C9" s="9">
        <v>127.78</v>
      </c>
      <c r="D9" s="9">
        <v>200.15</v>
      </c>
      <c r="E9" s="9">
        <v>131.786</v>
      </c>
    </row>
    <row r="10" spans="1:22" x14ac:dyDescent="0.25">
      <c r="B10" s="9">
        <v>110.01</v>
      </c>
      <c r="C10" s="9">
        <v>145.63</v>
      </c>
      <c r="D10" s="9">
        <v>91.56</v>
      </c>
      <c r="E10" s="9">
        <v>184.13</v>
      </c>
    </row>
    <row r="11" spans="1:22" x14ac:dyDescent="0.25">
      <c r="B11" s="9">
        <v>62.86</v>
      </c>
      <c r="C11" s="9">
        <v>98.15</v>
      </c>
      <c r="D11" s="9">
        <v>156.51</v>
      </c>
      <c r="E11" s="9">
        <v>114.97</v>
      </c>
    </row>
    <row r="12" spans="1:22" x14ac:dyDescent="0.25">
      <c r="B12" s="9">
        <v>145.43</v>
      </c>
      <c r="C12" s="9">
        <v>128.13</v>
      </c>
      <c r="D12" s="9">
        <v>180.83</v>
      </c>
      <c r="E12" s="9">
        <v>170.68</v>
      </c>
    </row>
    <row r="13" spans="1:22" x14ac:dyDescent="0.25">
      <c r="B13" s="9">
        <v>94.81</v>
      </c>
      <c r="C13" s="9">
        <v>91</v>
      </c>
      <c r="D13" s="9">
        <v>165</v>
      </c>
      <c r="E13" s="9">
        <v>103</v>
      </c>
    </row>
    <row r="14" spans="1:22" x14ac:dyDescent="0.25">
      <c r="B14" s="9">
        <v>58</v>
      </c>
      <c r="C14" s="9">
        <v>104</v>
      </c>
      <c r="D14" s="9">
        <v>61</v>
      </c>
      <c r="E14" s="9">
        <v>122.51</v>
      </c>
    </row>
    <row r="15" spans="1:22" x14ac:dyDescent="0.25">
      <c r="B15" s="9">
        <v>177</v>
      </c>
      <c r="C15" s="9">
        <v>147</v>
      </c>
      <c r="D15" s="9">
        <v>222</v>
      </c>
      <c r="E15" s="9">
        <v>173</v>
      </c>
    </row>
    <row r="16" spans="1:22" x14ac:dyDescent="0.25">
      <c r="B16" s="9">
        <v>117.67</v>
      </c>
      <c r="C16" s="9">
        <v>140</v>
      </c>
      <c r="D16" s="9">
        <v>133.22</v>
      </c>
      <c r="E16" s="9">
        <v>184</v>
      </c>
    </row>
    <row r="17" spans="1:5" x14ac:dyDescent="0.25">
      <c r="C17" s="9">
        <v>90</v>
      </c>
      <c r="E17" s="9">
        <v>103</v>
      </c>
    </row>
    <row r="18" spans="1:5" x14ac:dyDescent="0.25">
      <c r="E18" s="9">
        <v>112.65</v>
      </c>
    </row>
    <row r="19" spans="1:5" x14ac:dyDescent="0.25">
      <c r="E19" s="9">
        <v>93</v>
      </c>
    </row>
    <row r="21" spans="1:5" x14ac:dyDescent="0.25">
      <c r="A21" t="s">
        <v>163</v>
      </c>
      <c r="B21">
        <f>AVERAGE(B5:B16)</f>
        <v>123.63166666666667</v>
      </c>
      <c r="C21">
        <f>AVERAGE(C5:C17)</f>
        <v>126.99692307692308</v>
      </c>
      <c r="D21">
        <f t="shared" ref="C21:E21" si="0">AVERAGE(D5:D16)</f>
        <v>160.07333333333332</v>
      </c>
      <c r="E21">
        <f>AVERAGE(E5:E19)</f>
        <v>148.79773333333333</v>
      </c>
    </row>
  </sheetData>
  <mergeCells count="2">
    <mergeCell ref="D3:E3"/>
    <mergeCell ref="B3:C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18"/>
  <sheetViews>
    <sheetView workbookViewId="0">
      <selection activeCell="G18" sqref="G18"/>
    </sheetView>
  </sheetViews>
  <sheetFormatPr defaultRowHeight="15" x14ac:dyDescent="0.25"/>
  <sheetData>
    <row r="1" spans="1:22" x14ac:dyDescent="0.25">
      <c r="A1" t="s">
        <v>48</v>
      </c>
      <c r="B1" t="s">
        <v>53</v>
      </c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2" x14ac:dyDescent="0.25"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x14ac:dyDescent="0.25">
      <c r="B3" s="15" t="s">
        <v>44</v>
      </c>
      <c r="C3" s="15"/>
      <c r="D3" s="15" t="s">
        <v>7</v>
      </c>
      <c r="E3" s="15"/>
      <c r="F3" s="15"/>
      <c r="G3" s="15"/>
    </row>
    <row r="4" spans="1:22" x14ac:dyDescent="0.25">
      <c r="B4" s="3" t="s">
        <v>5</v>
      </c>
      <c r="C4" s="3" t="s">
        <v>10</v>
      </c>
      <c r="D4" s="3" t="s">
        <v>5</v>
      </c>
      <c r="E4" s="3" t="s">
        <v>10</v>
      </c>
    </row>
    <row r="5" spans="1:22" x14ac:dyDescent="0.25">
      <c r="B5" s="9">
        <v>196</v>
      </c>
      <c r="C5" s="9">
        <v>161</v>
      </c>
      <c r="D5" s="9">
        <v>198</v>
      </c>
      <c r="E5" s="9">
        <v>161</v>
      </c>
    </row>
    <row r="6" spans="1:22" x14ac:dyDescent="0.25">
      <c r="B6" s="9">
        <v>150</v>
      </c>
      <c r="C6" s="9">
        <v>142</v>
      </c>
      <c r="D6" s="9">
        <v>153</v>
      </c>
      <c r="E6" s="9">
        <v>187</v>
      </c>
    </row>
    <row r="7" spans="1:22" x14ac:dyDescent="0.25">
      <c r="B7" s="9">
        <v>142</v>
      </c>
      <c r="C7" s="9">
        <v>142</v>
      </c>
      <c r="D7" s="9">
        <v>144</v>
      </c>
      <c r="E7" s="9">
        <v>159</v>
      </c>
    </row>
    <row r="8" spans="1:22" x14ac:dyDescent="0.25">
      <c r="B8" s="9">
        <v>170</v>
      </c>
      <c r="C8" s="9">
        <v>139</v>
      </c>
      <c r="D8" s="9">
        <v>209</v>
      </c>
      <c r="E8" s="9">
        <v>183</v>
      </c>
    </row>
    <row r="9" spans="1:22" x14ac:dyDescent="0.25">
      <c r="B9" s="9">
        <v>129</v>
      </c>
      <c r="C9" s="9">
        <v>139</v>
      </c>
      <c r="D9" s="9">
        <v>131</v>
      </c>
      <c r="E9" s="9">
        <v>144</v>
      </c>
    </row>
    <row r="10" spans="1:22" x14ac:dyDescent="0.25">
      <c r="B10" s="9">
        <v>168</v>
      </c>
      <c r="C10" s="9">
        <v>144</v>
      </c>
      <c r="D10" s="9">
        <v>179</v>
      </c>
      <c r="E10" s="9">
        <v>176</v>
      </c>
    </row>
    <row r="11" spans="1:22" x14ac:dyDescent="0.25">
      <c r="B11" s="9">
        <v>192</v>
      </c>
      <c r="C11" s="9">
        <v>176</v>
      </c>
      <c r="D11" s="9">
        <v>222</v>
      </c>
      <c r="E11" s="9">
        <v>190</v>
      </c>
    </row>
    <row r="12" spans="1:22" x14ac:dyDescent="0.25">
      <c r="B12" s="9">
        <v>194</v>
      </c>
      <c r="C12" s="9">
        <v>193.9</v>
      </c>
      <c r="D12" s="9">
        <v>192</v>
      </c>
      <c r="E12" s="9">
        <v>193.9</v>
      </c>
    </row>
    <row r="13" spans="1:22" x14ac:dyDescent="0.25">
      <c r="B13" s="9">
        <v>178.65</v>
      </c>
      <c r="C13" s="9">
        <v>202.61</v>
      </c>
      <c r="D13" s="9">
        <v>185.19</v>
      </c>
      <c r="E13" s="9">
        <v>198.26</v>
      </c>
    </row>
    <row r="14" spans="1:22" x14ac:dyDescent="0.25">
      <c r="B14" s="9">
        <v>204.79</v>
      </c>
      <c r="C14" s="9">
        <v>185.19</v>
      </c>
      <c r="D14" s="9">
        <v>174.29</v>
      </c>
      <c r="E14" s="9">
        <v>183.01</v>
      </c>
    </row>
    <row r="15" spans="1:22" x14ac:dyDescent="0.25">
      <c r="B15" s="9">
        <v>193.9</v>
      </c>
      <c r="C15" s="9">
        <v>191.72</v>
      </c>
      <c r="D15" s="9">
        <v>180.83</v>
      </c>
      <c r="E15" s="9">
        <v>193.9</v>
      </c>
    </row>
    <row r="16" spans="1:22" x14ac:dyDescent="0.25">
      <c r="B16" s="9">
        <v>193.9</v>
      </c>
      <c r="C16" s="9">
        <v>163.4</v>
      </c>
      <c r="D16" s="9">
        <v>189.54</v>
      </c>
      <c r="E16" s="9">
        <v>156.86000000000001</v>
      </c>
    </row>
    <row r="18" spans="1:5" x14ac:dyDescent="0.25">
      <c r="A18" t="s">
        <v>163</v>
      </c>
      <c r="B18">
        <f>AVERAGE(B5:B16)</f>
        <v>176.02</v>
      </c>
      <c r="C18">
        <f t="shared" ref="C18:E18" si="0">AVERAGE(C5:C16)</f>
        <v>164.98500000000004</v>
      </c>
      <c r="D18">
        <f t="shared" si="0"/>
        <v>179.82083333333333</v>
      </c>
      <c r="E18">
        <f t="shared" si="0"/>
        <v>177.16083333333336</v>
      </c>
    </row>
  </sheetData>
  <mergeCells count="3">
    <mergeCell ref="B3:C3"/>
    <mergeCell ref="D3:E3"/>
    <mergeCell ref="F3:G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T19"/>
  <sheetViews>
    <sheetView workbookViewId="0">
      <selection activeCell="H16" sqref="H16"/>
    </sheetView>
  </sheetViews>
  <sheetFormatPr defaultRowHeight="15" x14ac:dyDescent="0.25"/>
  <sheetData>
    <row r="1" spans="1:20" x14ac:dyDescent="0.25">
      <c r="A1" t="s">
        <v>154</v>
      </c>
      <c r="B1" t="s">
        <v>54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20" x14ac:dyDescent="0.25"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B3" s="15" t="s">
        <v>44</v>
      </c>
      <c r="C3" s="15"/>
      <c r="D3" s="15" t="s">
        <v>7</v>
      </c>
      <c r="E3" s="15"/>
    </row>
    <row r="4" spans="1:20" x14ac:dyDescent="0.25">
      <c r="B4" s="3" t="s">
        <v>5</v>
      </c>
      <c r="C4" s="3" t="s">
        <v>10</v>
      </c>
      <c r="D4" s="3" t="s">
        <v>5</v>
      </c>
      <c r="E4" s="3" t="s">
        <v>10</v>
      </c>
    </row>
    <row r="5" spans="1:20" x14ac:dyDescent="0.25">
      <c r="B5" s="9">
        <v>89</v>
      </c>
      <c r="C5" s="9">
        <v>96</v>
      </c>
      <c r="D5" s="9">
        <v>65</v>
      </c>
      <c r="E5" s="9">
        <v>94</v>
      </c>
    </row>
    <row r="6" spans="1:20" x14ac:dyDescent="0.25">
      <c r="B6" s="9">
        <v>105</v>
      </c>
      <c r="C6" s="9">
        <v>122</v>
      </c>
      <c r="D6" s="9">
        <v>89</v>
      </c>
      <c r="E6" s="9">
        <v>85</v>
      </c>
    </row>
    <row r="7" spans="1:20" x14ac:dyDescent="0.25">
      <c r="B7" s="9">
        <v>96</v>
      </c>
      <c r="C7" s="9">
        <v>111</v>
      </c>
      <c r="D7" s="9">
        <v>94</v>
      </c>
      <c r="E7" s="9">
        <v>83</v>
      </c>
    </row>
    <row r="8" spans="1:20" x14ac:dyDescent="0.25">
      <c r="B8" s="9">
        <v>81</v>
      </c>
      <c r="C8" s="9">
        <v>107</v>
      </c>
      <c r="D8" s="9">
        <v>81</v>
      </c>
      <c r="E8" s="9">
        <v>72</v>
      </c>
    </row>
    <row r="9" spans="1:20" x14ac:dyDescent="0.25">
      <c r="B9" s="9">
        <v>111</v>
      </c>
      <c r="C9" s="9">
        <v>122</v>
      </c>
      <c r="D9" s="9">
        <v>92</v>
      </c>
      <c r="E9" s="9">
        <v>85</v>
      </c>
    </row>
    <row r="10" spans="1:20" x14ac:dyDescent="0.25">
      <c r="B10" s="9">
        <v>76</v>
      </c>
      <c r="C10" s="9">
        <v>65</v>
      </c>
      <c r="D10" s="9">
        <v>81</v>
      </c>
      <c r="E10" s="9">
        <v>72</v>
      </c>
    </row>
    <row r="11" spans="1:20" x14ac:dyDescent="0.25">
      <c r="B11" s="9">
        <v>85</v>
      </c>
      <c r="C11" s="9">
        <v>83</v>
      </c>
      <c r="D11" s="9">
        <v>78</v>
      </c>
      <c r="E11" s="9">
        <v>63</v>
      </c>
    </row>
    <row r="12" spans="1:20" x14ac:dyDescent="0.25">
      <c r="B12" s="9">
        <v>50</v>
      </c>
      <c r="C12" s="9">
        <v>85</v>
      </c>
      <c r="D12" s="9">
        <v>50</v>
      </c>
      <c r="E12" s="9">
        <v>61</v>
      </c>
    </row>
    <row r="13" spans="1:20" x14ac:dyDescent="0.25">
      <c r="B13" s="9">
        <v>74.069999999999993</v>
      </c>
      <c r="C13" s="9">
        <v>58.82</v>
      </c>
      <c r="D13" s="9">
        <v>50.11</v>
      </c>
      <c r="E13" s="9">
        <v>56.64</v>
      </c>
    </row>
    <row r="14" spans="1:20" x14ac:dyDescent="0.25">
      <c r="B14" s="9">
        <v>61</v>
      </c>
      <c r="C14" s="9">
        <v>54.47</v>
      </c>
      <c r="D14" s="9">
        <v>74.069999999999993</v>
      </c>
      <c r="E14" s="9">
        <v>41.39</v>
      </c>
    </row>
    <row r="15" spans="1:20" x14ac:dyDescent="0.25">
      <c r="B15" s="9">
        <v>65.36</v>
      </c>
      <c r="C15" s="9">
        <v>56.64</v>
      </c>
      <c r="D15" s="9">
        <v>47.93</v>
      </c>
      <c r="E15" s="9">
        <v>54.47</v>
      </c>
    </row>
    <row r="16" spans="1:20" x14ac:dyDescent="0.25">
      <c r="B16" s="9">
        <v>54.47</v>
      </c>
      <c r="C16" s="9">
        <v>61</v>
      </c>
      <c r="D16" s="9">
        <v>52.29</v>
      </c>
      <c r="E16" s="9">
        <v>52.29</v>
      </c>
    </row>
    <row r="17" spans="1:5" x14ac:dyDescent="0.25">
      <c r="C17" s="9">
        <v>67.540000000000006</v>
      </c>
      <c r="E17" s="9">
        <v>61</v>
      </c>
    </row>
    <row r="19" spans="1:5" x14ac:dyDescent="0.25">
      <c r="A19" t="s">
        <v>163</v>
      </c>
      <c r="B19">
        <f>AVERAGE(B5:B16)</f>
        <v>78.99166666666666</v>
      </c>
      <c r="C19">
        <f>AVERAGE(C5:C17)</f>
        <v>83.805384615384611</v>
      </c>
      <c r="D19">
        <f t="shared" ref="C19:E19" si="0">AVERAGE(D5:D16)</f>
        <v>71.2</v>
      </c>
      <c r="E19">
        <f>AVERAGE(E5:E17)</f>
        <v>67.753076923076918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2"/>
  <sheetViews>
    <sheetView workbookViewId="0">
      <selection activeCell="F15" sqref="F15"/>
    </sheetView>
  </sheetViews>
  <sheetFormatPr defaultRowHeight="15" x14ac:dyDescent="0.25"/>
  <sheetData>
    <row r="1" spans="1:7" x14ac:dyDescent="0.25">
      <c r="A1" t="s">
        <v>55</v>
      </c>
      <c r="B1" s="12" t="s">
        <v>58</v>
      </c>
    </row>
    <row r="2" spans="1:7" x14ac:dyDescent="0.25">
      <c r="C2" s="12"/>
    </row>
    <row r="3" spans="1:7" x14ac:dyDescent="0.25">
      <c r="B3" s="15" t="s">
        <v>25</v>
      </c>
      <c r="C3" s="15"/>
      <c r="D3" s="15" t="s">
        <v>26</v>
      </c>
      <c r="E3" s="15"/>
      <c r="F3" s="15" t="s">
        <v>27</v>
      </c>
      <c r="G3" s="15"/>
    </row>
    <row r="4" spans="1:7" x14ac:dyDescent="0.25">
      <c r="B4" s="10" t="s">
        <v>44</v>
      </c>
      <c r="C4" s="10" t="s">
        <v>7</v>
      </c>
      <c r="D4" s="10" t="s">
        <v>44</v>
      </c>
      <c r="E4" s="10" t="s">
        <v>7</v>
      </c>
      <c r="F4" s="10" t="s">
        <v>44</v>
      </c>
      <c r="G4" s="10" t="s">
        <v>7</v>
      </c>
    </row>
    <row r="5" spans="1:7" x14ac:dyDescent="0.25">
      <c r="B5" s="9">
        <v>26.882999999999999</v>
      </c>
      <c r="C5" s="9">
        <v>25.367000000000001</v>
      </c>
      <c r="D5" s="9">
        <v>209.28299999999999</v>
      </c>
      <c r="E5" s="9">
        <v>208.35</v>
      </c>
      <c r="F5" s="9">
        <v>244.7</v>
      </c>
      <c r="G5" s="9">
        <v>239.667</v>
      </c>
    </row>
    <row r="6" spans="1:7" x14ac:dyDescent="0.25">
      <c r="B6" s="9">
        <v>66.370999999999995</v>
      </c>
      <c r="C6" s="9">
        <v>44.75</v>
      </c>
      <c r="D6" s="9">
        <v>175.58600000000001</v>
      </c>
      <c r="E6" s="9">
        <v>142.80000000000001</v>
      </c>
      <c r="F6" s="9">
        <v>195</v>
      </c>
      <c r="G6" s="9">
        <v>163.517</v>
      </c>
    </row>
    <row r="7" spans="1:7" x14ac:dyDescent="0.25">
      <c r="B7" s="9">
        <v>75.287999999999997</v>
      </c>
      <c r="C7" s="9">
        <v>42.15</v>
      </c>
      <c r="D7" s="9">
        <v>155.94999999999999</v>
      </c>
      <c r="E7" s="9">
        <v>129.083</v>
      </c>
      <c r="F7" s="9">
        <v>183.02500000000001</v>
      </c>
      <c r="G7" s="9">
        <v>164.233</v>
      </c>
    </row>
    <row r="8" spans="1:7" x14ac:dyDescent="0.25">
      <c r="B8" s="9">
        <v>17.016999999999999</v>
      </c>
      <c r="C8" s="9">
        <v>5.2830000000000004</v>
      </c>
      <c r="D8" s="9">
        <v>148.88300000000001</v>
      </c>
      <c r="E8" s="9">
        <v>114.56699999999999</v>
      </c>
      <c r="F8" s="9">
        <v>163.4</v>
      </c>
      <c r="G8" s="9">
        <v>131.017</v>
      </c>
    </row>
    <row r="9" spans="1:7" x14ac:dyDescent="0.25">
      <c r="B9" s="9">
        <v>57.756999999999998</v>
      </c>
      <c r="C9" s="9">
        <v>19.417000000000002</v>
      </c>
      <c r="D9" s="9">
        <v>247.94300000000001</v>
      </c>
      <c r="E9" s="9">
        <v>182.11699999999999</v>
      </c>
      <c r="F9" s="9">
        <v>282.8</v>
      </c>
      <c r="G9" s="9">
        <v>224.71700000000001</v>
      </c>
    </row>
    <row r="10" spans="1:7" x14ac:dyDescent="0.25">
      <c r="B10" s="9">
        <v>113</v>
      </c>
      <c r="C10" s="9">
        <v>43.02</v>
      </c>
      <c r="D10" s="9">
        <v>261</v>
      </c>
      <c r="E10" s="9">
        <v>171.32</v>
      </c>
      <c r="F10" s="9">
        <v>276</v>
      </c>
      <c r="G10" s="9">
        <v>195.5</v>
      </c>
    </row>
    <row r="12" spans="1:7" x14ac:dyDescent="0.25">
      <c r="A12" t="s">
        <v>163</v>
      </c>
      <c r="B12">
        <f>AVERAGE(B5:B10)</f>
        <v>59.385999999999996</v>
      </c>
      <c r="C12">
        <f t="shared" ref="C12:G12" si="0">AVERAGE(C5:C10)</f>
        <v>29.997833333333332</v>
      </c>
      <c r="D12">
        <f t="shared" si="0"/>
        <v>199.77416666666667</v>
      </c>
      <c r="E12">
        <f t="shared" si="0"/>
        <v>158.03949999999998</v>
      </c>
      <c r="F12">
        <f t="shared" si="0"/>
        <v>224.15416666666667</v>
      </c>
      <c r="G12">
        <f t="shared" si="0"/>
        <v>186.44183333333331</v>
      </c>
    </row>
  </sheetData>
  <mergeCells count="3">
    <mergeCell ref="B3:C3"/>
    <mergeCell ref="D3:E3"/>
    <mergeCell ref="F3:G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11"/>
  <sheetViews>
    <sheetView workbookViewId="0">
      <selection activeCell="D15" sqref="D15"/>
    </sheetView>
  </sheetViews>
  <sheetFormatPr defaultRowHeight="15" x14ac:dyDescent="0.25"/>
  <sheetData>
    <row r="1" spans="1:3" x14ac:dyDescent="0.25">
      <c r="A1" t="s">
        <v>56</v>
      </c>
      <c r="B1" s="12" t="s">
        <v>57</v>
      </c>
    </row>
    <row r="3" spans="1:3" x14ac:dyDescent="0.25">
      <c r="B3" s="10" t="s">
        <v>44</v>
      </c>
      <c r="C3" s="10" t="s">
        <v>7</v>
      </c>
    </row>
    <row r="4" spans="1:3" x14ac:dyDescent="0.25">
      <c r="B4" s="9">
        <v>27.62</v>
      </c>
      <c r="C4" s="9">
        <v>15.1</v>
      </c>
    </row>
    <row r="5" spans="1:3" x14ac:dyDescent="0.25">
      <c r="B5" s="9">
        <v>18.78</v>
      </c>
      <c r="C5" s="9">
        <v>1.56</v>
      </c>
    </row>
    <row r="6" spans="1:3" x14ac:dyDescent="0.25">
      <c r="B6" s="9">
        <v>17.2</v>
      </c>
      <c r="C6" s="9">
        <v>10.7</v>
      </c>
    </row>
    <row r="7" spans="1:3" x14ac:dyDescent="0.25">
      <c r="B7" s="9">
        <v>3.42</v>
      </c>
      <c r="C7" s="9">
        <v>3.7</v>
      </c>
    </row>
    <row r="8" spans="1:3" x14ac:dyDescent="0.25">
      <c r="B8" s="9">
        <v>48.44</v>
      </c>
      <c r="C8" s="9">
        <v>5.52</v>
      </c>
    </row>
    <row r="9" spans="1:3" x14ac:dyDescent="0.25">
      <c r="B9" s="9">
        <v>48.54</v>
      </c>
      <c r="C9" s="9">
        <v>13.72</v>
      </c>
    </row>
    <row r="11" spans="1:3" x14ac:dyDescent="0.25">
      <c r="A11" t="s">
        <v>163</v>
      </c>
      <c r="B11">
        <f>AVERAGE(B4:B9)</f>
        <v>27.333333333333332</v>
      </c>
      <c r="C11">
        <f>AVERAGE(C4:C9)</f>
        <v>8.3833333333333329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9"/>
  <sheetViews>
    <sheetView workbookViewId="0">
      <selection activeCell="E15" sqref="E15"/>
    </sheetView>
  </sheetViews>
  <sheetFormatPr defaultRowHeight="15" x14ac:dyDescent="0.25"/>
  <cols>
    <col min="2" max="2" width="10.5703125" customWidth="1"/>
    <col min="4" max="4" width="3.140625" customWidth="1"/>
  </cols>
  <sheetData>
    <row r="1" spans="1:6" x14ac:dyDescent="0.25">
      <c r="A1" t="s">
        <v>59</v>
      </c>
      <c r="B1" t="s">
        <v>60</v>
      </c>
    </row>
    <row r="3" spans="1:6" x14ac:dyDescent="0.25">
      <c r="B3" s="15" t="s">
        <v>62</v>
      </c>
      <c r="C3" s="15"/>
      <c r="D3" s="2"/>
      <c r="E3" s="15" t="s">
        <v>61</v>
      </c>
      <c r="F3" s="15"/>
    </row>
    <row r="4" spans="1:6" x14ac:dyDescent="0.25">
      <c r="B4" s="11" t="s">
        <v>63</v>
      </c>
      <c r="C4" s="11" t="s">
        <v>64</v>
      </c>
      <c r="E4" s="11" t="s">
        <v>63</v>
      </c>
      <c r="F4" s="11" t="s">
        <v>64</v>
      </c>
    </row>
    <row r="5" spans="1:6" x14ac:dyDescent="0.25">
      <c r="B5" s="9">
        <v>1.464452471</v>
      </c>
      <c r="C5" s="9">
        <v>0.17415782699999999</v>
      </c>
      <c r="E5" s="9">
        <v>2.636956278</v>
      </c>
      <c r="F5" s="9">
        <v>315.5137689</v>
      </c>
    </row>
    <row r="6" spans="1:6" x14ac:dyDescent="0.25">
      <c r="B6" s="9">
        <v>0.58571284099999998</v>
      </c>
      <c r="C6" s="9">
        <v>1.2396070960000001</v>
      </c>
      <c r="E6" s="9">
        <v>1.7082105139999999</v>
      </c>
      <c r="F6" s="9">
        <v>181.3798567</v>
      </c>
    </row>
    <row r="7" spans="1:6" x14ac:dyDescent="0.25">
      <c r="B7" s="9">
        <v>1.165842743</v>
      </c>
      <c r="C7" s="9">
        <v>0.66140990799999999</v>
      </c>
      <c r="E7" s="9">
        <v>0.222001383</v>
      </c>
      <c r="F7" s="9">
        <v>48.94858764</v>
      </c>
    </row>
    <row r="9" spans="1:6" x14ac:dyDescent="0.25">
      <c r="A9" t="s">
        <v>163</v>
      </c>
      <c r="B9">
        <f>AVERAGE(B5:B7)</f>
        <v>1.072002685</v>
      </c>
      <c r="C9">
        <f t="shared" ref="C9:F9" si="0">AVERAGE(C5:C7)</f>
        <v>0.6917249436666667</v>
      </c>
      <c r="E9">
        <f t="shared" si="0"/>
        <v>1.5223893916666666</v>
      </c>
      <c r="F9">
        <f t="shared" si="0"/>
        <v>181.94740441333332</v>
      </c>
    </row>
  </sheetData>
  <mergeCells count="2">
    <mergeCell ref="B3:C3"/>
    <mergeCell ref="E3:F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8"/>
  <sheetViews>
    <sheetView workbookViewId="0">
      <selection activeCell="E7" sqref="E7"/>
    </sheetView>
  </sheetViews>
  <sheetFormatPr defaultRowHeight="15" x14ac:dyDescent="0.25"/>
  <sheetData>
    <row r="1" spans="1:3" x14ac:dyDescent="0.25">
      <c r="A1" t="s">
        <v>160</v>
      </c>
      <c r="B1" t="s">
        <v>161</v>
      </c>
    </row>
    <row r="3" spans="1:3" x14ac:dyDescent="0.25">
      <c r="B3" s="10" t="s">
        <v>5</v>
      </c>
      <c r="C3" s="10" t="s">
        <v>10</v>
      </c>
    </row>
    <row r="4" spans="1:3" x14ac:dyDescent="0.25">
      <c r="B4">
        <v>3.2871000000000001</v>
      </c>
      <c r="C4">
        <v>12.3025</v>
      </c>
    </row>
    <row r="5" spans="1:3" x14ac:dyDescent="0.25">
      <c r="B5">
        <v>1.624433333</v>
      </c>
      <c r="C5">
        <v>13.085000000000001</v>
      </c>
    </row>
    <row r="6" spans="1:3" x14ac:dyDescent="0.25">
      <c r="B6">
        <v>2.3613333330000001</v>
      </c>
    </row>
    <row r="8" spans="1:3" x14ac:dyDescent="0.25">
      <c r="A8" t="s">
        <v>163</v>
      </c>
      <c r="B8">
        <f>AVERAGE(B4:B6)</f>
        <v>2.4242888886666667</v>
      </c>
      <c r="C8">
        <f>AVERAGE(C4:C5)</f>
        <v>12.693750000000001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22"/>
  <sheetViews>
    <sheetView topLeftCell="A4" workbookViewId="0">
      <selection activeCell="E22" sqref="E22"/>
    </sheetView>
  </sheetViews>
  <sheetFormatPr defaultRowHeight="15" x14ac:dyDescent="0.25"/>
  <cols>
    <col min="3" max="3" width="11.7109375" customWidth="1"/>
  </cols>
  <sheetData>
    <row r="1" spans="1:3" x14ac:dyDescent="0.25">
      <c r="A1" t="s">
        <v>133</v>
      </c>
      <c r="B1" t="s">
        <v>65</v>
      </c>
    </row>
    <row r="3" spans="1:3" x14ac:dyDescent="0.25">
      <c r="B3" s="10" t="s">
        <v>5</v>
      </c>
      <c r="C3" s="10" t="s">
        <v>10</v>
      </c>
    </row>
    <row r="4" spans="1:3" x14ac:dyDescent="0.25">
      <c r="B4" s="9">
        <v>97.216999999999999</v>
      </c>
      <c r="C4" s="9">
        <v>93.811999999999998</v>
      </c>
    </row>
    <row r="5" spans="1:3" x14ac:dyDescent="0.25">
      <c r="B5" s="9">
        <v>90.534000000000006</v>
      </c>
      <c r="C5" s="9">
        <v>99.492999999999995</v>
      </c>
    </row>
    <row r="6" spans="1:3" x14ac:dyDescent="0.25">
      <c r="B6" s="9">
        <v>94.754000000000005</v>
      </c>
      <c r="C6" s="9">
        <v>83.712999999999994</v>
      </c>
    </row>
    <row r="7" spans="1:3" x14ac:dyDescent="0.25">
      <c r="B7" s="9">
        <v>79.12</v>
      </c>
      <c r="C7" s="9">
        <v>69.656000000000006</v>
      </c>
    </row>
    <row r="8" spans="1:3" x14ac:dyDescent="0.25">
      <c r="B8" s="9">
        <v>84.593000000000004</v>
      </c>
      <c r="C8" s="9">
        <v>82.260999999999996</v>
      </c>
    </row>
    <row r="9" spans="1:3" x14ac:dyDescent="0.25">
      <c r="B9" s="9">
        <v>87.052000000000007</v>
      </c>
      <c r="C9" s="9">
        <v>83.106999999999999</v>
      </c>
    </row>
    <row r="10" spans="1:3" x14ac:dyDescent="0.25">
      <c r="B10" s="9">
        <v>63.116999999999997</v>
      </c>
      <c r="C10" s="9">
        <v>93.605999999999995</v>
      </c>
    </row>
    <row r="11" spans="1:3" x14ac:dyDescent="0.25">
      <c r="B11" s="9">
        <v>93.635000000000005</v>
      </c>
      <c r="C11" s="9">
        <v>80.59</v>
      </c>
    </row>
    <row r="12" spans="1:3" x14ac:dyDescent="0.25">
      <c r="B12" s="9">
        <v>64.456999999999994</v>
      </c>
      <c r="C12" s="9">
        <v>90.72</v>
      </c>
    </row>
    <row r="13" spans="1:3" x14ac:dyDescent="0.25">
      <c r="B13" s="9">
        <v>66.516999999999996</v>
      </c>
      <c r="C13" s="9">
        <v>87.048000000000002</v>
      </c>
    </row>
    <row r="14" spans="1:3" x14ac:dyDescent="0.25">
      <c r="B14" s="9">
        <v>72.591999999999999</v>
      </c>
      <c r="C14" s="9">
        <v>121.855</v>
      </c>
    </row>
    <row r="15" spans="1:3" x14ac:dyDescent="0.25">
      <c r="B15" s="9">
        <v>79.841999999999999</v>
      </c>
      <c r="C15" s="9">
        <v>77.686000000000007</v>
      </c>
    </row>
    <row r="16" spans="1:3" x14ac:dyDescent="0.25">
      <c r="B16" s="9">
        <v>108.63800000000001</v>
      </c>
      <c r="C16" s="9">
        <v>85.995000000000005</v>
      </c>
    </row>
    <row r="17" spans="1:3" x14ac:dyDescent="0.25">
      <c r="B17" s="9">
        <v>80.168000000000006</v>
      </c>
      <c r="C17" s="9">
        <v>56.648000000000003</v>
      </c>
    </row>
    <row r="18" spans="1:3" x14ac:dyDescent="0.25">
      <c r="B18" s="9">
        <v>55.847000000000001</v>
      </c>
      <c r="C18" s="9">
        <v>69.691000000000003</v>
      </c>
    </row>
    <row r="19" spans="1:3" x14ac:dyDescent="0.25">
      <c r="B19" s="9">
        <v>99.744</v>
      </c>
      <c r="C19" s="9">
        <v>102.765</v>
      </c>
    </row>
    <row r="20" spans="1:3" x14ac:dyDescent="0.25">
      <c r="B20" s="9">
        <v>100.104</v>
      </c>
      <c r="C20" s="9">
        <v>111.527</v>
      </c>
    </row>
    <row r="22" spans="1:3" x14ac:dyDescent="0.25">
      <c r="A22" t="s">
        <v>163</v>
      </c>
      <c r="B22">
        <f>AVERAGE(B4:B20)</f>
        <v>83.407705882352928</v>
      </c>
      <c r="C22">
        <f>AVERAGE(C4:C20)</f>
        <v>87.65723529411764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21"/>
  <sheetViews>
    <sheetView topLeftCell="A3" workbookViewId="0">
      <selection activeCell="D20" sqref="D20"/>
    </sheetView>
  </sheetViews>
  <sheetFormatPr defaultRowHeight="15" x14ac:dyDescent="0.25"/>
  <cols>
    <col min="2" max="2" width="11.5703125" customWidth="1"/>
    <col min="3" max="3" width="13" customWidth="1"/>
  </cols>
  <sheetData>
    <row r="1" spans="1:3" x14ac:dyDescent="0.25">
      <c r="A1" t="s">
        <v>134</v>
      </c>
      <c r="B1" t="s">
        <v>66</v>
      </c>
    </row>
    <row r="3" spans="1:3" x14ac:dyDescent="0.25">
      <c r="B3" s="10" t="s">
        <v>5</v>
      </c>
      <c r="C3" s="10" t="s">
        <v>10</v>
      </c>
    </row>
    <row r="4" spans="1:3" x14ac:dyDescent="0.25">
      <c r="B4" s="9">
        <v>21.347999999999999</v>
      </c>
      <c r="C4" s="9">
        <v>12.737299999999999</v>
      </c>
    </row>
    <row r="5" spans="1:3" x14ac:dyDescent="0.25">
      <c r="B5" s="9">
        <v>20.831</v>
      </c>
      <c r="C5" s="9">
        <v>15.682</v>
      </c>
    </row>
    <row r="6" spans="1:3" x14ac:dyDescent="0.25">
      <c r="B6" s="9">
        <v>20.5822</v>
      </c>
      <c r="C6" s="9">
        <v>23.976400000000002</v>
      </c>
    </row>
    <row r="7" spans="1:3" x14ac:dyDescent="0.25">
      <c r="B7" s="9">
        <v>12.9008</v>
      </c>
      <c r="C7" s="9">
        <v>21.372599999999998</v>
      </c>
    </row>
    <row r="8" spans="1:3" x14ac:dyDescent="0.25">
      <c r="B8" s="9">
        <v>26.098199999999999</v>
      </c>
      <c r="C8" s="9">
        <v>12.8118</v>
      </c>
    </row>
    <row r="9" spans="1:3" x14ac:dyDescent="0.25">
      <c r="B9" s="9">
        <v>9.5315999999999992</v>
      </c>
      <c r="C9" s="9">
        <v>17.9251</v>
      </c>
    </row>
    <row r="10" spans="1:3" x14ac:dyDescent="0.25">
      <c r="B10" s="9">
        <v>50.496400000000001</v>
      </c>
      <c r="C10" s="9">
        <v>17.9251</v>
      </c>
    </row>
    <row r="11" spans="1:3" x14ac:dyDescent="0.25">
      <c r="B11" s="9">
        <v>11.572699999999999</v>
      </c>
      <c r="C11" s="9">
        <v>11.3428</v>
      </c>
    </row>
    <row r="12" spans="1:3" x14ac:dyDescent="0.25">
      <c r="B12" s="9">
        <v>14.236700000000001</v>
      </c>
      <c r="C12" s="9">
        <v>14.9579</v>
      </c>
    </row>
    <row r="13" spans="1:3" x14ac:dyDescent="0.25">
      <c r="B13" s="9">
        <v>10.070600000000001</v>
      </c>
      <c r="C13" s="9">
        <v>16.272099999999998</v>
      </c>
    </row>
    <row r="14" spans="1:3" x14ac:dyDescent="0.25">
      <c r="B14" s="9">
        <v>9.7664000000000009</v>
      </c>
      <c r="C14" s="9">
        <v>23.668700000000001</v>
      </c>
    </row>
    <row r="15" spans="1:3" x14ac:dyDescent="0.25">
      <c r="B15" s="9">
        <v>8.6803000000000008</v>
      </c>
      <c r="C15" s="9">
        <v>11.0702</v>
      </c>
    </row>
    <row r="16" spans="1:3" x14ac:dyDescent="0.25">
      <c r="B16" s="9">
        <v>49.838799999999999</v>
      </c>
      <c r="C16" s="9">
        <v>50.297499999999999</v>
      </c>
    </row>
    <row r="17" spans="1:3" x14ac:dyDescent="0.25">
      <c r="B17" s="9">
        <v>14.567</v>
      </c>
      <c r="C17" s="9">
        <v>27.098199999999999</v>
      </c>
    </row>
    <row r="18" spans="1:3" x14ac:dyDescent="0.25">
      <c r="B18" s="9">
        <v>28.483599999999999</v>
      </c>
      <c r="C18" s="9">
        <v>17.7622</v>
      </c>
    </row>
    <row r="19" spans="1:3" x14ac:dyDescent="0.25">
      <c r="B19" s="9">
        <v>21.395</v>
      </c>
      <c r="C19" s="9"/>
    </row>
    <row r="21" spans="1:3" x14ac:dyDescent="0.25">
      <c r="A21" t="s">
        <v>163</v>
      </c>
      <c r="B21">
        <f>AVERAGE(B4:B19)</f>
        <v>20.649956250000002</v>
      </c>
      <c r="C21">
        <f>AVERAGE(C4:C18)</f>
        <v>19.659993333333336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21"/>
  <sheetViews>
    <sheetView topLeftCell="A4" workbookViewId="0">
      <selection activeCell="D21" sqref="D21"/>
    </sheetView>
  </sheetViews>
  <sheetFormatPr defaultRowHeight="15" x14ac:dyDescent="0.25"/>
  <cols>
    <col min="2" max="2" width="10.42578125" customWidth="1"/>
    <col min="3" max="3" width="11" customWidth="1"/>
  </cols>
  <sheetData>
    <row r="1" spans="1:3" x14ac:dyDescent="0.25">
      <c r="A1" t="s">
        <v>135</v>
      </c>
      <c r="B1" t="s">
        <v>67</v>
      </c>
    </row>
    <row r="3" spans="1:3" x14ac:dyDescent="0.25">
      <c r="B3" s="10" t="s">
        <v>5</v>
      </c>
      <c r="C3" s="10" t="s">
        <v>10</v>
      </c>
    </row>
    <row r="4" spans="1:3" x14ac:dyDescent="0.25">
      <c r="B4" s="9">
        <v>59.042000000000002</v>
      </c>
      <c r="C4" s="9">
        <v>32.586100000000002</v>
      </c>
    </row>
    <row r="5" spans="1:3" x14ac:dyDescent="0.25">
      <c r="B5" s="9">
        <v>44.358499999999999</v>
      </c>
      <c r="C5" s="9">
        <v>52.099200000000003</v>
      </c>
    </row>
    <row r="6" spans="1:3" x14ac:dyDescent="0.25">
      <c r="B6" s="9">
        <v>59.4099</v>
      </c>
      <c r="C6" s="9">
        <v>142.90719999999999</v>
      </c>
    </row>
    <row r="7" spans="1:3" x14ac:dyDescent="0.25">
      <c r="B7" s="9">
        <v>28.197800000000001</v>
      </c>
      <c r="C7" s="9">
        <v>55.188499999999998</v>
      </c>
    </row>
    <row r="8" spans="1:3" x14ac:dyDescent="0.25">
      <c r="B8" s="9">
        <v>62.555799999999998</v>
      </c>
      <c r="C8" s="9">
        <v>15.4015</v>
      </c>
    </row>
    <row r="9" spans="1:3" x14ac:dyDescent="0.25">
      <c r="B9" s="9">
        <v>49.576999999999998</v>
      </c>
      <c r="C9" s="9">
        <v>32.979500000000002</v>
      </c>
    </row>
    <row r="10" spans="1:3" x14ac:dyDescent="0.25">
      <c r="B10" s="9">
        <v>102.41160000000001</v>
      </c>
      <c r="C10" s="9">
        <v>32.953200000000002</v>
      </c>
    </row>
    <row r="11" spans="1:3" x14ac:dyDescent="0.25">
      <c r="B11" s="9">
        <v>20.288599999999999</v>
      </c>
      <c r="C11" s="9">
        <v>39.688899999999997</v>
      </c>
    </row>
    <row r="12" spans="1:3" x14ac:dyDescent="0.25">
      <c r="B12" s="9">
        <v>26.763000000000002</v>
      </c>
      <c r="C12" s="9">
        <v>36.311900000000001</v>
      </c>
    </row>
    <row r="13" spans="1:3" x14ac:dyDescent="0.25">
      <c r="B13" s="9">
        <v>27.1631</v>
      </c>
      <c r="C13" s="9">
        <v>36.5182</v>
      </c>
    </row>
    <row r="14" spans="1:3" x14ac:dyDescent="0.25">
      <c r="B14" s="9">
        <v>25.209499999999998</v>
      </c>
      <c r="C14" s="9">
        <v>77.5488</v>
      </c>
    </row>
    <row r="15" spans="1:3" x14ac:dyDescent="0.25">
      <c r="B15" s="9">
        <v>35.238700000000001</v>
      </c>
      <c r="C15" s="9">
        <v>41.854500000000002</v>
      </c>
    </row>
    <row r="16" spans="1:3" x14ac:dyDescent="0.25">
      <c r="B16" s="9">
        <v>75.840100000000007</v>
      </c>
      <c r="C16" s="9">
        <v>339.00119999999998</v>
      </c>
    </row>
    <row r="17" spans="1:3" x14ac:dyDescent="0.25">
      <c r="B17" s="9">
        <v>22.726299999999998</v>
      </c>
      <c r="C17" s="9">
        <v>151.22130000000001</v>
      </c>
    </row>
    <row r="18" spans="1:3" x14ac:dyDescent="0.25">
      <c r="B18" s="9">
        <v>112.955</v>
      </c>
      <c r="C18" s="9">
        <v>35.368699999999997</v>
      </c>
    </row>
    <row r="19" spans="1:3" x14ac:dyDescent="0.25">
      <c r="B19" s="9">
        <v>30.758099999999999</v>
      </c>
      <c r="C19" s="9"/>
    </row>
    <row r="21" spans="1:3" x14ac:dyDescent="0.25">
      <c r="A21" t="s">
        <v>163</v>
      </c>
      <c r="B21">
        <f>AVERAGE(B4:B19)</f>
        <v>48.9059375</v>
      </c>
      <c r="C21">
        <f>AVERAGE(C4:C18)</f>
        <v>74.775246666666661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21"/>
  <sheetViews>
    <sheetView topLeftCell="A3" workbookViewId="0">
      <selection activeCell="C22" sqref="C22"/>
    </sheetView>
  </sheetViews>
  <sheetFormatPr defaultRowHeight="15" x14ac:dyDescent="0.25"/>
  <cols>
    <col min="2" max="2" width="11.5703125" customWidth="1"/>
    <col min="3" max="3" width="13" customWidth="1"/>
  </cols>
  <sheetData>
    <row r="1" spans="1:3" x14ac:dyDescent="0.25">
      <c r="A1" t="s">
        <v>136</v>
      </c>
      <c r="B1" t="s">
        <v>68</v>
      </c>
    </row>
    <row r="3" spans="1:3" x14ac:dyDescent="0.25">
      <c r="B3" s="10" t="s">
        <v>5</v>
      </c>
      <c r="C3" s="10" t="s">
        <v>10</v>
      </c>
    </row>
    <row r="4" spans="1:3" x14ac:dyDescent="0.25">
      <c r="B4" s="9">
        <v>1.6032999999999999</v>
      </c>
      <c r="C4" s="9">
        <v>0.2213</v>
      </c>
    </row>
    <row r="5" spans="1:3" x14ac:dyDescent="0.25">
      <c r="B5" s="9">
        <v>2.6966999999999999</v>
      </c>
      <c r="C5" s="9">
        <v>0.61129999999999995</v>
      </c>
    </row>
    <row r="6" spans="1:3" x14ac:dyDescent="0.25">
      <c r="B6" s="9">
        <v>1.3408</v>
      </c>
      <c r="C6" s="9">
        <v>-1.3007</v>
      </c>
    </row>
    <row r="7" spans="1:3" x14ac:dyDescent="0.25">
      <c r="B7" s="9">
        <v>0.23119999999999999</v>
      </c>
      <c r="C7" s="9">
        <v>-1.2591000000000001</v>
      </c>
    </row>
    <row r="8" spans="1:3" x14ac:dyDescent="0.25">
      <c r="B8" s="9">
        <v>-0.1694</v>
      </c>
      <c r="C8" s="9">
        <v>0.24</v>
      </c>
    </row>
    <row r="9" spans="1:3" x14ac:dyDescent="0.25">
      <c r="B9" s="9">
        <v>1.6914</v>
      </c>
      <c r="C9" s="9">
        <v>1.1394</v>
      </c>
    </row>
    <row r="10" spans="1:3" x14ac:dyDescent="0.25">
      <c r="B10" s="9">
        <v>-0.33410000000000001</v>
      </c>
      <c r="C10" s="9">
        <v>-0.33410000000000001</v>
      </c>
    </row>
    <row r="11" spans="1:3" x14ac:dyDescent="0.25">
      <c r="B11" s="9">
        <v>1.8109</v>
      </c>
      <c r="C11" s="9">
        <v>0.52039999999999997</v>
      </c>
    </row>
    <row r="12" spans="1:3" x14ac:dyDescent="0.25">
      <c r="B12" s="9">
        <v>0.47010000000000002</v>
      </c>
      <c r="C12" s="9">
        <v>1.3547</v>
      </c>
    </row>
    <row r="13" spans="1:3" x14ac:dyDescent="0.25">
      <c r="B13" s="9">
        <v>1.3471</v>
      </c>
      <c r="C13" s="9">
        <v>7.85E-2</v>
      </c>
    </row>
    <row r="14" spans="1:3" x14ac:dyDescent="0.25">
      <c r="B14" s="9">
        <v>0.19719999999999999</v>
      </c>
      <c r="C14" s="9">
        <v>-0.54190000000000005</v>
      </c>
    </row>
    <row r="15" spans="1:3" x14ac:dyDescent="0.25">
      <c r="B15" s="9">
        <v>1.1674</v>
      </c>
      <c r="C15" s="9">
        <v>0.27689999999999998</v>
      </c>
    </row>
    <row r="16" spans="1:3" x14ac:dyDescent="0.25">
      <c r="B16" s="9">
        <v>-1.1990000000000001</v>
      </c>
      <c r="C16" s="9">
        <v>-0.89080000000000004</v>
      </c>
    </row>
    <row r="17" spans="1:3" x14ac:dyDescent="0.25">
      <c r="B17" s="9">
        <v>1.8663000000000001</v>
      </c>
      <c r="C17" s="9">
        <v>3.3894000000000002</v>
      </c>
    </row>
    <row r="18" spans="1:3" x14ac:dyDescent="0.25">
      <c r="B18" s="9">
        <v>-0.64459999999999995</v>
      </c>
      <c r="C18" s="9">
        <v>2.2763</v>
      </c>
    </row>
    <row r="19" spans="1:3" x14ac:dyDescent="0.25">
      <c r="B19" s="9">
        <v>3.1095999999999999</v>
      </c>
      <c r="C19" s="9"/>
    </row>
    <row r="21" spans="1:3" x14ac:dyDescent="0.25">
      <c r="A21" t="s">
        <v>163</v>
      </c>
      <c r="B21">
        <f>AVERAGE(B4:B19)</f>
        <v>0.94905625000000005</v>
      </c>
      <c r="C21">
        <f>AVERAGE(C4:C18)</f>
        <v>0.38544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21"/>
  <sheetViews>
    <sheetView topLeftCell="A3" workbookViewId="0">
      <selection activeCell="E16" sqref="E16"/>
    </sheetView>
  </sheetViews>
  <sheetFormatPr defaultRowHeight="15" x14ac:dyDescent="0.25"/>
  <cols>
    <col min="2" max="2" width="11.7109375" customWidth="1"/>
    <col min="3" max="3" width="10.85546875" customWidth="1"/>
  </cols>
  <sheetData>
    <row r="1" spans="1:3" x14ac:dyDescent="0.25">
      <c r="A1" t="s">
        <v>137</v>
      </c>
      <c r="B1" t="s">
        <v>69</v>
      </c>
    </row>
    <row r="3" spans="1:3" x14ac:dyDescent="0.25">
      <c r="B3" s="10" t="s">
        <v>5</v>
      </c>
      <c r="C3" s="10" t="s">
        <v>10</v>
      </c>
    </row>
    <row r="4" spans="1:3" x14ac:dyDescent="0.25">
      <c r="B4" s="9">
        <v>0.6482</v>
      </c>
      <c r="C4" s="9">
        <v>0.20219999999999999</v>
      </c>
    </row>
    <row r="5" spans="1:3" x14ac:dyDescent="0.25">
      <c r="B5" s="9">
        <v>7.5331999999999999</v>
      </c>
      <c r="C5" s="9">
        <v>2.3073999999999999</v>
      </c>
    </row>
    <row r="6" spans="1:3" x14ac:dyDescent="0.25">
      <c r="B6" s="9">
        <v>1.2522</v>
      </c>
      <c r="C6" s="9">
        <v>7.6673</v>
      </c>
    </row>
    <row r="7" spans="1:3" x14ac:dyDescent="0.25">
      <c r="B7" s="9">
        <v>9.8799999999999999E-2</v>
      </c>
      <c r="C7" s="9">
        <v>2.2509000000000001</v>
      </c>
    </row>
    <row r="8" spans="1:3" x14ac:dyDescent="0.25">
      <c r="B8" s="9">
        <v>1.4233</v>
      </c>
      <c r="C8" s="9">
        <v>0.15609999999999999</v>
      </c>
    </row>
    <row r="9" spans="1:3" x14ac:dyDescent="0.25">
      <c r="B9" s="9">
        <v>2.7974999999999999</v>
      </c>
      <c r="C9" s="9">
        <v>1.2796000000000001</v>
      </c>
    </row>
    <row r="10" spans="1:3" x14ac:dyDescent="0.25">
      <c r="B10" s="9">
        <v>-0.26429999999999998</v>
      </c>
      <c r="C10" s="9">
        <v>-0.89910000000000001</v>
      </c>
    </row>
    <row r="11" spans="1:3" x14ac:dyDescent="0.25">
      <c r="B11" s="9">
        <v>-0.219</v>
      </c>
      <c r="C11" s="9">
        <v>-0.24049999999999999</v>
      </c>
    </row>
    <row r="12" spans="1:3" x14ac:dyDescent="0.25">
      <c r="B12" s="9">
        <v>0.4869</v>
      </c>
      <c r="C12" s="9">
        <v>-0.35070000000000001</v>
      </c>
    </row>
    <row r="13" spans="1:3" x14ac:dyDescent="0.25">
      <c r="B13" s="9">
        <v>-0.3967</v>
      </c>
      <c r="C13" s="9">
        <v>-0.1298</v>
      </c>
    </row>
    <row r="14" spans="1:3" x14ac:dyDescent="0.25">
      <c r="B14" s="9">
        <v>-3.0800000000000001E-2</v>
      </c>
      <c r="C14" s="9">
        <v>8.7727000000000004</v>
      </c>
    </row>
    <row r="15" spans="1:3" x14ac:dyDescent="0.25">
      <c r="B15" s="9">
        <v>0.2084</v>
      </c>
      <c r="C15" s="9">
        <v>-0.6673</v>
      </c>
    </row>
    <row r="16" spans="1:3" x14ac:dyDescent="0.25">
      <c r="B16" s="9">
        <v>-15.2059</v>
      </c>
      <c r="C16" s="9">
        <v>1.4428000000000001</v>
      </c>
    </row>
    <row r="17" spans="1:3" x14ac:dyDescent="0.25">
      <c r="B17" s="9">
        <v>5.5942999999999996</v>
      </c>
      <c r="C17" s="9">
        <v>3.2058</v>
      </c>
    </row>
    <row r="18" spans="1:3" x14ac:dyDescent="0.25">
      <c r="B18" s="9">
        <v>26.070900000000002</v>
      </c>
      <c r="C18" s="9">
        <v>1.7044999999999999</v>
      </c>
    </row>
    <row r="19" spans="1:3" x14ac:dyDescent="0.25">
      <c r="B19" s="9">
        <v>1.2783</v>
      </c>
      <c r="C19" s="9"/>
    </row>
    <row r="21" spans="1:3" x14ac:dyDescent="0.25">
      <c r="A21" t="s">
        <v>163</v>
      </c>
      <c r="B21">
        <f>AVERAGE(B4:B19)</f>
        <v>1.9547062500000003</v>
      </c>
      <c r="C21">
        <f>AVERAGE(C4:C18)</f>
        <v>1.7801266666666669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22"/>
  <sheetViews>
    <sheetView topLeftCell="A5" workbookViewId="0">
      <selection activeCell="E20" sqref="E20"/>
    </sheetView>
  </sheetViews>
  <sheetFormatPr defaultRowHeight="15" x14ac:dyDescent="0.25"/>
  <cols>
    <col min="2" max="2" width="11.85546875" customWidth="1"/>
    <col min="3" max="3" width="11.140625" customWidth="1"/>
  </cols>
  <sheetData>
    <row r="1" spans="1:3" x14ac:dyDescent="0.25">
      <c r="A1" t="s">
        <v>138</v>
      </c>
      <c r="B1" t="s">
        <v>70</v>
      </c>
    </row>
    <row r="3" spans="1:3" x14ac:dyDescent="0.25">
      <c r="B3" s="10" t="s">
        <v>5</v>
      </c>
      <c r="C3" s="10" t="s">
        <v>10</v>
      </c>
    </row>
    <row r="4" spans="1:3" x14ac:dyDescent="0.25">
      <c r="B4" s="9">
        <v>53.5</v>
      </c>
      <c r="C4" s="9">
        <v>65</v>
      </c>
    </row>
    <row r="5" spans="1:3" x14ac:dyDescent="0.25">
      <c r="B5" s="9">
        <v>58</v>
      </c>
      <c r="C5" s="9">
        <v>61</v>
      </c>
    </row>
    <row r="6" spans="1:3" x14ac:dyDescent="0.25">
      <c r="B6" s="9">
        <v>55</v>
      </c>
      <c r="C6" s="9">
        <v>60</v>
      </c>
    </row>
    <row r="7" spans="1:3" x14ac:dyDescent="0.25">
      <c r="B7" s="9">
        <v>57</v>
      </c>
      <c r="C7" s="9">
        <v>51</v>
      </c>
    </row>
    <row r="8" spans="1:3" x14ac:dyDescent="0.25">
      <c r="B8" s="9">
        <v>65</v>
      </c>
      <c r="C8" s="9">
        <v>55.5</v>
      </c>
    </row>
    <row r="9" spans="1:3" x14ac:dyDescent="0.25">
      <c r="B9" s="9">
        <v>58.5</v>
      </c>
      <c r="C9" s="9">
        <v>64.5</v>
      </c>
    </row>
    <row r="10" spans="1:3" x14ac:dyDescent="0.25">
      <c r="B10" s="9">
        <v>56</v>
      </c>
      <c r="C10" s="9">
        <v>59.5</v>
      </c>
    </row>
    <row r="11" spans="1:3" x14ac:dyDescent="0.25">
      <c r="B11" s="9">
        <v>54</v>
      </c>
      <c r="C11" s="9">
        <v>62.5</v>
      </c>
    </row>
    <row r="12" spans="1:3" x14ac:dyDescent="0.25">
      <c r="B12" s="9">
        <v>53</v>
      </c>
      <c r="C12" s="9">
        <v>59</v>
      </c>
    </row>
    <row r="13" spans="1:3" x14ac:dyDescent="0.25">
      <c r="B13" s="9">
        <v>60.5</v>
      </c>
      <c r="C13" s="9">
        <v>52.5</v>
      </c>
    </row>
    <row r="14" spans="1:3" x14ac:dyDescent="0.25">
      <c r="B14" s="9">
        <v>54</v>
      </c>
      <c r="C14" s="9">
        <v>57.5</v>
      </c>
    </row>
    <row r="15" spans="1:3" x14ac:dyDescent="0.25">
      <c r="B15" s="9">
        <v>59.5</v>
      </c>
      <c r="C15" s="9">
        <v>49</v>
      </c>
    </row>
    <row r="16" spans="1:3" x14ac:dyDescent="0.25">
      <c r="B16" s="9">
        <v>54.5</v>
      </c>
      <c r="C16" s="9">
        <v>55.5</v>
      </c>
    </row>
    <row r="17" spans="1:3" x14ac:dyDescent="0.25">
      <c r="B17" s="9">
        <v>67.5</v>
      </c>
      <c r="C17" s="9">
        <v>61</v>
      </c>
    </row>
    <row r="18" spans="1:3" x14ac:dyDescent="0.25">
      <c r="B18" s="9">
        <v>62.5</v>
      </c>
      <c r="C18" s="9">
        <v>52.5</v>
      </c>
    </row>
    <row r="19" spans="1:3" x14ac:dyDescent="0.25">
      <c r="B19" s="9">
        <v>60</v>
      </c>
      <c r="C19" s="9">
        <v>63</v>
      </c>
    </row>
    <row r="20" spans="1:3" x14ac:dyDescent="0.25">
      <c r="B20" s="9"/>
      <c r="C20" s="9">
        <v>58.5</v>
      </c>
    </row>
    <row r="22" spans="1:3" x14ac:dyDescent="0.25">
      <c r="A22" t="s">
        <v>163</v>
      </c>
      <c r="B22">
        <f>AVERAGE(B4:B19)</f>
        <v>58.03125</v>
      </c>
      <c r="C22">
        <f>AVERAGE(C4:C19)</f>
        <v>58.0625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22"/>
  <sheetViews>
    <sheetView topLeftCell="A4" workbookViewId="0">
      <selection activeCell="D22" sqref="D22"/>
    </sheetView>
  </sheetViews>
  <sheetFormatPr defaultRowHeight="15" x14ac:dyDescent="0.25"/>
  <cols>
    <col min="2" max="2" width="11.42578125" customWidth="1"/>
    <col min="3" max="3" width="11" customWidth="1"/>
  </cols>
  <sheetData>
    <row r="1" spans="2:3" x14ac:dyDescent="0.25">
      <c r="B1" t="s">
        <v>139</v>
      </c>
      <c r="C1" t="s">
        <v>71</v>
      </c>
    </row>
    <row r="3" spans="2:3" x14ac:dyDescent="0.25">
      <c r="B3" s="10" t="s">
        <v>5</v>
      </c>
      <c r="C3" s="10" t="s">
        <v>10</v>
      </c>
    </row>
    <row r="4" spans="2:3" x14ac:dyDescent="0.25">
      <c r="B4" s="9">
        <v>52.5</v>
      </c>
      <c r="C4" s="9">
        <v>61</v>
      </c>
    </row>
    <row r="5" spans="2:3" x14ac:dyDescent="0.25">
      <c r="B5" s="9">
        <v>50.5</v>
      </c>
      <c r="C5" s="9">
        <v>57</v>
      </c>
    </row>
    <row r="6" spans="2:3" x14ac:dyDescent="0.25">
      <c r="B6" s="9">
        <v>52</v>
      </c>
      <c r="C6" s="9">
        <v>54</v>
      </c>
    </row>
    <row r="7" spans="2:3" x14ac:dyDescent="0.25">
      <c r="B7" s="9">
        <v>51.5</v>
      </c>
      <c r="C7" s="9">
        <v>49.5</v>
      </c>
    </row>
    <row r="8" spans="2:3" x14ac:dyDescent="0.25">
      <c r="B8" s="9">
        <v>63</v>
      </c>
      <c r="C8" s="9">
        <v>50.5</v>
      </c>
    </row>
    <row r="9" spans="2:3" x14ac:dyDescent="0.25">
      <c r="B9" s="9">
        <v>52.5</v>
      </c>
      <c r="C9" s="9">
        <v>65.5</v>
      </c>
    </row>
    <row r="10" spans="2:3" x14ac:dyDescent="0.25">
      <c r="B10" s="9">
        <v>54</v>
      </c>
      <c r="C10" s="9">
        <v>50.5</v>
      </c>
    </row>
    <row r="11" spans="2:3" x14ac:dyDescent="0.25">
      <c r="B11" s="9">
        <v>55</v>
      </c>
      <c r="C11" s="9">
        <v>59</v>
      </c>
    </row>
    <row r="12" spans="2:3" x14ac:dyDescent="0.25">
      <c r="B12" s="9">
        <v>50.5</v>
      </c>
      <c r="C12" s="9">
        <v>55</v>
      </c>
    </row>
    <row r="13" spans="2:3" x14ac:dyDescent="0.25">
      <c r="B13" s="9">
        <v>54.5</v>
      </c>
      <c r="C13" s="9">
        <v>49</v>
      </c>
    </row>
    <row r="14" spans="2:3" x14ac:dyDescent="0.25">
      <c r="B14" s="9">
        <v>51</v>
      </c>
      <c r="C14" s="9">
        <v>55.5</v>
      </c>
    </row>
    <row r="15" spans="2:3" x14ac:dyDescent="0.25">
      <c r="B15" s="9">
        <v>55.5</v>
      </c>
      <c r="C15" s="9">
        <v>44.5</v>
      </c>
    </row>
    <row r="16" spans="2:3" x14ac:dyDescent="0.25">
      <c r="B16" s="9">
        <v>51</v>
      </c>
      <c r="C16" s="9">
        <v>53.5</v>
      </c>
    </row>
    <row r="17" spans="1:3" x14ac:dyDescent="0.25">
      <c r="B17" s="9">
        <v>61.5</v>
      </c>
      <c r="C17" s="9">
        <v>54</v>
      </c>
    </row>
    <row r="18" spans="1:3" x14ac:dyDescent="0.25">
      <c r="B18" s="9">
        <v>57.5</v>
      </c>
      <c r="C18" s="9">
        <v>48.5</v>
      </c>
    </row>
    <row r="19" spans="1:3" x14ac:dyDescent="0.25">
      <c r="B19" s="9">
        <v>56</v>
      </c>
      <c r="C19" s="9">
        <v>63</v>
      </c>
    </row>
    <row r="20" spans="1:3" x14ac:dyDescent="0.25">
      <c r="B20" s="9"/>
      <c r="C20" s="9">
        <v>56.5</v>
      </c>
    </row>
    <row r="22" spans="1:3" x14ac:dyDescent="0.25">
      <c r="A22" t="s">
        <v>163</v>
      </c>
      <c r="B22">
        <f>AVERAGE(B4:B19)</f>
        <v>54.28125</v>
      </c>
      <c r="C22">
        <f>AVERAGE(C4:C20)</f>
        <v>54.5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15"/>
  <sheetViews>
    <sheetView workbookViewId="0">
      <selection activeCell="D13" sqref="D13"/>
    </sheetView>
  </sheetViews>
  <sheetFormatPr defaultRowHeight="15" x14ac:dyDescent="0.25"/>
  <cols>
    <col min="2" max="2" width="10.5703125" customWidth="1"/>
    <col min="3" max="3" width="10.85546875" customWidth="1"/>
  </cols>
  <sheetData>
    <row r="1" spans="1:3" x14ac:dyDescent="0.25">
      <c r="A1" t="s">
        <v>78</v>
      </c>
      <c r="B1" t="s">
        <v>72</v>
      </c>
    </row>
    <row r="4" spans="1:3" x14ac:dyDescent="0.25">
      <c r="B4" s="10" t="s">
        <v>44</v>
      </c>
      <c r="C4" s="10" t="s">
        <v>77</v>
      </c>
    </row>
    <row r="5" spans="1:3" x14ac:dyDescent="0.25">
      <c r="B5" s="9">
        <v>200</v>
      </c>
      <c r="C5" s="9">
        <v>197.5</v>
      </c>
    </row>
    <row r="6" spans="1:3" x14ac:dyDescent="0.25">
      <c r="B6" s="9">
        <v>179.9</v>
      </c>
      <c r="C6" s="9">
        <v>164.1</v>
      </c>
    </row>
    <row r="7" spans="1:3" x14ac:dyDescent="0.25">
      <c r="B7" s="9">
        <v>231.7</v>
      </c>
      <c r="C7" s="9">
        <v>196.8</v>
      </c>
    </row>
    <row r="8" spans="1:3" x14ac:dyDescent="0.25">
      <c r="B8" s="9">
        <v>236.9</v>
      </c>
      <c r="C8" s="9">
        <v>202.3</v>
      </c>
    </row>
    <row r="9" spans="1:3" x14ac:dyDescent="0.25">
      <c r="B9" s="9">
        <v>211.2</v>
      </c>
      <c r="C9" s="9">
        <v>209.7</v>
      </c>
    </row>
    <row r="10" spans="1:3" x14ac:dyDescent="0.25">
      <c r="B10" s="9">
        <v>211.6</v>
      </c>
      <c r="C10" s="9">
        <v>184.7</v>
      </c>
    </row>
    <row r="11" spans="1:3" x14ac:dyDescent="0.25">
      <c r="B11" s="9">
        <v>196.8</v>
      </c>
      <c r="C11" s="9">
        <v>183.2</v>
      </c>
    </row>
    <row r="12" spans="1:3" x14ac:dyDescent="0.25">
      <c r="B12" s="9">
        <v>215.2</v>
      </c>
      <c r="C12" s="9">
        <v>189.3</v>
      </c>
    </row>
    <row r="13" spans="1:3" x14ac:dyDescent="0.25">
      <c r="B13" s="9">
        <v>216.1</v>
      </c>
      <c r="C13" s="9">
        <v>208</v>
      </c>
    </row>
    <row r="15" spans="1:3" x14ac:dyDescent="0.25">
      <c r="A15" t="s">
        <v>163</v>
      </c>
      <c r="B15">
        <f>AVERAGE(B5:B13)</f>
        <v>211.04444444444439</v>
      </c>
      <c r="C15">
        <f>AVERAGE(C5:C13)</f>
        <v>192.84444444444446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14"/>
  <sheetViews>
    <sheetView workbookViewId="0">
      <selection activeCell="C17" sqref="C17"/>
    </sheetView>
  </sheetViews>
  <sheetFormatPr defaultRowHeight="15" x14ac:dyDescent="0.25"/>
  <cols>
    <col min="2" max="2" width="10.42578125" customWidth="1"/>
    <col min="3" max="3" width="11.42578125" customWidth="1"/>
  </cols>
  <sheetData>
    <row r="1" spans="1:3" x14ac:dyDescent="0.25">
      <c r="A1" t="s">
        <v>80</v>
      </c>
      <c r="B1" t="s">
        <v>73</v>
      </c>
    </row>
    <row r="3" spans="1:3" x14ac:dyDescent="0.25">
      <c r="B3" s="10" t="s">
        <v>44</v>
      </c>
      <c r="C3" s="10" t="s">
        <v>77</v>
      </c>
    </row>
    <row r="4" spans="1:3" x14ac:dyDescent="0.25">
      <c r="B4" s="9">
        <v>915.61</v>
      </c>
      <c r="C4" s="9">
        <v>548.77</v>
      </c>
    </row>
    <row r="5" spans="1:3" x14ac:dyDescent="0.25">
      <c r="B5" s="9">
        <v>1034.1500000000001</v>
      </c>
      <c r="C5" s="9">
        <v>581.97</v>
      </c>
    </row>
    <row r="6" spans="1:3" x14ac:dyDescent="0.25">
      <c r="B6" s="9">
        <v>797.87</v>
      </c>
      <c r="C6" s="9">
        <v>442.4</v>
      </c>
    </row>
    <row r="7" spans="1:3" x14ac:dyDescent="0.25">
      <c r="B7" s="9">
        <v>329.54</v>
      </c>
      <c r="C7" s="9">
        <v>331.34</v>
      </c>
    </row>
    <row r="8" spans="1:3" x14ac:dyDescent="0.25">
      <c r="B8" s="9">
        <v>813.89</v>
      </c>
      <c r="C8" s="9">
        <v>822.39</v>
      </c>
    </row>
    <row r="9" spans="1:3" x14ac:dyDescent="0.25">
      <c r="B9" s="9">
        <v>210.87</v>
      </c>
      <c r="C9" s="9">
        <v>205.53</v>
      </c>
    </row>
    <row r="10" spans="1:3" x14ac:dyDescent="0.25">
      <c r="B10" s="9">
        <v>947.01</v>
      </c>
      <c r="C10" s="9">
        <v>654.34</v>
      </c>
    </row>
    <row r="11" spans="1:3" x14ac:dyDescent="0.25">
      <c r="B11" s="9">
        <v>1067.48</v>
      </c>
      <c r="C11" s="9">
        <v>1079.8599999999999</v>
      </c>
    </row>
    <row r="12" spans="1:3" x14ac:dyDescent="0.25">
      <c r="B12" s="9">
        <v>735</v>
      </c>
      <c r="C12" s="9">
        <v>631.83000000000004</v>
      </c>
    </row>
    <row r="14" spans="1:3" x14ac:dyDescent="0.25">
      <c r="A14" t="s">
        <v>163</v>
      </c>
      <c r="B14">
        <f>AVERAGE(B4:B12)</f>
        <v>761.26888888888891</v>
      </c>
      <c r="C14">
        <f>AVERAGE(C4:C12)</f>
        <v>588.71444444444444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C15"/>
  <sheetViews>
    <sheetView workbookViewId="0">
      <selection activeCell="E15" sqref="E15"/>
    </sheetView>
  </sheetViews>
  <sheetFormatPr defaultRowHeight="15" x14ac:dyDescent="0.25"/>
  <cols>
    <col min="2" max="2" width="11.28515625" customWidth="1"/>
    <col min="3" max="3" width="11" customWidth="1"/>
  </cols>
  <sheetData>
    <row r="1" spans="1:3" x14ac:dyDescent="0.25">
      <c r="A1" t="s">
        <v>82</v>
      </c>
      <c r="B1" t="s">
        <v>74</v>
      </c>
    </row>
    <row r="4" spans="1:3" x14ac:dyDescent="0.25">
      <c r="B4" s="10" t="s">
        <v>44</v>
      </c>
      <c r="C4" s="10" t="s">
        <v>77</v>
      </c>
    </row>
    <row r="5" spans="1:3" x14ac:dyDescent="0.25">
      <c r="B5" s="9">
        <v>1679.73</v>
      </c>
      <c r="C5" s="9">
        <v>1300.6400000000001</v>
      </c>
    </row>
    <row r="6" spans="1:3" x14ac:dyDescent="0.25">
      <c r="B6" s="9">
        <v>1467.9</v>
      </c>
      <c r="C6" s="9">
        <v>1031.6600000000001</v>
      </c>
    </row>
    <row r="7" spans="1:3" x14ac:dyDescent="0.25">
      <c r="B7" s="9">
        <v>1735.46</v>
      </c>
      <c r="C7" s="9">
        <v>882.67</v>
      </c>
    </row>
    <row r="8" spans="1:3" x14ac:dyDescent="0.25">
      <c r="B8" s="9">
        <v>1034.74</v>
      </c>
      <c r="C8" s="9">
        <v>945.15</v>
      </c>
    </row>
    <row r="9" spans="1:3" x14ac:dyDescent="0.25">
      <c r="B9" s="9">
        <v>1981.38</v>
      </c>
      <c r="C9" s="9">
        <v>1345.43</v>
      </c>
    </row>
    <row r="10" spans="1:3" x14ac:dyDescent="0.25">
      <c r="B10" s="9">
        <v>717.78</v>
      </c>
      <c r="C10" s="9">
        <v>1687.91</v>
      </c>
    </row>
    <row r="11" spans="1:3" x14ac:dyDescent="0.25">
      <c r="B11" s="9">
        <v>1927.2</v>
      </c>
      <c r="C11" s="9">
        <v>1421.56</v>
      </c>
    </row>
    <row r="12" spans="1:3" x14ac:dyDescent="0.25">
      <c r="B12" s="9">
        <v>1487.19</v>
      </c>
      <c r="C12" s="9">
        <v>2193.38</v>
      </c>
    </row>
    <row r="13" spans="1:3" x14ac:dyDescent="0.25">
      <c r="B13" s="9">
        <v>1793.45</v>
      </c>
      <c r="C13" s="9">
        <v>1917.55</v>
      </c>
    </row>
    <row r="15" spans="1:3" x14ac:dyDescent="0.25">
      <c r="A15" t="s">
        <v>163</v>
      </c>
      <c r="B15">
        <f>AVERAGE(B5:B13)</f>
        <v>1536.0922222222225</v>
      </c>
      <c r="C15">
        <f>AVERAGE(C5:C13)</f>
        <v>1413.9944444444445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C15"/>
  <sheetViews>
    <sheetView workbookViewId="0">
      <selection activeCell="D18" sqref="D18"/>
    </sheetView>
  </sheetViews>
  <sheetFormatPr defaultRowHeight="15" x14ac:dyDescent="0.25"/>
  <cols>
    <col min="2" max="2" width="11" customWidth="1"/>
    <col min="3" max="3" width="10.7109375" customWidth="1"/>
  </cols>
  <sheetData>
    <row r="1" spans="1:3" x14ac:dyDescent="0.25">
      <c r="B1" t="s">
        <v>88</v>
      </c>
      <c r="C1" t="s">
        <v>75</v>
      </c>
    </row>
    <row r="4" spans="1:3" x14ac:dyDescent="0.25">
      <c r="B4" s="10" t="s">
        <v>44</v>
      </c>
      <c r="C4" s="10" t="s">
        <v>77</v>
      </c>
    </row>
    <row r="5" spans="1:3" x14ac:dyDescent="0.25">
      <c r="B5" s="9">
        <v>114.67</v>
      </c>
      <c r="C5" s="9">
        <v>137.19</v>
      </c>
    </row>
    <row r="6" spans="1:3" x14ac:dyDescent="0.25">
      <c r="B6" s="9">
        <v>112.84</v>
      </c>
      <c r="C6" s="9">
        <v>130.4</v>
      </c>
    </row>
    <row r="7" spans="1:3" x14ac:dyDescent="0.25">
      <c r="B7" s="9">
        <v>113.78</v>
      </c>
      <c r="C7" s="9">
        <v>121.12</v>
      </c>
    </row>
    <row r="8" spans="1:3" x14ac:dyDescent="0.25">
      <c r="B8" s="9">
        <v>140.71</v>
      </c>
      <c r="C8" s="9">
        <v>164.71</v>
      </c>
    </row>
    <row r="9" spans="1:3" x14ac:dyDescent="0.25">
      <c r="B9" s="9">
        <v>110.96</v>
      </c>
      <c r="C9" s="9">
        <v>120.98</v>
      </c>
    </row>
    <row r="10" spans="1:3" x14ac:dyDescent="0.25">
      <c r="B10" s="9">
        <v>134.13999999999999</v>
      </c>
      <c r="C10" s="9">
        <v>151.65</v>
      </c>
    </row>
    <row r="11" spans="1:3" x14ac:dyDescent="0.25">
      <c r="B11" s="9">
        <v>121.12</v>
      </c>
      <c r="C11" s="9">
        <v>142.1</v>
      </c>
    </row>
    <row r="12" spans="1:3" x14ac:dyDescent="0.25">
      <c r="B12" s="9">
        <v>101.52</v>
      </c>
      <c r="C12" s="9">
        <v>116.88</v>
      </c>
    </row>
    <row r="13" spans="1:3" x14ac:dyDescent="0.25">
      <c r="B13" s="9">
        <v>120.92</v>
      </c>
      <c r="C13" s="9">
        <v>148.4</v>
      </c>
    </row>
    <row r="15" spans="1:3" x14ac:dyDescent="0.25">
      <c r="A15" t="s">
        <v>163</v>
      </c>
      <c r="B15">
        <f>AVERAGE(B5:B13)</f>
        <v>118.96222222222224</v>
      </c>
      <c r="C15">
        <f>AVERAGE(C5:C13)</f>
        <v>137.04777777777781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C15"/>
  <sheetViews>
    <sheetView workbookViewId="0">
      <selection activeCell="D18" sqref="D18"/>
    </sheetView>
  </sheetViews>
  <sheetFormatPr defaultRowHeight="15" x14ac:dyDescent="0.25"/>
  <cols>
    <col min="2" max="2" width="10.140625" customWidth="1"/>
    <col min="3" max="3" width="10.85546875" customWidth="1"/>
  </cols>
  <sheetData>
    <row r="1" spans="1:3" x14ac:dyDescent="0.25">
      <c r="A1" t="s">
        <v>140</v>
      </c>
      <c r="B1" t="s">
        <v>76</v>
      </c>
    </row>
    <row r="4" spans="1:3" x14ac:dyDescent="0.25">
      <c r="B4" s="10" t="s">
        <v>44</v>
      </c>
      <c r="C4" s="10" t="s">
        <v>77</v>
      </c>
    </row>
    <row r="5" spans="1:3" x14ac:dyDescent="0.25">
      <c r="B5" s="9">
        <v>252.17</v>
      </c>
      <c r="C5" s="9">
        <v>240.93</v>
      </c>
    </row>
    <row r="6" spans="1:3" x14ac:dyDescent="0.25">
      <c r="B6" s="9">
        <v>173.45</v>
      </c>
      <c r="C6" s="9">
        <v>271.61</v>
      </c>
    </row>
    <row r="7" spans="1:3" x14ac:dyDescent="0.25">
      <c r="B7" s="9">
        <v>232.73</v>
      </c>
      <c r="C7" s="9">
        <v>260.93</v>
      </c>
    </row>
    <row r="8" spans="1:3" x14ac:dyDescent="0.25">
      <c r="B8" s="9">
        <v>187.44</v>
      </c>
      <c r="C8" s="9">
        <v>253.68</v>
      </c>
    </row>
    <row r="9" spans="1:3" x14ac:dyDescent="0.25">
      <c r="B9" s="9">
        <v>224.59</v>
      </c>
      <c r="C9" s="9">
        <v>238.11</v>
      </c>
    </row>
    <row r="10" spans="1:3" x14ac:dyDescent="0.25">
      <c r="B10" s="9">
        <v>236.09</v>
      </c>
      <c r="C10" s="9">
        <v>256.93</v>
      </c>
    </row>
    <row r="11" spans="1:3" x14ac:dyDescent="0.25">
      <c r="B11" s="9">
        <v>138.29</v>
      </c>
      <c r="C11" s="9">
        <v>241.69</v>
      </c>
    </row>
    <row r="12" spans="1:3" x14ac:dyDescent="0.25">
      <c r="B12" s="9">
        <v>244.08</v>
      </c>
      <c r="C12" s="9">
        <v>256.68</v>
      </c>
    </row>
    <row r="13" spans="1:3" x14ac:dyDescent="0.25">
      <c r="B13" s="9">
        <v>233.7</v>
      </c>
      <c r="C13" s="9">
        <v>216.3</v>
      </c>
    </row>
    <row r="15" spans="1:3" x14ac:dyDescent="0.25">
      <c r="A15" t="s">
        <v>163</v>
      </c>
      <c r="B15">
        <f>AVERAGE(B5:B13)</f>
        <v>213.61555555555552</v>
      </c>
      <c r="C15">
        <f>AVERAGE(C5:C13)</f>
        <v>248.54000000000008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E24"/>
  <sheetViews>
    <sheetView topLeftCell="A6" workbookViewId="0">
      <selection activeCell="G21" sqref="G21"/>
    </sheetView>
  </sheetViews>
  <sheetFormatPr defaultRowHeight="15" x14ac:dyDescent="0.25"/>
  <sheetData>
    <row r="1" spans="1:5" x14ac:dyDescent="0.25">
      <c r="A1" t="s">
        <v>94</v>
      </c>
      <c r="B1" t="s">
        <v>79</v>
      </c>
    </row>
    <row r="4" spans="1:5" x14ac:dyDescent="0.25">
      <c r="B4" s="10" t="s">
        <v>84</v>
      </c>
      <c r="C4" s="10" t="s">
        <v>85</v>
      </c>
      <c r="D4" s="10" t="s">
        <v>86</v>
      </c>
      <c r="E4" s="10" t="s">
        <v>87</v>
      </c>
    </row>
    <row r="5" spans="1:5" x14ac:dyDescent="0.25">
      <c r="B5" s="9">
        <v>96.37</v>
      </c>
      <c r="C5" s="9">
        <v>95.77</v>
      </c>
      <c r="D5" s="9">
        <v>100.97</v>
      </c>
      <c r="E5" s="9">
        <v>109.45</v>
      </c>
    </row>
    <row r="6" spans="1:5" x14ac:dyDescent="0.25">
      <c r="B6" s="9">
        <v>99.05</v>
      </c>
      <c r="C6" s="9">
        <v>96.71</v>
      </c>
      <c r="D6" s="9">
        <v>102.26</v>
      </c>
      <c r="E6" s="9">
        <v>96.46</v>
      </c>
    </row>
    <row r="7" spans="1:5" x14ac:dyDescent="0.25">
      <c r="B7" s="9">
        <v>103.23</v>
      </c>
      <c r="C7" s="9">
        <v>99.68</v>
      </c>
      <c r="D7" s="9">
        <v>81.34</v>
      </c>
      <c r="E7" s="9">
        <v>97.54</v>
      </c>
    </row>
    <row r="8" spans="1:5" x14ac:dyDescent="0.25">
      <c r="B8" s="9">
        <v>103.3</v>
      </c>
      <c r="C8" s="9">
        <v>100.42</v>
      </c>
      <c r="D8" s="9">
        <v>124.99</v>
      </c>
      <c r="E8" s="9">
        <v>96.74</v>
      </c>
    </row>
    <row r="9" spans="1:5" x14ac:dyDescent="0.25">
      <c r="B9" s="9">
        <v>87.98</v>
      </c>
      <c r="C9" s="9">
        <v>106.87</v>
      </c>
      <c r="D9" s="9">
        <v>96.03</v>
      </c>
      <c r="E9" s="9">
        <v>105.9</v>
      </c>
    </row>
    <row r="10" spans="1:5" x14ac:dyDescent="0.25">
      <c r="B10" s="9">
        <v>102.41</v>
      </c>
      <c r="C10" s="9">
        <v>97.47</v>
      </c>
      <c r="D10" s="9">
        <v>97.83</v>
      </c>
      <c r="E10" s="9">
        <v>97.5</v>
      </c>
    </row>
    <row r="11" spans="1:5" x14ac:dyDescent="0.25">
      <c r="B11" s="9">
        <v>98.28</v>
      </c>
      <c r="C11" s="9">
        <v>98.97</v>
      </c>
      <c r="D11" s="9">
        <v>124.03</v>
      </c>
      <c r="E11" s="9">
        <v>95.34</v>
      </c>
    </row>
    <row r="12" spans="1:5" x14ac:dyDescent="0.25">
      <c r="B12" s="9">
        <v>98.3</v>
      </c>
      <c r="C12" s="9">
        <v>95.01</v>
      </c>
      <c r="D12" s="9">
        <v>113.47</v>
      </c>
      <c r="E12" s="9">
        <v>92.15</v>
      </c>
    </row>
    <row r="13" spans="1:5" x14ac:dyDescent="0.25">
      <c r="B13" s="9">
        <v>100.43</v>
      </c>
      <c r="C13" s="9">
        <v>98.61</v>
      </c>
      <c r="D13" s="9">
        <v>88.36</v>
      </c>
      <c r="E13" s="9">
        <v>96.93</v>
      </c>
    </row>
    <row r="14" spans="1:5" x14ac:dyDescent="0.25">
      <c r="B14" s="9">
        <v>102.32</v>
      </c>
      <c r="C14" s="9">
        <v>96.72</v>
      </c>
      <c r="D14" s="9">
        <v>95.19</v>
      </c>
      <c r="E14" s="9">
        <v>95.23</v>
      </c>
    </row>
    <row r="15" spans="1:5" x14ac:dyDescent="0.25">
      <c r="B15" s="9">
        <v>101.3</v>
      </c>
      <c r="C15" s="9">
        <v>97.3</v>
      </c>
      <c r="D15" s="9">
        <v>98.76</v>
      </c>
      <c r="E15" s="9">
        <v>94.23</v>
      </c>
    </row>
    <row r="16" spans="1:5" x14ac:dyDescent="0.25">
      <c r="B16" s="9">
        <v>99.46</v>
      </c>
      <c r="C16" s="9"/>
      <c r="D16" s="9"/>
      <c r="E16" s="9">
        <v>102.49</v>
      </c>
    </row>
    <row r="17" spans="1:5" x14ac:dyDescent="0.25">
      <c r="B17" s="9">
        <v>98.4</v>
      </c>
      <c r="C17" s="9"/>
      <c r="D17" s="9"/>
      <c r="E17" s="9"/>
    </row>
    <row r="18" spans="1:5" x14ac:dyDescent="0.25">
      <c r="B18" s="9">
        <v>90.38</v>
      </c>
      <c r="C18" s="9"/>
      <c r="D18" s="9"/>
      <c r="E18" s="9"/>
    </row>
    <row r="19" spans="1:5" x14ac:dyDescent="0.25">
      <c r="B19" s="9">
        <v>105.29</v>
      </c>
      <c r="C19" s="9"/>
      <c r="D19" s="9"/>
      <c r="E19" s="9"/>
    </row>
    <row r="20" spans="1:5" x14ac:dyDescent="0.25">
      <c r="B20" s="9">
        <v>90.52</v>
      </c>
      <c r="C20" s="9"/>
      <c r="D20" s="9"/>
      <c r="E20" s="9"/>
    </row>
    <row r="21" spans="1:5" x14ac:dyDescent="0.25">
      <c r="B21" s="9">
        <v>96.71</v>
      </c>
      <c r="C21" s="9"/>
      <c r="D21" s="9"/>
      <c r="E21" s="9"/>
    </row>
    <row r="22" spans="1:5" x14ac:dyDescent="0.25">
      <c r="B22" s="9">
        <v>99.44</v>
      </c>
      <c r="C22" s="9"/>
      <c r="D22" s="9"/>
      <c r="E22" s="9"/>
    </row>
    <row r="24" spans="1:5" x14ac:dyDescent="0.25">
      <c r="A24" t="s">
        <v>163</v>
      </c>
      <c r="B24">
        <f>AVERAGE(B5:B22)</f>
        <v>98.509444444444455</v>
      </c>
      <c r="C24">
        <f>AVERAGE(C5:C15)</f>
        <v>98.50272727272727</v>
      </c>
      <c r="D24">
        <f>AVERAGE(D5:D15)</f>
        <v>102.11181818181818</v>
      </c>
      <c r="E24">
        <f>AVERAGE(E5:E16)</f>
        <v>98.33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24"/>
  <sheetViews>
    <sheetView topLeftCell="A6" workbookViewId="0">
      <selection activeCell="H20" sqref="H20"/>
    </sheetView>
  </sheetViews>
  <sheetFormatPr defaultRowHeight="15" x14ac:dyDescent="0.25"/>
  <sheetData>
    <row r="1" spans="1:5" x14ac:dyDescent="0.25">
      <c r="A1" t="s">
        <v>141</v>
      </c>
      <c r="B1" t="s">
        <v>81</v>
      </c>
    </row>
    <row r="4" spans="1:5" x14ac:dyDescent="0.25">
      <c r="B4" s="10" t="s">
        <v>84</v>
      </c>
      <c r="C4" s="10" t="s">
        <v>85</v>
      </c>
      <c r="D4" s="10" t="s">
        <v>86</v>
      </c>
      <c r="E4" s="10" t="s">
        <v>87</v>
      </c>
    </row>
    <row r="5" spans="1:5" x14ac:dyDescent="0.25">
      <c r="B5" s="9">
        <v>91.42</v>
      </c>
      <c r="C5" s="9">
        <v>122.71</v>
      </c>
      <c r="D5" s="9">
        <v>95.09</v>
      </c>
      <c r="E5" s="9">
        <v>124.53</v>
      </c>
    </row>
    <row r="6" spans="1:5" x14ac:dyDescent="0.25">
      <c r="B6" s="9">
        <v>109.54</v>
      </c>
      <c r="C6" s="9">
        <v>86.83</v>
      </c>
      <c r="D6" s="9">
        <v>101.96</v>
      </c>
      <c r="E6" s="9">
        <v>100.34</v>
      </c>
    </row>
    <row r="7" spans="1:5" x14ac:dyDescent="0.25">
      <c r="B7" s="9">
        <v>84.59</v>
      </c>
      <c r="C7" s="9">
        <v>136.1</v>
      </c>
      <c r="D7" s="9">
        <v>115.62</v>
      </c>
      <c r="E7" s="9">
        <v>102.28</v>
      </c>
    </row>
    <row r="8" spans="1:5" x14ac:dyDescent="0.25">
      <c r="B8" s="9">
        <v>87.43</v>
      </c>
      <c r="C8" s="9">
        <v>107.48</v>
      </c>
      <c r="D8" s="9">
        <v>111.23</v>
      </c>
      <c r="E8" s="9">
        <v>111.63</v>
      </c>
    </row>
    <row r="9" spans="1:5" x14ac:dyDescent="0.25">
      <c r="B9" s="9">
        <v>125.91</v>
      </c>
      <c r="C9" s="9">
        <v>88.02</v>
      </c>
      <c r="D9" s="9">
        <v>115.44</v>
      </c>
      <c r="E9" s="9">
        <v>121.43</v>
      </c>
    </row>
    <row r="10" spans="1:5" x14ac:dyDescent="0.25">
      <c r="B10" s="9">
        <v>105.97</v>
      </c>
      <c r="C10" s="9">
        <v>119.07</v>
      </c>
      <c r="D10" s="9">
        <v>110.82</v>
      </c>
      <c r="E10" s="9">
        <v>115.9</v>
      </c>
    </row>
    <row r="11" spans="1:5" x14ac:dyDescent="0.25">
      <c r="B11" s="9">
        <v>96.78</v>
      </c>
      <c r="C11" s="9">
        <v>109.4</v>
      </c>
      <c r="D11" s="9">
        <v>99.53</v>
      </c>
      <c r="E11" s="9">
        <v>102.73</v>
      </c>
    </row>
    <row r="12" spans="1:5" x14ac:dyDescent="0.25">
      <c r="B12" s="9">
        <v>64.77</v>
      </c>
      <c r="C12" s="9">
        <v>116.35</v>
      </c>
      <c r="D12" s="9">
        <v>120.99</v>
      </c>
      <c r="E12" s="9">
        <v>101.59</v>
      </c>
    </row>
    <row r="13" spans="1:5" x14ac:dyDescent="0.25">
      <c r="B13" s="9">
        <v>90.22</v>
      </c>
      <c r="C13" s="9">
        <v>109.64</v>
      </c>
      <c r="D13" s="9">
        <v>99.56</v>
      </c>
      <c r="E13" s="9">
        <v>103.94</v>
      </c>
    </row>
    <row r="14" spans="1:5" x14ac:dyDescent="0.25">
      <c r="B14" s="9">
        <v>126.41</v>
      </c>
      <c r="C14" s="9">
        <v>111.65</v>
      </c>
      <c r="D14" s="9">
        <v>114.18</v>
      </c>
      <c r="E14" s="9">
        <v>125</v>
      </c>
    </row>
    <row r="15" spans="1:5" x14ac:dyDescent="0.25">
      <c r="B15" s="9">
        <v>89.51</v>
      </c>
      <c r="C15" s="9">
        <v>105.72</v>
      </c>
      <c r="D15" s="9">
        <v>113</v>
      </c>
      <c r="E15" s="9">
        <v>105.81</v>
      </c>
    </row>
    <row r="16" spans="1:5" x14ac:dyDescent="0.25">
      <c r="B16" s="9">
        <v>112.43</v>
      </c>
      <c r="C16" s="9"/>
      <c r="D16" s="9"/>
      <c r="E16" s="9">
        <v>91.62</v>
      </c>
    </row>
    <row r="17" spans="1:5" x14ac:dyDescent="0.25">
      <c r="B17" s="9">
        <v>98.72</v>
      </c>
      <c r="C17" s="9"/>
      <c r="D17" s="9"/>
      <c r="E17" s="9"/>
    </row>
    <row r="18" spans="1:5" x14ac:dyDescent="0.25">
      <c r="B18" s="9">
        <v>112.05</v>
      </c>
      <c r="C18" s="9"/>
      <c r="D18" s="9"/>
      <c r="E18" s="9"/>
    </row>
    <row r="19" spans="1:5" x14ac:dyDescent="0.25">
      <c r="B19" s="9">
        <v>86.4</v>
      </c>
      <c r="C19" s="9"/>
      <c r="D19" s="9"/>
      <c r="E19" s="9"/>
    </row>
    <row r="20" spans="1:5" x14ac:dyDescent="0.25">
      <c r="B20" s="9">
        <v>108.51</v>
      </c>
      <c r="C20" s="9"/>
      <c r="D20" s="9"/>
      <c r="E20" s="9"/>
    </row>
    <row r="21" spans="1:5" x14ac:dyDescent="0.25">
      <c r="B21" s="9">
        <v>115.12</v>
      </c>
      <c r="C21" s="9"/>
      <c r="D21" s="9"/>
      <c r="E21" s="9"/>
    </row>
    <row r="22" spans="1:5" x14ac:dyDescent="0.25">
      <c r="B22" s="9">
        <v>98.51</v>
      </c>
      <c r="C22" s="9"/>
      <c r="D22" s="9"/>
      <c r="E22" s="9"/>
    </row>
    <row r="24" spans="1:5" x14ac:dyDescent="0.25">
      <c r="A24" t="s">
        <v>163</v>
      </c>
      <c r="B24">
        <f>AVERAGE(B5:B22)</f>
        <v>100.23833333333334</v>
      </c>
      <c r="C24">
        <f>AVERAGE(C5:C15)</f>
        <v>110.27</v>
      </c>
      <c r="D24">
        <f>AVERAGE(D5:D15)</f>
        <v>108.85636363636364</v>
      </c>
      <c r="E24">
        <f>AVERAGE(E5:E16)</f>
        <v>108.90000000000002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E24"/>
  <sheetViews>
    <sheetView topLeftCell="A7" zoomScale="91" zoomScaleNormal="91" workbookViewId="0">
      <selection activeCell="E25" sqref="E25"/>
    </sheetView>
  </sheetViews>
  <sheetFormatPr defaultRowHeight="15" x14ac:dyDescent="0.25"/>
  <sheetData>
    <row r="1" spans="1:5" x14ac:dyDescent="0.25">
      <c r="A1" t="s">
        <v>96</v>
      </c>
      <c r="B1" t="s">
        <v>83</v>
      </c>
    </row>
    <row r="4" spans="1:5" x14ac:dyDescent="0.25">
      <c r="B4" s="10" t="s">
        <v>84</v>
      </c>
      <c r="C4" s="10" t="s">
        <v>85</v>
      </c>
      <c r="D4" s="10" t="s">
        <v>86</v>
      </c>
      <c r="E4" s="10" t="s">
        <v>87</v>
      </c>
    </row>
    <row r="5" spans="1:5" x14ac:dyDescent="0.25">
      <c r="B5" s="9">
        <v>97.39</v>
      </c>
      <c r="C5" s="9">
        <v>106.8</v>
      </c>
      <c r="D5" s="9">
        <v>89.32</v>
      </c>
      <c r="E5" s="9">
        <v>124.94</v>
      </c>
    </row>
    <row r="6" spans="1:5" x14ac:dyDescent="0.25">
      <c r="B6" s="9">
        <v>105.77</v>
      </c>
      <c r="C6" s="9">
        <v>75.98</v>
      </c>
      <c r="D6" s="9">
        <v>91.96</v>
      </c>
      <c r="E6" s="9">
        <v>93.68</v>
      </c>
    </row>
    <row r="7" spans="1:5" x14ac:dyDescent="0.25">
      <c r="B7" s="9">
        <v>88.22</v>
      </c>
      <c r="C7" s="9">
        <v>128.54</v>
      </c>
      <c r="D7" s="9">
        <v>91.21</v>
      </c>
      <c r="E7" s="9">
        <v>101.84</v>
      </c>
    </row>
    <row r="8" spans="1:5" x14ac:dyDescent="0.25">
      <c r="B8" s="9">
        <v>85.43</v>
      </c>
      <c r="C8" s="9">
        <v>101.65</v>
      </c>
      <c r="D8" s="9">
        <v>105.17</v>
      </c>
      <c r="E8" s="9">
        <v>96.25</v>
      </c>
    </row>
    <row r="9" spans="1:5" x14ac:dyDescent="0.25">
      <c r="B9" s="9">
        <v>99.58</v>
      </c>
      <c r="C9" s="9">
        <v>92.21</v>
      </c>
      <c r="D9" s="9">
        <v>91.82</v>
      </c>
      <c r="E9" s="9">
        <v>135.44</v>
      </c>
    </row>
    <row r="10" spans="1:5" x14ac:dyDescent="0.25">
      <c r="B10" s="9">
        <v>102.56</v>
      </c>
      <c r="C10" s="9">
        <v>99.16</v>
      </c>
      <c r="D10" s="9">
        <v>89.8</v>
      </c>
      <c r="E10" s="9">
        <v>84.39</v>
      </c>
    </row>
    <row r="11" spans="1:5" x14ac:dyDescent="0.25">
      <c r="B11" s="9">
        <v>81.7</v>
      </c>
      <c r="C11" s="9">
        <v>96.42</v>
      </c>
      <c r="D11" s="9">
        <v>107.82</v>
      </c>
      <c r="E11" s="9">
        <v>89.97</v>
      </c>
    </row>
    <row r="12" spans="1:5" x14ac:dyDescent="0.25">
      <c r="B12" s="9">
        <v>68.91</v>
      </c>
      <c r="C12" s="9">
        <v>101.29</v>
      </c>
      <c r="D12" s="9">
        <v>99.77</v>
      </c>
      <c r="E12" s="9">
        <v>82.92</v>
      </c>
    </row>
    <row r="13" spans="1:5" x14ac:dyDescent="0.25">
      <c r="B13" s="9">
        <v>88.63</v>
      </c>
      <c r="C13" s="9">
        <v>101.55</v>
      </c>
      <c r="D13" s="9">
        <v>98.03</v>
      </c>
      <c r="E13" s="9">
        <v>89.98</v>
      </c>
    </row>
    <row r="14" spans="1:5" x14ac:dyDescent="0.25">
      <c r="B14" s="9">
        <v>117.52</v>
      </c>
      <c r="C14" s="9">
        <v>98.58</v>
      </c>
      <c r="D14" s="9">
        <v>82.44</v>
      </c>
      <c r="E14" s="9">
        <v>98.73</v>
      </c>
    </row>
    <row r="15" spans="1:5" x14ac:dyDescent="0.25">
      <c r="B15" s="9">
        <v>96.53</v>
      </c>
      <c r="C15" s="9">
        <v>92.31</v>
      </c>
      <c r="D15" s="9">
        <v>100.42</v>
      </c>
      <c r="E15" s="9">
        <v>86.68</v>
      </c>
    </row>
    <row r="16" spans="1:5" x14ac:dyDescent="0.25">
      <c r="B16" s="9">
        <v>112.56</v>
      </c>
      <c r="C16" s="9"/>
      <c r="D16" s="9"/>
      <c r="E16" s="9">
        <v>71.66</v>
      </c>
    </row>
    <row r="17" spans="1:5" x14ac:dyDescent="0.25">
      <c r="B17" s="9">
        <v>102.29</v>
      </c>
      <c r="C17" s="9"/>
      <c r="D17" s="9"/>
      <c r="E17" s="9"/>
    </row>
    <row r="18" spans="1:5" x14ac:dyDescent="0.25">
      <c r="B18" s="9">
        <v>91.71</v>
      </c>
      <c r="C18" s="9"/>
      <c r="D18" s="9"/>
      <c r="E18" s="9"/>
    </row>
    <row r="19" spans="1:5" x14ac:dyDescent="0.25">
      <c r="B19" s="9">
        <v>87.77</v>
      </c>
      <c r="C19" s="9"/>
      <c r="D19" s="9"/>
      <c r="E19" s="9"/>
    </row>
    <row r="20" spans="1:5" x14ac:dyDescent="0.25">
      <c r="B20" s="9">
        <v>92.58</v>
      </c>
      <c r="C20" s="9"/>
      <c r="D20" s="9"/>
      <c r="E20" s="9"/>
    </row>
    <row r="21" spans="1:5" x14ac:dyDescent="0.25">
      <c r="B21" s="9">
        <v>103.98</v>
      </c>
      <c r="C21" s="9"/>
      <c r="D21" s="9"/>
      <c r="E21" s="9"/>
    </row>
    <row r="22" spans="1:5" x14ac:dyDescent="0.25">
      <c r="B22" s="9">
        <v>97.21</v>
      </c>
      <c r="C22" s="9"/>
      <c r="D22" s="9"/>
      <c r="E22" s="9"/>
    </row>
    <row r="24" spans="1:5" x14ac:dyDescent="0.25">
      <c r="A24" t="s">
        <v>163</v>
      </c>
      <c r="B24">
        <f>AVERAGE(B5:B22)</f>
        <v>95.574444444444438</v>
      </c>
      <c r="C24">
        <f>AVERAGE(C5:C15)</f>
        <v>99.49909090909091</v>
      </c>
      <c r="D24">
        <f>AVERAGE(D5:D15)</f>
        <v>95.25090909090909</v>
      </c>
      <c r="E24">
        <f>AVERAGE(E5:E16)</f>
        <v>96.373333333333349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L25"/>
  <sheetViews>
    <sheetView topLeftCell="A12" workbookViewId="0">
      <selection activeCell="L26" sqref="L26"/>
    </sheetView>
  </sheetViews>
  <sheetFormatPr defaultRowHeight="15" x14ac:dyDescent="0.25"/>
  <cols>
    <col min="4" max="4" width="2.85546875" customWidth="1"/>
    <col min="7" max="7" width="3.140625" customWidth="1"/>
    <col min="10" max="10" width="2.7109375" customWidth="1"/>
  </cols>
  <sheetData>
    <row r="1" spans="1:12" x14ac:dyDescent="0.25">
      <c r="A1" t="s">
        <v>99</v>
      </c>
      <c r="B1" t="s">
        <v>90</v>
      </c>
    </row>
    <row r="4" spans="1:12" x14ac:dyDescent="0.25">
      <c r="B4" s="15" t="s">
        <v>89</v>
      </c>
      <c r="C4" s="15"/>
      <c r="E4" s="15" t="s">
        <v>91</v>
      </c>
      <c r="F4" s="15"/>
      <c r="H4" s="15" t="s">
        <v>92</v>
      </c>
      <c r="I4" s="15"/>
      <c r="K4" s="15" t="s">
        <v>93</v>
      </c>
      <c r="L4" s="15"/>
    </row>
    <row r="5" spans="1:12" x14ac:dyDescent="0.25">
      <c r="B5" s="10" t="s">
        <v>44</v>
      </c>
      <c r="C5" s="10" t="s">
        <v>7</v>
      </c>
      <c r="E5" s="10" t="s">
        <v>44</v>
      </c>
      <c r="F5" s="10" t="s">
        <v>7</v>
      </c>
      <c r="H5" s="10" t="s">
        <v>44</v>
      </c>
      <c r="I5" s="10" t="s">
        <v>7</v>
      </c>
      <c r="K5" s="10" t="s">
        <v>44</v>
      </c>
      <c r="L5" s="10" t="s">
        <v>7</v>
      </c>
    </row>
    <row r="6" spans="1:12" x14ac:dyDescent="0.25">
      <c r="B6" s="9">
        <v>949.95</v>
      </c>
      <c r="C6" s="9">
        <v>868.4</v>
      </c>
      <c r="E6" s="9">
        <v>399.99</v>
      </c>
      <c r="F6" s="9">
        <v>490.82</v>
      </c>
      <c r="H6" s="9">
        <v>389.17</v>
      </c>
      <c r="I6" s="9">
        <v>340.06</v>
      </c>
      <c r="K6" s="9">
        <v>851.25</v>
      </c>
      <c r="L6" s="9">
        <v>1060.0899999999999</v>
      </c>
    </row>
    <row r="7" spans="1:12" x14ac:dyDescent="0.25">
      <c r="B7" s="9">
        <v>765.96</v>
      </c>
      <c r="C7" s="9">
        <v>839.06</v>
      </c>
      <c r="E7" s="9">
        <v>378.97</v>
      </c>
      <c r="F7" s="9">
        <v>329.05</v>
      </c>
      <c r="H7" s="9">
        <v>701.42</v>
      </c>
      <c r="I7" s="9">
        <v>715.19</v>
      </c>
      <c r="K7" s="9">
        <v>887.74</v>
      </c>
      <c r="L7" s="9">
        <v>890.75</v>
      </c>
    </row>
    <row r="8" spans="1:12" x14ac:dyDescent="0.25">
      <c r="B8" s="9">
        <v>625.03</v>
      </c>
      <c r="C8" s="9">
        <v>528.69000000000005</v>
      </c>
      <c r="E8" s="9">
        <v>552.85</v>
      </c>
      <c r="F8" s="9">
        <v>852.43</v>
      </c>
      <c r="H8" s="9">
        <v>505.66</v>
      </c>
      <c r="I8" s="9">
        <v>584.65</v>
      </c>
      <c r="K8" s="9">
        <v>758.98</v>
      </c>
      <c r="L8" s="9">
        <v>776.25</v>
      </c>
    </row>
    <row r="9" spans="1:12" x14ac:dyDescent="0.25">
      <c r="B9" s="9">
        <v>829.27</v>
      </c>
      <c r="C9" s="9">
        <v>725.04</v>
      </c>
      <c r="E9" s="9">
        <v>474.38</v>
      </c>
      <c r="F9" s="9">
        <v>509.89</v>
      </c>
      <c r="H9" s="9">
        <v>750.14</v>
      </c>
      <c r="I9" s="9">
        <v>834.38</v>
      </c>
      <c r="K9" s="9">
        <v>898.66</v>
      </c>
      <c r="L9" s="9">
        <v>1003.16</v>
      </c>
    </row>
    <row r="10" spans="1:12" x14ac:dyDescent="0.25">
      <c r="B10" s="9">
        <v>719.5</v>
      </c>
      <c r="C10" s="9">
        <v>905.95</v>
      </c>
      <c r="E10" s="9">
        <v>629.14</v>
      </c>
      <c r="F10" s="9">
        <v>553.76</v>
      </c>
      <c r="H10" s="9">
        <v>589.29999999999995</v>
      </c>
      <c r="I10" s="9">
        <v>680.27</v>
      </c>
      <c r="K10" s="9">
        <v>805.35</v>
      </c>
      <c r="L10" s="9">
        <v>977.97</v>
      </c>
    </row>
    <row r="11" spans="1:12" x14ac:dyDescent="0.25">
      <c r="B11" s="9">
        <v>593.54999999999995</v>
      </c>
      <c r="C11" s="9">
        <v>628.96</v>
      </c>
      <c r="E11" s="9">
        <v>443.8</v>
      </c>
      <c r="F11" s="9">
        <v>528.44000000000005</v>
      </c>
      <c r="H11" s="9">
        <v>471.51</v>
      </c>
      <c r="I11" s="9">
        <v>522.51</v>
      </c>
      <c r="K11" s="9">
        <v>964.56</v>
      </c>
      <c r="L11" s="9">
        <v>1117.95</v>
      </c>
    </row>
    <row r="12" spans="1:12" x14ac:dyDescent="0.25">
      <c r="B12" s="9">
        <v>481.27</v>
      </c>
      <c r="C12" s="9">
        <v>465.78</v>
      </c>
      <c r="E12" s="9">
        <v>287.33999999999997</v>
      </c>
      <c r="F12" s="9">
        <v>314.33999999999997</v>
      </c>
      <c r="H12" s="9">
        <v>729.34</v>
      </c>
      <c r="I12" s="9">
        <v>725.92</v>
      </c>
      <c r="K12" s="9">
        <v>525.4</v>
      </c>
      <c r="L12" s="9">
        <v>539.74</v>
      </c>
    </row>
    <row r="13" spans="1:12" x14ac:dyDescent="0.25">
      <c r="B13" s="9">
        <v>935.75</v>
      </c>
      <c r="C13" s="9">
        <v>606.09</v>
      </c>
      <c r="E13" s="9">
        <v>392.21</v>
      </c>
      <c r="F13" s="9">
        <v>456.34</v>
      </c>
      <c r="H13" s="9">
        <v>292.73</v>
      </c>
      <c r="I13" s="9">
        <v>354.19</v>
      </c>
      <c r="K13" s="9">
        <v>794.01</v>
      </c>
      <c r="L13" s="9">
        <v>806.61</v>
      </c>
    </row>
    <row r="14" spans="1:12" x14ac:dyDescent="0.25">
      <c r="B14" s="9">
        <v>529.98</v>
      </c>
      <c r="C14" s="9">
        <v>478.16</v>
      </c>
      <c r="E14" s="9">
        <v>639.77</v>
      </c>
      <c r="F14" s="9">
        <v>701.46</v>
      </c>
      <c r="H14" s="9">
        <v>435.73</v>
      </c>
      <c r="I14" s="9">
        <v>433.8</v>
      </c>
      <c r="K14" s="9">
        <v>798.12</v>
      </c>
      <c r="L14" s="9">
        <v>829.6</v>
      </c>
    </row>
    <row r="15" spans="1:12" x14ac:dyDescent="0.25">
      <c r="B15" s="9">
        <v>673.12</v>
      </c>
      <c r="C15" s="9">
        <v>850.86</v>
      </c>
      <c r="E15" s="9">
        <v>468.45</v>
      </c>
      <c r="F15" s="9">
        <v>523.04</v>
      </c>
      <c r="H15" s="9">
        <v>510.64</v>
      </c>
      <c r="I15" s="9">
        <v>583.04999999999995</v>
      </c>
      <c r="K15" s="9">
        <v>379.47</v>
      </c>
      <c r="L15" s="9">
        <v>474.33</v>
      </c>
    </row>
    <row r="16" spans="1:12" x14ac:dyDescent="0.25">
      <c r="B16" s="9">
        <v>790.5</v>
      </c>
      <c r="C16" s="9">
        <v>707.61</v>
      </c>
      <c r="E16" s="9">
        <v>500.07</v>
      </c>
      <c r="F16" s="9">
        <v>528.69000000000005</v>
      </c>
      <c r="H16" s="9">
        <v>591.61</v>
      </c>
      <c r="I16" s="9">
        <v>668.53</v>
      </c>
      <c r="K16" s="9">
        <v>641.23</v>
      </c>
      <c r="L16" s="9">
        <v>678.48</v>
      </c>
    </row>
    <row r="17" spans="1:12" x14ac:dyDescent="0.25">
      <c r="B17" s="9">
        <v>683.67</v>
      </c>
      <c r="C17" s="9">
        <v>768.66</v>
      </c>
      <c r="K17" s="9">
        <v>529.30999999999995</v>
      </c>
      <c r="L17" s="9">
        <v>484.93</v>
      </c>
    </row>
    <row r="18" spans="1:12" x14ac:dyDescent="0.25">
      <c r="B18" s="9">
        <v>645.75</v>
      </c>
      <c r="C18" s="9">
        <v>637.51</v>
      </c>
    </row>
    <row r="19" spans="1:12" x14ac:dyDescent="0.25">
      <c r="B19" s="9">
        <v>423.75</v>
      </c>
      <c r="C19" s="9">
        <v>474.8</v>
      </c>
    </row>
    <row r="20" spans="1:12" x14ac:dyDescent="0.25">
      <c r="B20" s="9">
        <v>985.06</v>
      </c>
      <c r="C20" s="9">
        <v>851.11</v>
      </c>
    </row>
    <row r="21" spans="1:12" x14ac:dyDescent="0.25">
      <c r="B21" s="9">
        <v>886.49</v>
      </c>
      <c r="C21" s="9">
        <v>961.9</v>
      </c>
    </row>
    <row r="22" spans="1:12" x14ac:dyDescent="0.25">
      <c r="B22" s="9">
        <v>893.2</v>
      </c>
      <c r="C22" s="9">
        <v>1028.26</v>
      </c>
    </row>
    <row r="23" spans="1:12" x14ac:dyDescent="0.25">
      <c r="B23" s="9">
        <v>700.34</v>
      </c>
      <c r="C23" s="9">
        <v>689.9</v>
      </c>
    </row>
    <row r="25" spans="1:12" x14ac:dyDescent="0.25">
      <c r="A25" t="s">
        <v>163</v>
      </c>
      <c r="B25">
        <f>AVERAGE(B6:B23)</f>
        <v>728.45222222222219</v>
      </c>
      <c r="C25">
        <f t="shared" ref="C25:L25" si="0">AVERAGE(C6:C23)</f>
        <v>723.15222222222224</v>
      </c>
      <c r="E25">
        <f>AVERAGE(E6:E16)</f>
        <v>469.72454545454548</v>
      </c>
      <c r="F25">
        <f>AVERAGE(F6:F16)</f>
        <v>526.20545454545459</v>
      </c>
      <c r="H25">
        <f>AVERAGE(H6:H16)</f>
        <v>542.47727272727275</v>
      </c>
      <c r="I25">
        <f>AVERAGE(I6:I16)</f>
        <v>585.68636363636369</v>
      </c>
      <c r="K25">
        <f>AVERAGE(K6:K17)</f>
        <v>736.17333333333329</v>
      </c>
      <c r="L25">
        <f>AVERAGE(L6:L17)</f>
        <v>803.32166666666672</v>
      </c>
    </row>
  </sheetData>
  <mergeCells count="4">
    <mergeCell ref="B4:C4"/>
    <mergeCell ref="E4:F4"/>
    <mergeCell ref="H4:I4"/>
    <mergeCell ref="K4:L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W20"/>
  <sheetViews>
    <sheetView topLeftCell="A2" workbookViewId="0">
      <selection activeCell="G19" sqref="G19"/>
    </sheetView>
  </sheetViews>
  <sheetFormatPr defaultRowHeight="15" x14ac:dyDescent="0.25"/>
  <sheetData>
    <row r="1" spans="1:23" x14ac:dyDescent="0.25">
      <c r="A1" t="s">
        <v>101</v>
      </c>
      <c r="B1" t="s">
        <v>95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3" x14ac:dyDescent="0.25"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pans="1:23" x14ac:dyDescent="0.25">
      <c r="B3" s="15" t="s">
        <v>44</v>
      </c>
      <c r="C3" s="15"/>
      <c r="D3" s="15" t="s">
        <v>7</v>
      </c>
      <c r="E3" s="15"/>
    </row>
    <row r="4" spans="1:23" x14ac:dyDescent="0.25">
      <c r="B4" t="s">
        <v>5</v>
      </c>
      <c r="C4" t="s">
        <v>10</v>
      </c>
      <c r="D4" t="s">
        <v>5</v>
      </c>
      <c r="E4" t="s">
        <v>10</v>
      </c>
    </row>
    <row r="5" spans="1:23" x14ac:dyDescent="0.25">
      <c r="B5" s="9">
        <v>229</v>
      </c>
      <c r="C5" s="9">
        <v>232</v>
      </c>
      <c r="D5" s="9">
        <v>229</v>
      </c>
      <c r="E5" s="9">
        <v>176</v>
      </c>
    </row>
    <row r="6" spans="1:23" x14ac:dyDescent="0.25">
      <c r="B6" s="9">
        <v>252</v>
      </c>
      <c r="C6" s="9">
        <v>231</v>
      </c>
      <c r="D6" s="9">
        <v>240</v>
      </c>
      <c r="E6" s="9">
        <v>218</v>
      </c>
    </row>
    <row r="7" spans="1:23" x14ac:dyDescent="0.25">
      <c r="B7" s="9">
        <v>234</v>
      </c>
      <c r="C7" s="9">
        <v>250</v>
      </c>
      <c r="D7" s="9">
        <v>226</v>
      </c>
      <c r="E7" s="9">
        <v>244</v>
      </c>
    </row>
    <row r="8" spans="1:23" x14ac:dyDescent="0.25">
      <c r="B8" s="9">
        <v>249</v>
      </c>
      <c r="C8" s="9">
        <v>246</v>
      </c>
      <c r="D8" s="9">
        <v>252</v>
      </c>
      <c r="E8" s="9">
        <v>243</v>
      </c>
    </row>
    <row r="9" spans="1:23" x14ac:dyDescent="0.25">
      <c r="B9" s="9">
        <v>242</v>
      </c>
      <c r="C9" s="9">
        <v>246</v>
      </c>
      <c r="D9" s="9">
        <v>231</v>
      </c>
      <c r="E9" s="9">
        <v>244</v>
      </c>
    </row>
    <row r="10" spans="1:23" x14ac:dyDescent="0.25">
      <c r="B10" s="9">
        <v>227</v>
      </c>
      <c r="C10" s="9">
        <v>259</v>
      </c>
      <c r="D10" s="9">
        <v>223</v>
      </c>
      <c r="E10" s="9">
        <v>244</v>
      </c>
    </row>
    <row r="11" spans="1:23" x14ac:dyDescent="0.25">
      <c r="B11" s="9">
        <v>207</v>
      </c>
      <c r="C11" s="9">
        <v>259</v>
      </c>
      <c r="D11" s="9">
        <v>191</v>
      </c>
      <c r="E11" s="9">
        <v>245</v>
      </c>
    </row>
    <row r="12" spans="1:23" x14ac:dyDescent="0.25">
      <c r="B12" s="9">
        <v>235</v>
      </c>
      <c r="C12" s="9">
        <v>232</v>
      </c>
      <c r="D12" s="9">
        <v>247</v>
      </c>
      <c r="E12" s="9">
        <v>224</v>
      </c>
    </row>
    <row r="13" spans="1:23" x14ac:dyDescent="0.25">
      <c r="B13" s="9">
        <v>231</v>
      </c>
      <c r="C13" s="9">
        <v>235</v>
      </c>
      <c r="D13" s="9">
        <v>251</v>
      </c>
      <c r="E13" s="9">
        <v>247</v>
      </c>
    </row>
    <row r="14" spans="1:23" x14ac:dyDescent="0.25">
      <c r="B14" s="9">
        <v>222</v>
      </c>
      <c r="C14" s="9">
        <v>208</v>
      </c>
      <c r="D14" s="9">
        <v>231</v>
      </c>
      <c r="E14" s="9">
        <v>208</v>
      </c>
    </row>
    <row r="15" spans="1:23" x14ac:dyDescent="0.25">
      <c r="B15" s="9">
        <v>234</v>
      </c>
      <c r="C15" s="9">
        <v>231</v>
      </c>
      <c r="D15" s="9">
        <v>247</v>
      </c>
      <c r="E15" s="9">
        <v>239</v>
      </c>
    </row>
    <row r="16" spans="1:23" x14ac:dyDescent="0.25">
      <c r="B16" s="9">
        <v>234</v>
      </c>
      <c r="C16" s="9">
        <v>242</v>
      </c>
      <c r="D16" s="9">
        <v>239</v>
      </c>
      <c r="E16" s="9">
        <v>255</v>
      </c>
    </row>
    <row r="17" spans="1:5" x14ac:dyDescent="0.25">
      <c r="C17" s="9">
        <v>232</v>
      </c>
      <c r="E17" s="9">
        <v>241</v>
      </c>
    </row>
    <row r="18" spans="1:5" x14ac:dyDescent="0.25">
      <c r="C18" s="9">
        <v>255</v>
      </c>
      <c r="E18" s="9">
        <v>270</v>
      </c>
    </row>
    <row r="20" spans="1:5" x14ac:dyDescent="0.25">
      <c r="A20" t="s">
        <v>163</v>
      </c>
      <c r="B20">
        <f>AVERAGE(B5:B16)</f>
        <v>233</v>
      </c>
      <c r="C20">
        <f>AVERAGE(C5:C18)</f>
        <v>239.85714285714286</v>
      </c>
      <c r="D20">
        <f t="shared" ref="C20:E20" si="0">AVERAGE(D5:D16)</f>
        <v>233.91666666666666</v>
      </c>
      <c r="E20">
        <f>AVERAGE(E5:E18)</f>
        <v>235.57142857142858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W20"/>
  <sheetViews>
    <sheetView topLeftCell="A7" workbookViewId="0">
      <selection activeCell="G11" sqref="G11"/>
    </sheetView>
  </sheetViews>
  <sheetFormatPr defaultRowHeight="15" x14ac:dyDescent="0.25"/>
  <sheetData>
    <row r="1" spans="1:23" x14ac:dyDescent="0.25">
      <c r="A1" t="s">
        <v>104</v>
      </c>
      <c r="B1" t="s">
        <v>97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3" x14ac:dyDescent="0.25"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pans="1:23" x14ac:dyDescent="0.25">
      <c r="B3" s="15" t="s">
        <v>44</v>
      </c>
      <c r="C3" s="15"/>
      <c r="D3" s="15" t="s">
        <v>7</v>
      </c>
      <c r="E3" s="15"/>
    </row>
    <row r="4" spans="1:23" x14ac:dyDescent="0.25">
      <c r="B4" t="s">
        <v>5</v>
      </c>
      <c r="C4" t="s">
        <v>10</v>
      </c>
      <c r="D4" t="s">
        <v>5</v>
      </c>
      <c r="E4" t="s">
        <v>10</v>
      </c>
    </row>
    <row r="5" spans="1:23" x14ac:dyDescent="0.25">
      <c r="B5" s="9">
        <v>17.12</v>
      </c>
      <c r="C5" s="9">
        <v>27.54</v>
      </c>
      <c r="D5" s="9">
        <v>97.83</v>
      </c>
      <c r="E5" s="9">
        <v>51.58</v>
      </c>
    </row>
    <row r="6" spans="1:23" x14ac:dyDescent="0.25">
      <c r="B6" s="9">
        <v>60.93</v>
      </c>
      <c r="C6" s="9">
        <v>41.29</v>
      </c>
      <c r="D6" s="9">
        <v>83.52</v>
      </c>
      <c r="E6" s="9">
        <v>72.599999999999994</v>
      </c>
    </row>
    <row r="7" spans="1:23" x14ac:dyDescent="0.25">
      <c r="B7" s="9">
        <v>58.99</v>
      </c>
      <c r="C7" s="9">
        <v>24.87</v>
      </c>
      <c r="D7" s="9">
        <v>86.64</v>
      </c>
      <c r="E7" s="9">
        <v>35.21</v>
      </c>
    </row>
    <row r="8" spans="1:23" x14ac:dyDescent="0.25">
      <c r="B8" s="9">
        <v>74.33</v>
      </c>
      <c r="C8" s="9">
        <v>57.3</v>
      </c>
      <c r="D8" s="9">
        <v>67.81</v>
      </c>
      <c r="E8" s="9">
        <v>84.81</v>
      </c>
    </row>
    <row r="9" spans="1:23" x14ac:dyDescent="0.25">
      <c r="B9" s="9">
        <v>79.790000000000006</v>
      </c>
      <c r="C9" s="9">
        <v>41.38</v>
      </c>
      <c r="D9" s="9">
        <v>95.03</v>
      </c>
      <c r="E9" s="9">
        <v>55.19</v>
      </c>
    </row>
    <row r="10" spans="1:23" x14ac:dyDescent="0.25">
      <c r="B10" s="9">
        <v>18.309999999999999</v>
      </c>
      <c r="C10" s="9">
        <v>47.9</v>
      </c>
      <c r="D10" s="9">
        <v>19.05</v>
      </c>
      <c r="E10" s="9">
        <v>72.459999999999994</v>
      </c>
    </row>
    <row r="11" spans="1:23" x14ac:dyDescent="0.25">
      <c r="B11" s="9">
        <v>23.15</v>
      </c>
      <c r="C11" s="9">
        <v>26.48</v>
      </c>
      <c r="D11" s="9">
        <v>96.31</v>
      </c>
      <c r="E11" s="9">
        <v>41.68</v>
      </c>
    </row>
    <row r="12" spans="1:23" x14ac:dyDescent="0.25">
      <c r="B12" s="9">
        <v>47.01</v>
      </c>
      <c r="C12" s="9">
        <v>47.09</v>
      </c>
      <c r="D12" s="9">
        <v>63.14</v>
      </c>
      <c r="E12" s="9">
        <v>67.94</v>
      </c>
    </row>
    <row r="13" spans="1:23" x14ac:dyDescent="0.25">
      <c r="B13" s="9">
        <v>23.45</v>
      </c>
      <c r="C13" s="9">
        <v>18</v>
      </c>
      <c r="D13" s="9">
        <v>56</v>
      </c>
      <c r="E13" s="9">
        <v>22</v>
      </c>
    </row>
    <row r="14" spans="1:23" x14ac:dyDescent="0.25">
      <c r="B14" s="9">
        <v>27</v>
      </c>
      <c r="C14" s="9">
        <v>25</v>
      </c>
      <c r="D14" s="9">
        <v>37</v>
      </c>
      <c r="E14" s="9">
        <v>38.619999999999997</v>
      </c>
    </row>
    <row r="15" spans="1:23" x14ac:dyDescent="0.25">
      <c r="B15" s="9">
        <v>70</v>
      </c>
      <c r="C15" s="9">
        <v>60</v>
      </c>
      <c r="D15" s="9">
        <v>90</v>
      </c>
      <c r="E15" s="9">
        <v>79</v>
      </c>
    </row>
    <row r="16" spans="1:23" x14ac:dyDescent="0.25">
      <c r="B16" s="9">
        <v>55.99</v>
      </c>
      <c r="C16" s="9">
        <v>56</v>
      </c>
      <c r="D16" s="9">
        <v>72.63</v>
      </c>
      <c r="E16" s="9">
        <v>98</v>
      </c>
    </row>
    <row r="17" spans="1:5" x14ac:dyDescent="0.25">
      <c r="C17" s="9">
        <v>22</v>
      </c>
      <c r="E17" s="9">
        <v>40</v>
      </c>
    </row>
    <row r="18" spans="1:5" x14ac:dyDescent="0.25">
      <c r="C18" s="9">
        <v>45</v>
      </c>
      <c r="E18" s="9">
        <v>56.2</v>
      </c>
    </row>
    <row r="20" spans="1:5" x14ac:dyDescent="0.25">
      <c r="A20" t="s">
        <v>163</v>
      </c>
      <c r="B20">
        <f>AVERAGE(B5:B16)</f>
        <v>46.339166666666664</v>
      </c>
      <c r="C20">
        <f>AVERAGE(C5:C18)</f>
        <v>38.56071428571429</v>
      </c>
      <c r="D20">
        <f t="shared" ref="C20:E20" si="0">AVERAGE(D5:D16)</f>
        <v>72.08</v>
      </c>
      <c r="E20">
        <f>AVERAGE(E5:E18)</f>
        <v>58.234999999999999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V20"/>
  <sheetViews>
    <sheetView topLeftCell="A2" workbookViewId="0">
      <selection activeCell="G20" sqref="G20"/>
    </sheetView>
  </sheetViews>
  <sheetFormatPr defaultRowHeight="15" x14ac:dyDescent="0.25"/>
  <sheetData>
    <row r="1" spans="1:22" x14ac:dyDescent="0.25">
      <c r="A1" t="s">
        <v>106</v>
      </c>
      <c r="B1" t="s">
        <v>98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2" x14ac:dyDescent="0.25"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x14ac:dyDescent="0.25">
      <c r="B3" s="15" t="s">
        <v>44</v>
      </c>
      <c r="C3" s="15"/>
      <c r="D3" s="15" t="s">
        <v>7</v>
      </c>
      <c r="E3" s="15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x14ac:dyDescent="0.25">
      <c r="B4" t="s">
        <v>5</v>
      </c>
      <c r="C4" t="s">
        <v>10</v>
      </c>
      <c r="D4" t="s">
        <v>5</v>
      </c>
      <c r="E4" t="s">
        <v>10</v>
      </c>
    </row>
    <row r="5" spans="1:22" x14ac:dyDescent="0.25">
      <c r="B5" s="9">
        <v>3.92</v>
      </c>
      <c r="C5" s="9">
        <v>6.39</v>
      </c>
      <c r="D5" s="9">
        <v>22.4</v>
      </c>
      <c r="E5" s="9">
        <v>9.08</v>
      </c>
    </row>
    <row r="6" spans="1:22" x14ac:dyDescent="0.25">
      <c r="B6" s="9">
        <v>15.36</v>
      </c>
      <c r="C6" s="9">
        <v>9.5399999999999991</v>
      </c>
      <c r="D6" s="9">
        <v>20.05</v>
      </c>
      <c r="E6" s="9">
        <v>15.83</v>
      </c>
    </row>
    <row r="7" spans="1:22" x14ac:dyDescent="0.25">
      <c r="B7" s="9">
        <v>13.8</v>
      </c>
      <c r="C7" s="9">
        <v>6.22</v>
      </c>
      <c r="D7" s="9">
        <v>19.579999999999998</v>
      </c>
      <c r="E7" s="9">
        <v>8.59</v>
      </c>
    </row>
    <row r="8" spans="1:22" x14ac:dyDescent="0.25">
      <c r="B8" s="9">
        <v>18.510000000000002</v>
      </c>
      <c r="C8" s="9">
        <v>14.1</v>
      </c>
      <c r="D8" s="9">
        <v>17.09</v>
      </c>
      <c r="E8" s="9">
        <v>20.61</v>
      </c>
    </row>
    <row r="9" spans="1:22" x14ac:dyDescent="0.25">
      <c r="B9" s="9">
        <v>19.309999999999999</v>
      </c>
      <c r="C9" s="9">
        <v>10.18</v>
      </c>
      <c r="D9" s="9">
        <v>21.95</v>
      </c>
      <c r="E9" s="9">
        <v>13.47</v>
      </c>
    </row>
    <row r="10" spans="1:22" x14ac:dyDescent="0.25">
      <c r="B10" s="9">
        <v>4.16</v>
      </c>
      <c r="C10" s="9">
        <v>12.4</v>
      </c>
      <c r="D10" s="9">
        <v>4.25</v>
      </c>
      <c r="E10" s="9">
        <v>17.68</v>
      </c>
    </row>
    <row r="11" spans="1:22" x14ac:dyDescent="0.25">
      <c r="B11" s="9">
        <v>4.79</v>
      </c>
      <c r="C11" s="9">
        <v>6.86</v>
      </c>
      <c r="D11" s="9">
        <v>18.399999999999999</v>
      </c>
      <c r="E11" s="9">
        <v>10.210000000000001</v>
      </c>
    </row>
    <row r="12" spans="1:22" x14ac:dyDescent="0.25">
      <c r="B12" s="9">
        <v>11.05</v>
      </c>
      <c r="C12" s="9">
        <v>10.93</v>
      </c>
      <c r="D12" s="9">
        <v>15.6</v>
      </c>
      <c r="E12" s="9">
        <v>15.22</v>
      </c>
    </row>
    <row r="13" spans="1:22" x14ac:dyDescent="0.25">
      <c r="B13" s="9">
        <v>5.42</v>
      </c>
      <c r="C13" s="9">
        <v>4.3</v>
      </c>
      <c r="D13" s="9">
        <v>14.2</v>
      </c>
      <c r="E13" s="9">
        <v>5</v>
      </c>
    </row>
    <row r="14" spans="1:22" x14ac:dyDescent="0.25">
      <c r="B14" s="9">
        <v>6</v>
      </c>
      <c r="C14" s="9">
        <v>5.3</v>
      </c>
      <c r="D14" s="9">
        <v>9</v>
      </c>
      <c r="E14" s="9">
        <v>8.0299999999999994</v>
      </c>
    </row>
    <row r="15" spans="1:22" x14ac:dyDescent="0.25">
      <c r="B15" s="9">
        <v>16.399999999999999</v>
      </c>
      <c r="C15" s="9">
        <v>13.8</v>
      </c>
      <c r="D15" s="9">
        <v>22</v>
      </c>
      <c r="E15" s="9">
        <v>19</v>
      </c>
    </row>
    <row r="16" spans="1:22" x14ac:dyDescent="0.25">
      <c r="B16" s="9">
        <v>13.1</v>
      </c>
      <c r="C16" s="9">
        <v>13.5</v>
      </c>
      <c r="D16" s="9">
        <v>17.36</v>
      </c>
      <c r="E16" s="9">
        <v>25</v>
      </c>
    </row>
    <row r="17" spans="1:5" x14ac:dyDescent="0.25">
      <c r="C17" s="9">
        <v>5.0999999999999996</v>
      </c>
      <c r="E17" s="9">
        <v>10</v>
      </c>
    </row>
    <row r="18" spans="1:5" x14ac:dyDescent="0.25">
      <c r="C18" s="9">
        <v>11.4</v>
      </c>
      <c r="E18" s="9">
        <v>15.18</v>
      </c>
    </row>
    <row r="20" spans="1:5" x14ac:dyDescent="0.25">
      <c r="A20" t="s">
        <v>166</v>
      </c>
      <c r="B20">
        <f>AVERAGE(B5:B16)</f>
        <v>10.984999999999999</v>
      </c>
      <c r="C20">
        <f>AVERAGE(C5:C18)</f>
        <v>9.2871428571428556</v>
      </c>
      <c r="D20">
        <f t="shared" ref="C20:E20" si="0">AVERAGE(D5:D16)</f>
        <v>16.823333333333334</v>
      </c>
      <c r="E20">
        <f>AVERAGE(E5:E18)</f>
        <v>13.778571428571428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U19"/>
  <sheetViews>
    <sheetView workbookViewId="0">
      <selection activeCell="E19" sqref="E19"/>
    </sheetView>
  </sheetViews>
  <sheetFormatPr defaultRowHeight="15" x14ac:dyDescent="0.25"/>
  <sheetData>
    <row r="1" spans="1:21" x14ac:dyDescent="0.25">
      <c r="A1" t="s">
        <v>107</v>
      </c>
      <c r="B1" t="s">
        <v>100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1" x14ac:dyDescent="0.25"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x14ac:dyDescent="0.25">
      <c r="B3" s="15" t="s">
        <v>44</v>
      </c>
      <c r="C3" s="15"/>
      <c r="D3" s="15" t="s">
        <v>7</v>
      </c>
      <c r="E3" s="15"/>
    </row>
    <row r="4" spans="1:21" x14ac:dyDescent="0.25">
      <c r="B4" t="s">
        <v>5</v>
      </c>
      <c r="C4" t="s">
        <v>10</v>
      </c>
      <c r="D4" t="s">
        <v>5</v>
      </c>
      <c r="E4" t="s">
        <v>10</v>
      </c>
    </row>
    <row r="5" spans="1:21" x14ac:dyDescent="0.25">
      <c r="B5" s="9">
        <v>285</v>
      </c>
      <c r="C5" s="9">
        <v>257</v>
      </c>
      <c r="D5" s="9">
        <v>294</v>
      </c>
      <c r="E5" s="9">
        <v>255</v>
      </c>
    </row>
    <row r="6" spans="1:21" x14ac:dyDescent="0.25">
      <c r="B6" s="9">
        <v>255</v>
      </c>
      <c r="C6" s="9">
        <v>264</v>
      </c>
      <c r="D6" s="9">
        <v>242</v>
      </c>
      <c r="E6" s="9">
        <v>272</v>
      </c>
    </row>
    <row r="7" spans="1:21" x14ac:dyDescent="0.25">
      <c r="B7" s="9">
        <v>237</v>
      </c>
      <c r="C7" s="9">
        <v>253</v>
      </c>
      <c r="D7" s="9">
        <v>237</v>
      </c>
      <c r="E7" s="9">
        <v>242</v>
      </c>
    </row>
    <row r="8" spans="1:21" x14ac:dyDescent="0.25">
      <c r="B8" s="9">
        <v>251</v>
      </c>
      <c r="C8" s="9">
        <v>246</v>
      </c>
      <c r="D8" s="9">
        <v>290</v>
      </c>
      <c r="E8" s="9">
        <v>255</v>
      </c>
    </row>
    <row r="9" spans="1:21" x14ac:dyDescent="0.25">
      <c r="B9" s="9">
        <v>240</v>
      </c>
      <c r="C9" s="9">
        <v>235</v>
      </c>
      <c r="D9" s="9">
        <v>222</v>
      </c>
      <c r="E9" s="9">
        <v>229</v>
      </c>
    </row>
    <row r="10" spans="1:21" x14ac:dyDescent="0.25">
      <c r="B10" s="9">
        <v>244</v>
      </c>
      <c r="C10" s="9">
        <v>227</v>
      </c>
      <c r="D10" s="9">
        <v>259</v>
      </c>
      <c r="E10" s="9">
        <v>237</v>
      </c>
    </row>
    <row r="11" spans="1:21" x14ac:dyDescent="0.25">
      <c r="B11" s="9">
        <v>277</v>
      </c>
      <c r="C11" s="9">
        <v>227</v>
      </c>
      <c r="D11" s="9">
        <v>303</v>
      </c>
      <c r="E11" s="9">
        <v>240</v>
      </c>
    </row>
    <row r="12" spans="1:21" x14ac:dyDescent="0.25">
      <c r="B12" s="9">
        <v>244</v>
      </c>
      <c r="C12" s="9">
        <v>231</v>
      </c>
      <c r="D12" s="9">
        <v>242</v>
      </c>
      <c r="E12" s="9">
        <v>251</v>
      </c>
    </row>
    <row r="13" spans="1:21" x14ac:dyDescent="0.25">
      <c r="B13" s="9">
        <v>252.72</v>
      </c>
      <c r="C13" s="9">
        <v>252.72</v>
      </c>
      <c r="D13" s="9">
        <v>235.29</v>
      </c>
      <c r="E13" s="9">
        <v>250.54</v>
      </c>
    </row>
    <row r="14" spans="1:21" x14ac:dyDescent="0.25">
      <c r="B14" s="9">
        <v>265.8</v>
      </c>
      <c r="C14" s="9">
        <v>257.08</v>
      </c>
      <c r="D14" s="9">
        <v>294.12</v>
      </c>
      <c r="E14" s="9">
        <v>239.65</v>
      </c>
    </row>
    <row r="15" spans="1:21" x14ac:dyDescent="0.25">
      <c r="B15" s="9">
        <v>259.26</v>
      </c>
      <c r="C15" s="9">
        <v>241.83</v>
      </c>
      <c r="D15" s="9">
        <v>237.47</v>
      </c>
      <c r="E15" s="9">
        <v>237.47</v>
      </c>
    </row>
    <row r="16" spans="1:21" x14ac:dyDescent="0.25">
      <c r="B16" s="9">
        <v>248.37</v>
      </c>
      <c r="C16" s="9">
        <v>252.72</v>
      </c>
      <c r="D16" s="9">
        <v>241.83</v>
      </c>
      <c r="E16" s="9">
        <v>272.33</v>
      </c>
    </row>
    <row r="17" spans="1:5" x14ac:dyDescent="0.25">
      <c r="C17" s="9">
        <v>230.94</v>
      </c>
      <c r="E17" s="9">
        <v>217.86</v>
      </c>
    </row>
    <row r="19" spans="1:5" x14ac:dyDescent="0.25">
      <c r="A19" t="s">
        <v>163</v>
      </c>
      <c r="B19">
        <f>AVERAGE(B5:B16)</f>
        <v>254.92916666666665</v>
      </c>
      <c r="C19">
        <f>AVERAGE(C5:C17)</f>
        <v>244.25307692307689</v>
      </c>
      <c r="D19">
        <f t="shared" ref="C19:E19" si="0">AVERAGE(D5:D16)</f>
        <v>258.14249999999998</v>
      </c>
      <c r="E19">
        <f>AVERAGE(E5:E17)</f>
        <v>246.0653846153846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C21"/>
  <sheetViews>
    <sheetView topLeftCell="A3" workbookViewId="0">
      <selection activeCell="E20" sqref="E20"/>
    </sheetView>
  </sheetViews>
  <sheetFormatPr defaultRowHeight="15" x14ac:dyDescent="0.25"/>
  <sheetData>
    <row r="1" spans="1:3" x14ac:dyDescent="0.25">
      <c r="A1" t="s">
        <v>142</v>
      </c>
      <c r="B1" t="s">
        <v>102</v>
      </c>
    </row>
    <row r="4" spans="1:3" x14ac:dyDescent="0.25">
      <c r="B4" s="10" t="s">
        <v>44</v>
      </c>
      <c r="C4" s="10" t="s">
        <v>111</v>
      </c>
    </row>
    <row r="5" spans="1:3" x14ac:dyDescent="0.25">
      <c r="B5" s="9">
        <v>195.09</v>
      </c>
      <c r="C5" s="9">
        <v>196.83</v>
      </c>
    </row>
    <row r="6" spans="1:3" x14ac:dyDescent="0.25">
      <c r="B6" s="9">
        <v>212.93</v>
      </c>
      <c r="C6" s="9">
        <v>203.04</v>
      </c>
    </row>
    <row r="7" spans="1:3" x14ac:dyDescent="0.25">
      <c r="B7" s="9">
        <v>217.08</v>
      </c>
      <c r="C7" s="9">
        <v>205.16</v>
      </c>
    </row>
    <row r="8" spans="1:3" x14ac:dyDescent="0.25">
      <c r="B8" s="9">
        <v>221.25</v>
      </c>
      <c r="C8" s="9">
        <v>217.7</v>
      </c>
    </row>
    <row r="9" spans="1:3" x14ac:dyDescent="0.25">
      <c r="B9" s="9">
        <v>155.37</v>
      </c>
      <c r="C9" s="9">
        <v>159.93</v>
      </c>
    </row>
    <row r="10" spans="1:3" x14ac:dyDescent="0.25">
      <c r="B10" s="9">
        <v>220.17</v>
      </c>
      <c r="C10" s="9">
        <v>204.55</v>
      </c>
    </row>
    <row r="11" spans="1:3" x14ac:dyDescent="0.25">
      <c r="B11" s="9">
        <v>207.37</v>
      </c>
      <c r="C11" s="9">
        <v>205.83</v>
      </c>
    </row>
    <row r="12" spans="1:3" x14ac:dyDescent="0.25">
      <c r="B12" s="9">
        <v>171.27</v>
      </c>
      <c r="C12" s="9">
        <v>180.68</v>
      </c>
    </row>
    <row r="13" spans="1:3" x14ac:dyDescent="0.25">
      <c r="B13" s="9">
        <v>195.41</v>
      </c>
      <c r="C13" s="9">
        <v>206.43</v>
      </c>
    </row>
    <row r="14" spans="1:3" x14ac:dyDescent="0.25">
      <c r="B14" s="9">
        <v>193.78</v>
      </c>
      <c r="C14" s="9">
        <v>206.73</v>
      </c>
    </row>
    <row r="15" spans="1:3" x14ac:dyDescent="0.25">
      <c r="B15" s="9">
        <v>238.36</v>
      </c>
      <c r="C15" s="9">
        <v>238.41</v>
      </c>
    </row>
    <row r="16" spans="1:3" x14ac:dyDescent="0.25">
      <c r="B16" s="9">
        <v>218.74</v>
      </c>
      <c r="C16" s="9">
        <v>215.97</v>
      </c>
    </row>
    <row r="17" spans="1:3" x14ac:dyDescent="0.25">
      <c r="B17" s="9">
        <v>226</v>
      </c>
      <c r="C17" s="9">
        <v>224.53</v>
      </c>
    </row>
    <row r="18" spans="1:3" x14ac:dyDescent="0.25">
      <c r="B18" s="9">
        <v>190.5</v>
      </c>
      <c r="C18" s="9">
        <v>192.95</v>
      </c>
    </row>
    <row r="19" spans="1:3" x14ac:dyDescent="0.25">
      <c r="B19" s="9">
        <v>208</v>
      </c>
      <c r="C19" s="9">
        <v>197.75</v>
      </c>
    </row>
    <row r="21" spans="1:3" x14ac:dyDescent="0.25">
      <c r="A21" t="s">
        <v>163</v>
      </c>
      <c r="B21">
        <f>AVERAGE(B5:B19)</f>
        <v>204.75466666666671</v>
      </c>
      <c r="C21">
        <f>AVERAGE(C5:C19)</f>
        <v>203.76599999999999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C21"/>
  <sheetViews>
    <sheetView topLeftCell="A4" workbookViewId="0">
      <selection activeCell="B21" sqref="B21:C21"/>
    </sheetView>
  </sheetViews>
  <sheetFormatPr defaultRowHeight="15" x14ac:dyDescent="0.25"/>
  <sheetData>
    <row r="1" spans="1:3" x14ac:dyDescent="0.25">
      <c r="A1" t="s">
        <v>116</v>
      </c>
      <c r="B1" t="s">
        <v>103</v>
      </c>
    </row>
    <row r="4" spans="1:3" x14ac:dyDescent="0.25">
      <c r="B4" s="10" t="s">
        <v>44</v>
      </c>
      <c r="C4" s="10" t="s">
        <v>111</v>
      </c>
    </row>
    <row r="5" spans="1:3" x14ac:dyDescent="0.25">
      <c r="B5" s="9">
        <v>50</v>
      </c>
      <c r="C5" s="9">
        <v>58</v>
      </c>
    </row>
    <row r="6" spans="1:3" x14ac:dyDescent="0.25">
      <c r="B6" s="9">
        <v>91</v>
      </c>
      <c r="C6" s="9">
        <v>91</v>
      </c>
    </row>
    <row r="7" spans="1:3" x14ac:dyDescent="0.25">
      <c r="B7" s="9">
        <v>94</v>
      </c>
      <c r="C7" s="9">
        <v>70</v>
      </c>
    </row>
    <row r="8" spans="1:3" x14ac:dyDescent="0.25">
      <c r="B8" s="9">
        <v>47</v>
      </c>
      <c r="C8" s="9">
        <v>56</v>
      </c>
    </row>
    <row r="9" spans="1:3" x14ac:dyDescent="0.25">
      <c r="B9" s="9">
        <v>70</v>
      </c>
      <c r="C9" s="9">
        <v>76</v>
      </c>
    </row>
    <row r="10" spans="1:3" x14ac:dyDescent="0.25">
      <c r="B10" s="9">
        <v>59</v>
      </c>
      <c r="C10" s="9">
        <v>65</v>
      </c>
    </row>
    <row r="11" spans="1:3" x14ac:dyDescent="0.25">
      <c r="B11" s="9">
        <v>59</v>
      </c>
      <c r="C11" s="9">
        <v>60</v>
      </c>
    </row>
    <row r="12" spans="1:3" x14ac:dyDescent="0.25">
      <c r="B12" s="9">
        <v>82</v>
      </c>
      <c r="C12" s="9">
        <v>101</v>
      </c>
    </row>
    <row r="13" spans="1:3" x14ac:dyDescent="0.25">
      <c r="B13" s="9">
        <v>37</v>
      </c>
      <c r="C13" s="9">
        <v>36</v>
      </c>
    </row>
    <row r="14" spans="1:3" x14ac:dyDescent="0.25">
      <c r="B14" s="9">
        <v>63</v>
      </c>
      <c r="C14" s="9">
        <v>71</v>
      </c>
    </row>
    <row r="15" spans="1:3" x14ac:dyDescent="0.25">
      <c r="B15" s="9">
        <v>57</v>
      </c>
      <c r="C15" s="9">
        <v>52</v>
      </c>
    </row>
    <row r="16" spans="1:3" x14ac:dyDescent="0.25">
      <c r="B16" s="9">
        <v>34</v>
      </c>
      <c r="C16" s="9">
        <v>35</v>
      </c>
    </row>
    <row r="17" spans="1:3" x14ac:dyDescent="0.25">
      <c r="B17" s="9">
        <v>51</v>
      </c>
      <c r="C17" s="9">
        <v>48</v>
      </c>
    </row>
    <row r="18" spans="1:3" x14ac:dyDescent="0.25">
      <c r="B18" s="9">
        <v>42</v>
      </c>
      <c r="C18" s="9">
        <v>44</v>
      </c>
    </row>
    <row r="19" spans="1:3" x14ac:dyDescent="0.25">
      <c r="B19" s="9">
        <v>66</v>
      </c>
      <c r="C19" s="9">
        <v>64</v>
      </c>
    </row>
    <row r="21" spans="1:3" x14ac:dyDescent="0.25">
      <c r="A21" t="s">
        <v>163</v>
      </c>
      <c r="B21">
        <f>AVERAGE(B5:B19)</f>
        <v>60.133333333333333</v>
      </c>
      <c r="C21">
        <f>AVERAGE(C5:C19)</f>
        <v>61.8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C20"/>
  <sheetViews>
    <sheetView topLeftCell="A2" workbookViewId="0">
      <selection activeCell="E18" sqref="E18"/>
    </sheetView>
  </sheetViews>
  <sheetFormatPr defaultRowHeight="15" x14ac:dyDescent="0.25"/>
  <sheetData>
    <row r="1" spans="2:3" x14ac:dyDescent="0.25">
      <c r="B1" t="s">
        <v>118</v>
      </c>
      <c r="C1" t="s">
        <v>105</v>
      </c>
    </row>
    <row r="3" spans="2:3" x14ac:dyDescent="0.25">
      <c r="B3" s="10" t="s">
        <v>44</v>
      </c>
      <c r="C3" s="10" t="s">
        <v>111</v>
      </c>
    </row>
    <row r="4" spans="2:3" x14ac:dyDescent="0.25">
      <c r="B4" s="9">
        <v>98</v>
      </c>
      <c r="C4" s="9">
        <v>106</v>
      </c>
    </row>
    <row r="5" spans="2:3" x14ac:dyDescent="0.25">
      <c r="B5" s="9">
        <v>156</v>
      </c>
      <c r="C5" s="9">
        <v>136</v>
      </c>
    </row>
    <row r="6" spans="2:3" x14ac:dyDescent="0.25">
      <c r="B6" s="9">
        <v>160</v>
      </c>
      <c r="C6" s="9">
        <v>119</v>
      </c>
    </row>
    <row r="7" spans="2:3" x14ac:dyDescent="0.25">
      <c r="B7" s="9">
        <v>91</v>
      </c>
      <c r="C7" s="9">
        <v>97</v>
      </c>
    </row>
    <row r="8" spans="2:3" x14ac:dyDescent="0.25">
      <c r="B8" s="9">
        <v>133</v>
      </c>
      <c r="C8" s="9">
        <v>136</v>
      </c>
    </row>
    <row r="9" spans="2:3" x14ac:dyDescent="0.25">
      <c r="B9" s="9">
        <v>104</v>
      </c>
      <c r="C9" s="9">
        <v>115</v>
      </c>
    </row>
    <row r="10" spans="2:3" x14ac:dyDescent="0.25">
      <c r="B10" s="9">
        <v>98</v>
      </c>
      <c r="C10" s="9">
        <v>94</v>
      </c>
    </row>
    <row r="11" spans="2:3" x14ac:dyDescent="0.25">
      <c r="B11" s="9">
        <v>158</v>
      </c>
      <c r="C11" s="9">
        <v>172</v>
      </c>
    </row>
    <row r="12" spans="2:3" x14ac:dyDescent="0.25">
      <c r="B12" s="9">
        <v>63</v>
      </c>
      <c r="C12" s="9">
        <v>61</v>
      </c>
    </row>
    <row r="13" spans="2:3" x14ac:dyDescent="0.25">
      <c r="B13" s="9">
        <v>133</v>
      </c>
      <c r="C13" s="9">
        <v>157</v>
      </c>
    </row>
    <row r="14" spans="2:3" x14ac:dyDescent="0.25">
      <c r="B14" s="9">
        <v>111</v>
      </c>
      <c r="C14" s="9">
        <v>112</v>
      </c>
    </row>
    <row r="15" spans="2:3" x14ac:dyDescent="0.25">
      <c r="B15" s="9">
        <v>52</v>
      </c>
      <c r="C15" s="9">
        <v>63</v>
      </c>
    </row>
    <row r="16" spans="2:3" x14ac:dyDescent="0.25">
      <c r="B16" s="9">
        <v>78</v>
      </c>
      <c r="C16" s="9">
        <v>105</v>
      </c>
    </row>
    <row r="17" spans="1:3" x14ac:dyDescent="0.25">
      <c r="B17" s="9">
        <v>81</v>
      </c>
      <c r="C17" s="9">
        <v>92</v>
      </c>
    </row>
    <row r="18" spans="1:3" x14ac:dyDescent="0.25">
      <c r="B18" s="9">
        <v>98</v>
      </c>
      <c r="C18" s="9">
        <v>94</v>
      </c>
    </row>
    <row r="20" spans="1:3" x14ac:dyDescent="0.25">
      <c r="A20" t="s">
        <v>163</v>
      </c>
      <c r="B20">
        <f>AVERAGE(B4:B18)</f>
        <v>107.6</v>
      </c>
      <c r="C20">
        <f>AVERAGE(C4:C18)</f>
        <v>110.6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C21"/>
  <sheetViews>
    <sheetView topLeftCell="A4" workbookViewId="0">
      <selection activeCell="B21" sqref="B21:C21"/>
    </sheetView>
  </sheetViews>
  <sheetFormatPr defaultRowHeight="15" x14ac:dyDescent="0.25"/>
  <sheetData>
    <row r="1" spans="1:3" x14ac:dyDescent="0.25">
      <c r="A1" t="s">
        <v>120</v>
      </c>
      <c r="B1" t="s">
        <v>109</v>
      </c>
    </row>
    <row r="4" spans="1:3" x14ac:dyDescent="0.25">
      <c r="B4" s="10" t="s">
        <v>44</v>
      </c>
      <c r="C4" s="10" t="s">
        <v>111</v>
      </c>
    </row>
    <row r="5" spans="1:3" x14ac:dyDescent="0.25">
      <c r="B5" s="9">
        <v>48</v>
      </c>
      <c r="C5" s="9">
        <v>48</v>
      </c>
    </row>
    <row r="6" spans="1:3" x14ac:dyDescent="0.25">
      <c r="B6" s="9">
        <v>65</v>
      </c>
      <c r="C6" s="9">
        <v>45</v>
      </c>
    </row>
    <row r="7" spans="1:3" x14ac:dyDescent="0.25">
      <c r="B7" s="9">
        <v>65</v>
      </c>
      <c r="C7" s="9">
        <v>49</v>
      </c>
    </row>
    <row r="8" spans="1:3" x14ac:dyDescent="0.25">
      <c r="B8" s="9">
        <v>44</v>
      </c>
      <c r="C8" s="9">
        <v>41</v>
      </c>
    </row>
    <row r="9" spans="1:3" x14ac:dyDescent="0.25">
      <c r="B9" s="9">
        <v>63</v>
      </c>
      <c r="C9" s="9">
        <v>60</v>
      </c>
    </row>
    <row r="10" spans="1:3" x14ac:dyDescent="0.25">
      <c r="B10" s="9">
        <v>45</v>
      </c>
      <c r="C10" s="9">
        <v>50</v>
      </c>
    </row>
    <row r="11" spans="1:3" x14ac:dyDescent="0.25">
      <c r="B11" s="9">
        <v>40</v>
      </c>
      <c r="C11" s="9">
        <v>34</v>
      </c>
    </row>
    <row r="12" spans="1:3" x14ac:dyDescent="0.25">
      <c r="B12" s="9">
        <v>76</v>
      </c>
      <c r="C12" s="9">
        <v>71</v>
      </c>
    </row>
    <row r="13" spans="1:3" x14ac:dyDescent="0.25">
      <c r="B13" s="9">
        <v>27</v>
      </c>
      <c r="C13" s="9">
        <v>25</v>
      </c>
    </row>
    <row r="14" spans="1:3" x14ac:dyDescent="0.25">
      <c r="B14" s="9">
        <v>70</v>
      </c>
      <c r="C14" s="9">
        <v>87</v>
      </c>
    </row>
    <row r="15" spans="1:3" x14ac:dyDescent="0.25">
      <c r="B15" s="9">
        <v>55</v>
      </c>
      <c r="C15" s="9">
        <v>59</v>
      </c>
    </row>
    <row r="16" spans="1:3" x14ac:dyDescent="0.25">
      <c r="B16" s="9">
        <v>17</v>
      </c>
      <c r="C16" s="9">
        <v>28</v>
      </c>
    </row>
    <row r="17" spans="1:3" x14ac:dyDescent="0.25">
      <c r="B17" s="9">
        <v>27</v>
      </c>
      <c r="C17" s="9">
        <v>57</v>
      </c>
    </row>
    <row r="18" spans="1:3" x14ac:dyDescent="0.25">
      <c r="B18" s="9">
        <v>39</v>
      </c>
      <c r="C18" s="9">
        <v>48</v>
      </c>
    </row>
    <row r="19" spans="1:3" x14ac:dyDescent="0.25">
      <c r="B19" s="9">
        <v>32</v>
      </c>
      <c r="C19" s="9">
        <v>30</v>
      </c>
    </row>
    <row r="21" spans="1:3" x14ac:dyDescent="0.25">
      <c r="A21" t="s">
        <v>163</v>
      </c>
      <c r="B21">
        <f>AVERAGE(B5:B19)</f>
        <v>47.533333333333331</v>
      </c>
      <c r="C21">
        <f>AVERAGE(C5:C19)</f>
        <v>48.8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C21"/>
  <sheetViews>
    <sheetView topLeftCell="A3" workbookViewId="0">
      <selection activeCell="B21" sqref="B21:C21"/>
    </sheetView>
  </sheetViews>
  <sheetFormatPr defaultRowHeight="15" x14ac:dyDescent="0.25"/>
  <sheetData>
    <row r="1" spans="1:3" x14ac:dyDescent="0.25">
      <c r="A1" t="s">
        <v>122</v>
      </c>
      <c r="B1" t="s">
        <v>108</v>
      </c>
    </row>
    <row r="4" spans="1:3" x14ac:dyDescent="0.25">
      <c r="B4" s="10" t="s">
        <v>44</v>
      </c>
      <c r="C4" s="10" t="s">
        <v>111</v>
      </c>
    </row>
    <row r="5" spans="1:3" x14ac:dyDescent="0.25">
      <c r="B5" s="9">
        <v>49</v>
      </c>
      <c r="C5" s="9">
        <v>45</v>
      </c>
    </row>
    <row r="6" spans="1:3" x14ac:dyDescent="0.25">
      <c r="B6" s="9">
        <v>42</v>
      </c>
      <c r="C6" s="9">
        <v>33</v>
      </c>
    </row>
    <row r="7" spans="1:3" x14ac:dyDescent="0.25">
      <c r="B7" s="9">
        <v>41</v>
      </c>
      <c r="C7" s="9">
        <v>41</v>
      </c>
    </row>
    <row r="8" spans="1:3" x14ac:dyDescent="0.25">
      <c r="B8" s="9">
        <v>48</v>
      </c>
      <c r="C8" s="9">
        <v>42</v>
      </c>
    </row>
    <row r="9" spans="1:3" x14ac:dyDescent="0.25">
      <c r="B9" s="9">
        <v>47</v>
      </c>
      <c r="C9" s="9">
        <v>44</v>
      </c>
    </row>
    <row r="10" spans="1:3" x14ac:dyDescent="0.25">
      <c r="B10" s="9">
        <v>43</v>
      </c>
      <c r="C10" s="9">
        <v>44</v>
      </c>
    </row>
    <row r="11" spans="1:3" x14ac:dyDescent="0.25">
      <c r="B11" s="9">
        <v>40</v>
      </c>
      <c r="C11" s="9">
        <v>36</v>
      </c>
    </row>
    <row r="12" spans="1:3" x14ac:dyDescent="0.25">
      <c r="B12" s="9">
        <v>48</v>
      </c>
      <c r="C12" s="9">
        <v>41</v>
      </c>
    </row>
    <row r="13" spans="1:3" x14ac:dyDescent="0.25">
      <c r="B13" s="9">
        <v>42</v>
      </c>
      <c r="C13" s="9">
        <v>42</v>
      </c>
    </row>
    <row r="14" spans="1:3" x14ac:dyDescent="0.25">
      <c r="B14" s="9">
        <v>53</v>
      </c>
      <c r="C14" s="9">
        <v>55</v>
      </c>
    </row>
    <row r="15" spans="1:3" x14ac:dyDescent="0.25">
      <c r="B15" s="9">
        <v>49</v>
      </c>
      <c r="C15" s="9">
        <v>53</v>
      </c>
    </row>
    <row r="16" spans="1:3" x14ac:dyDescent="0.25">
      <c r="B16" s="9">
        <v>34</v>
      </c>
      <c r="C16" s="9">
        <v>45</v>
      </c>
    </row>
    <row r="17" spans="1:3" x14ac:dyDescent="0.25">
      <c r="B17" s="9">
        <v>35</v>
      </c>
      <c r="C17" s="9">
        <v>54</v>
      </c>
    </row>
    <row r="18" spans="1:3" x14ac:dyDescent="0.25">
      <c r="B18" s="9">
        <v>48</v>
      </c>
      <c r="C18" s="9">
        <v>52</v>
      </c>
    </row>
    <row r="19" spans="1:3" x14ac:dyDescent="0.25">
      <c r="B19" s="9">
        <v>33</v>
      </c>
      <c r="C19" s="9">
        <v>32</v>
      </c>
    </row>
    <row r="21" spans="1:3" x14ac:dyDescent="0.25">
      <c r="A21" t="s">
        <v>163</v>
      </c>
      <c r="B21">
        <f>AVERAGE(B5:B19)</f>
        <v>43.466666666666669</v>
      </c>
      <c r="C21">
        <f>AVERAGE(C5:C19)</f>
        <v>43.93333333333333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C21"/>
  <sheetViews>
    <sheetView topLeftCell="A3" workbookViewId="0">
      <selection activeCell="F21" sqref="F21"/>
    </sheetView>
  </sheetViews>
  <sheetFormatPr defaultRowHeight="15" x14ac:dyDescent="0.25"/>
  <sheetData>
    <row r="1" spans="1:3" x14ac:dyDescent="0.25">
      <c r="A1" t="s">
        <v>124</v>
      </c>
      <c r="B1" t="s">
        <v>110</v>
      </c>
    </row>
    <row r="4" spans="1:3" x14ac:dyDescent="0.25">
      <c r="B4" s="10" t="s">
        <v>44</v>
      </c>
      <c r="C4" s="10" t="s">
        <v>111</v>
      </c>
    </row>
    <row r="5" spans="1:3" x14ac:dyDescent="0.25">
      <c r="B5" s="9">
        <v>9.5</v>
      </c>
      <c r="C5" s="9">
        <v>9.4</v>
      </c>
    </row>
    <row r="6" spans="1:3" x14ac:dyDescent="0.25">
      <c r="B6" s="9">
        <v>13.9</v>
      </c>
      <c r="C6" s="9">
        <v>9.1</v>
      </c>
    </row>
    <row r="7" spans="1:3" x14ac:dyDescent="0.25">
      <c r="B7" s="9">
        <v>14.2</v>
      </c>
      <c r="C7" s="9">
        <v>10</v>
      </c>
    </row>
    <row r="8" spans="1:3" x14ac:dyDescent="0.25">
      <c r="B8" s="9">
        <v>9.6999999999999993</v>
      </c>
      <c r="C8" s="9">
        <v>9</v>
      </c>
    </row>
    <row r="9" spans="1:3" x14ac:dyDescent="0.25">
      <c r="B9" s="9">
        <v>9.6999999999999993</v>
      </c>
      <c r="C9" s="9">
        <v>10</v>
      </c>
    </row>
    <row r="10" spans="1:3" x14ac:dyDescent="0.25">
      <c r="B10" s="9">
        <v>9.9</v>
      </c>
      <c r="C10" s="9">
        <v>10</v>
      </c>
    </row>
    <row r="11" spans="1:3" x14ac:dyDescent="0.25">
      <c r="B11" s="9">
        <v>8.1999999999999993</v>
      </c>
      <c r="C11" s="9">
        <v>7</v>
      </c>
    </row>
    <row r="12" spans="1:3" x14ac:dyDescent="0.25">
      <c r="B12" s="9">
        <v>13</v>
      </c>
      <c r="C12" s="9">
        <v>13</v>
      </c>
    </row>
    <row r="13" spans="1:3" x14ac:dyDescent="0.25">
      <c r="B13" s="9">
        <v>5.2</v>
      </c>
      <c r="C13" s="9">
        <v>5</v>
      </c>
    </row>
    <row r="14" spans="1:3" x14ac:dyDescent="0.25">
      <c r="B14" s="9">
        <v>13.6</v>
      </c>
      <c r="C14" s="9">
        <v>18</v>
      </c>
    </row>
    <row r="15" spans="1:3" x14ac:dyDescent="0.25">
      <c r="B15" s="9">
        <v>13.1</v>
      </c>
      <c r="C15" s="9">
        <v>14</v>
      </c>
    </row>
    <row r="16" spans="1:3" x14ac:dyDescent="0.25">
      <c r="B16" s="9">
        <v>3.8</v>
      </c>
      <c r="C16" s="9">
        <v>6</v>
      </c>
    </row>
    <row r="17" spans="1:3" x14ac:dyDescent="0.25">
      <c r="B17" s="9">
        <v>6.2</v>
      </c>
      <c r="C17" s="9">
        <v>13</v>
      </c>
    </row>
    <row r="18" spans="1:3" x14ac:dyDescent="0.25">
      <c r="B18" s="9">
        <v>7.5</v>
      </c>
      <c r="C18" s="9">
        <v>9</v>
      </c>
    </row>
    <row r="19" spans="1:3" x14ac:dyDescent="0.25">
      <c r="B19" s="9">
        <v>6.7</v>
      </c>
      <c r="C19" s="9">
        <v>6</v>
      </c>
    </row>
    <row r="21" spans="1:3" x14ac:dyDescent="0.25">
      <c r="A21" t="s">
        <v>163</v>
      </c>
      <c r="B21">
        <f>AVERAGE(B5:B19)</f>
        <v>9.6133333333333333</v>
      </c>
      <c r="C21">
        <f>AVERAGE(C5:C19)</f>
        <v>9.9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C21"/>
  <sheetViews>
    <sheetView topLeftCell="A6" workbookViewId="0">
      <selection activeCell="D21" sqref="D21"/>
    </sheetView>
  </sheetViews>
  <sheetFormatPr defaultRowHeight="15" x14ac:dyDescent="0.25"/>
  <sheetData>
    <row r="1" spans="1:3" x14ac:dyDescent="0.25">
      <c r="A1" t="s">
        <v>143</v>
      </c>
      <c r="B1" t="s">
        <v>112</v>
      </c>
    </row>
    <row r="4" spans="1:3" x14ac:dyDescent="0.25">
      <c r="B4" s="10" t="s">
        <v>44</v>
      </c>
      <c r="C4" s="10" t="s">
        <v>111</v>
      </c>
    </row>
    <row r="5" spans="1:3" x14ac:dyDescent="0.25">
      <c r="B5" s="9">
        <v>318.08</v>
      </c>
      <c r="C5" s="9">
        <v>294.12</v>
      </c>
    </row>
    <row r="6" spans="1:3" x14ac:dyDescent="0.25">
      <c r="B6" s="9">
        <v>263.62</v>
      </c>
      <c r="C6" s="9">
        <v>285.39999999999998</v>
      </c>
    </row>
    <row r="7" spans="1:3" x14ac:dyDescent="0.25">
      <c r="B7" s="9">
        <v>281.05</v>
      </c>
      <c r="C7" s="9">
        <v>283.22000000000003</v>
      </c>
    </row>
    <row r="8" spans="1:3" x14ac:dyDescent="0.25">
      <c r="B8" s="9">
        <v>265.8</v>
      </c>
      <c r="C8" s="9">
        <v>272.33</v>
      </c>
    </row>
    <row r="9" spans="1:3" x14ac:dyDescent="0.25">
      <c r="B9" s="9">
        <v>383.44</v>
      </c>
      <c r="C9" s="9">
        <v>372.55</v>
      </c>
    </row>
    <row r="10" spans="1:3" x14ac:dyDescent="0.25">
      <c r="B10" s="9">
        <v>276.69</v>
      </c>
      <c r="C10" s="9">
        <v>283.22000000000003</v>
      </c>
    </row>
    <row r="11" spans="1:3" x14ac:dyDescent="0.25">
      <c r="B11" s="9">
        <v>328.98</v>
      </c>
      <c r="C11" s="9">
        <v>326.8</v>
      </c>
    </row>
    <row r="12" spans="1:3" x14ac:dyDescent="0.25">
      <c r="B12" s="9">
        <v>298.47000000000003</v>
      </c>
      <c r="C12" s="9">
        <v>289.76</v>
      </c>
    </row>
    <row r="13" spans="1:3" x14ac:dyDescent="0.25">
      <c r="B13" s="9">
        <v>307.19</v>
      </c>
      <c r="C13" s="9">
        <v>287.58</v>
      </c>
    </row>
    <row r="14" spans="1:3" x14ac:dyDescent="0.25">
      <c r="B14" s="9">
        <v>241.83</v>
      </c>
      <c r="C14" s="9">
        <v>254.9</v>
      </c>
    </row>
    <row r="15" spans="1:3" x14ac:dyDescent="0.25">
      <c r="B15" s="9">
        <v>267.97000000000003</v>
      </c>
      <c r="C15" s="9">
        <v>276.69</v>
      </c>
    </row>
    <row r="16" spans="1:3" x14ac:dyDescent="0.25">
      <c r="B16" s="9">
        <v>270.14999999999998</v>
      </c>
      <c r="C16" s="9">
        <v>265.8</v>
      </c>
    </row>
    <row r="17" spans="1:3" x14ac:dyDescent="0.25">
      <c r="B17" s="9">
        <v>307.19</v>
      </c>
      <c r="C17" s="9">
        <v>298.47000000000003</v>
      </c>
    </row>
    <row r="18" spans="1:3" x14ac:dyDescent="0.25">
      <c r="B18" s="9">
        <v>285.39999999999998</v>
      </c>
      <c r="C18" s="9">
        <v>298.47000000000003</v>
      </c>
    </row>
    <row r="19" spans="1:3" x14ac:dyDescent="0.25">
      <c r="B19" s="9">
        <v>281.05</v>
      </c>
      <c r="C19" s="9">
        <v>267.97000000000003</v>
      </c>
    </row>
    <row r="21" spans="1:3" x14ac:dyDescent="0.25">
      <c r="A21" t="s">
        <v>163</v>
      </c>
      <c r="B21">
        <f>AVERAGE(B5:B19)</f>
        <v>291.79399999999998</v>
      </c>
      <c r="C21">
        <f>AVERAGE(C5:C19)</f>
        <v>290.48533333333336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C21"/>
  <sheetViews>
    <sheetView topLeftCell="A4" workbookViewId="0">
      <selection activeCell="E21" sqref="E21"/>
    </sheetView>
  </sheetViews>
  <sheetFormatPr defaultRowHeight="15" x14ac:dyDescent="0.25"/>
  <sheetData>
    <row r="1" spans="1:3" x14ac:dyDescent="0.25">
      <c r="A1" t="s">
        <v>144</v>
      </c>
      <c r="B1" t="s">
        <v>113</v>
      </c>
    </row>
    <row r="4" spans="1:3" x14ac:dyDescent="0.25">
      <c r="B4" s="10" t="s">
        <v>44</v>
      </c>
      <c r="C4" s="10" t="s">
        <v>111</v>
      </c>
    </row>
    <row r="5" spans="1:3" x14ac:dyDescent="0.25">
      <c r="B5" s="9">
        <v>248.37</v>
      </c>
      <c r="C5" s="9">
        <v>248.37</v>
      </c>
    </row>
    <row r="6" spans="1:3" x14ac:dyDescent="0.25">
      <c r="B6" s="9">
        <v>185.19</v>
      </c>
      <c r="C6" s="9">
        <v>220.04</v>
      </c>
    </row>
    <row r="7" spans="1:3" x14ac:dyDescent="0.25">
      <c r="B7" s="9">
        <v>198.26</v>
      </c>
      <c r="C7" s="9">
        <v>209.15</v>
      </c>
    </row>
    <row r="8" spans="1:3" x14ac:dyDescent="0.25">
      <c r="B8" s="9">
        <v>191.72</v>
      </c>
      <c r="C8" s="9">
        <v>172.11</v>
      </c>
    </row>
    <row r="9" spans="1:3" x14ac:dyDescent="0.25">
      <c r="B9" s="9">
        <v>276.69</v>
      </c>
      <c r="C9" s="9">
        <v>257.08</v>
      </c>
    </row>
    <row r="10" spans="1:3" x14ac:dyDescent="0.25">
      <c r="B10" s="9">
        <v>226.58</v>
      </c>
      <c r="C10" s="9">
        <v>198.26</v>
      </c>
    </row>
    <row r="11" spans="1:3" x14ac:dyDescent="0.25">
      <c r="B11" s="9">
        <v>250.54</v>
      </c>
      <c r="C11" s="9">
        <v>237.47</v>
      </c>
    </row>
    <row r="12" spans="1:3" x14ac:dyDescent="0.25">
      <c r="B12" s="9">
        <v>241.83</v>
      </c>
      <c r="C12" s="9">
        <v>230.94</v>
      </c>
    </row>
    <row r="13" spans="1:3" x14ac:dyDescent="0.25">
      <c r="B13" s="9">
        <v>204.79</v>
      </c>
      <c r="C13" s="9">
        <v>211.33</v>
      </c>
    </row>
    <row r="14" spans="1:3" x14ac:dyDescent="0.25">
      <c r="B14" s="9">
        <v>159.04</v>
      </c>
      <c r="C14" s="9">
        <v>187.36</v>
      </c>
    </row>
    <row r="15" spans="1:3" x14ac:dyDescent="0.25">
      <c r="B15" s="9">
        <v>213.51</v>
      </c>
      <c r="C15" s="9">
        <v>228.76</v>
      </c>
    </row>
    <row r="16" spans="1:3" x14ac:dyDescent="0.25">
      <c r="B16" s="9">
        <v>180.83</v>
      </c>
      <c r="C16" s="9">
        <v>180.83</v>
      </c>
    </row>
    <row r="17" spans="1:3" x14ac:dyDescent="0.25">
      <c r="B17" s="9">
        <v>254.9</v>
      </c>
      <c r="C17" s="9">
        <v>257.08</v>
      </c>
    </row>
    <row r="18" spans="1:3" x14ac:dyDescent="0.25">
      <c r="B18" s="9">
        <v>233.12</v>
      </c>
      <c r="C18" s="9">
        <v>228.76</v>
      </c>
    </row>
    <row r="19" spans="1:3" x14ac:dyDescent="0.25">
      <c r="B19" s="9">
        <v>204.79</v>
      </c>
      <c r="C19" s="9">
        <v>191.72</v>
      </c>
    </row>
    <row r="21" spans="1:3" x14ac:dyDescent="0.25">
      <c r="A21" t="s">
        <v>163</v>
      </c>
      <c r="B21">
        <f>AVERAGE(B5:B19)</f>
        <v>218.01066666666662</v>
      </c>
      <c r="C21">
        <f>AVERAGE(C5:C19)</f>
        <v>217.28399999999999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C21"/>
  <sheetViews>
    <sheetView topLeftCell="A3" workbookViewId="0">
      <selection activeCell="B21" sqref="B21:C21"/>
    </sheetView>
  </sheetViews>
  <sheetFormatPr defaultRowHeight="15" x14ac:dyDescent="0.25"/>
  <sheetData>
    <row r="1" spans="1:3" x14ac:dyDescent="0.25">
      <c r="A1" t="s">
        <v>145</v>
      </c>
      <c r="B1" t="s">
        <v>114</v>
      </c>
    </row>
    <row r="4" spans="1:3" x14ac:dyDescent="0.25">
      <c r="B4" s="10" t="s">
        <v>44</v>
      </c>
      <c r="C4" s="10" t="s">
        <v>111</v>
      </c>
    </row>
    <row r="5" spans="1:3" x14ac:dyDescent="0.25">
      <c r="B5" s="9">
        <v>69.72</v>
      </c>
      <c r="C5" s="9">
        <v>45.75</v>
      </c>
    </row>
    <row r="6" spans="1:3" x14ac:dyDescent="0.25">
      <c r="B6" s="9">
        <v>78.430000000000007</v>
      </c>
      <c r="C6" s="9">
        <v>65.36</v>
      </c>
    </row>
    <row r="7" spans="1:3" x14ac:dyDescent="0.25">
      <c r="B7" s="9">
        <v>82.79</v>
      </c>
      <c r="C7" s="9">
        <v>74.069999999999993</v>
      </c>
    </row>
    <row r="8" spans="1:3" x14ac:dyDescent="0.25">
      <c r="B8" s="9">
        <v>74.069999999999993</v>
      </c>
      <c r="C8" s="9">
        <v>100.22</v>
      </c>
    </row>
    <row r="9" spans="1:3" x14ac:dyDescent="0.25">
      <c r="B9" s="9">
        <v>106.75</v>
      </c>
      <c r="C9" s="9">
        <v>115.47</v>
      </c>
    </row>
    <row r="10" spans="1:3" x14ac:dyDescent="0.25">
      <c r="B10" s="9">
        <v>50.11</v>
      </c>
      <c r="C10" s="9">
        <v>84.97</v>
      </c>
    </row>
    <row r="11" spans="1:3" x14ac:dyDescent="0.25">
      <c r="B11" s="9">
        <v>78.430000000000007</v>
      </c>
      <c r="C11" s="9">
        <v>89.32</v>
      </c>
    </row>
    <row r="12" spans="1:3" x14ac:dyDescent="0.25">
      <c r="B12" s="9">
        <v>56.64</v>
      </c>
      <c r="C12" s="9">
        <v>58.82</v>
      </c>
    </row>
    <row r="13" spans="1:3" x14ac:dyDescent="0.25">
      <c r="B13" s="9">
        <v>102.4</v>
      </c>
      <c r="C13" s="9">
        <v>76.25</v>
      </c>
    </row>
    <row r="14" spans="1:3" x14ac:dyDescent="0.25">
      <c r="B14" s="9">
        <v>82.79</v>
      </c>
      <c r="C14" s="9">
        <v>67.540000000000006</v>
      </c>
    </row>
    <row r="15" spans="1:3" x14ac:dyDescent="0.25">
      <c r="B15" s="9">
        <v>54.47</v>
      </c>
      <c r="C15" s="9">
        <v>47.93</v>
      </c>
    </row>
    <row r="16" spans="1:3" x14ac:dyDescent="0.25">
      <c r="B16" s="9">
        <v>89.32</v>
      </c>
      <c r="C16" s="9">
        <v>84.97</v>
      </c>
    </row>
    <row r="17" spans="1:3" x14ac:dyDescent="0.25">
      <c r="B17" s="9">
        <v>52.29</v>
      </c>
      <c r="C17" s="9">
        <v>41.39</v>
      </c>
    </row>
    <row r="18" spans="1:3" x14ac:dyDescent="0.25">
      <c r="B18" s="9">
        <v>52.29</v>
      </c>
      <c r="C18" s="9">
        <v>69.72</v>
      </c>
    </row>
    <row r="19" spans="1:3" x14ac:dyDescent="0.25">
      <c r="B19" s="9">
        <v>76.25</v>
      </c>
      <c r="C19" s="9">
        <v>76.25</v>
      </c>
    </row>
    <row r="21" spans="1:3" x14ac:dyDescent="0.25">
      <c r="A21" t="s">
        <v>163</v>
      </c>
      <c r="B21">
        <f>AVERAGE(B5:B19)</f>
        <v>73.783333333333317</v>
      </c>
      <c r="C21">
        <f>AVERAGE(C5:C19)</f>
        <v>73.202000000000012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C25"/>
  <sheetViews>
    <sheetView topLeftCell="A7" workbookViewId="0">
      <selection activeCell="E25" sqref="E25"/>
    </sheetView>
  </sheetViews>
  <sheetFormatPr defaultRowHeight="15" x14ac:dyDescent="0.25"/>
  <sheetData>
    <row r="1" spans="1:3" x14ac:dyDescent="0.25">
      <c r="A1" t="s">
        <v>146</v>
      </c>
      <c r="B1" t="s">
        <v>117</v>
      </c>
    </row>
    <row r="4" spans="1:3" x14ac:dyDescent="0.25">
      <c r="B4" s="10" t="s">
        <v>7</v>
      </c>
      <c r="C4" s="10" t="s">
        <v>126</v>
      </c>
    </row>
    <row r="5" spans="1:3" x14ac:dyDescent="0.25">
      <c r="B5" s="9">
        <v>95.09</v>
      </c>
      <c r="C5" s="9">
        <v>98.878810000000001</v>
      </c>
    </row>
    <row r="6" spans="1:3" x14ac:dyDescent="0.25">
      <c r="B6" s="9">
        <v>101.9631</v>
      </c>
      <c r="C6" s="9">
        <v>102.3548</v>
      </c>
    </row>
    <row r="7" spans="1:3" x14ac:dyDescent="0.25">
      <c r="B7" s="9">
        <v>115.62050000000001</v>
      </c>
      <c r="C7" s="9">
        <v>87.471019999999996</v>
      </c>
    </row>
    <row r="8" spans="1:3" x14ac:dyDescent="0.25">
      <c r="B8" s="9">
        <v>111.2296</v>
      </c>
      <c r="C8" s="9">
        <v>101.351</v>
      </c>
    </row>
    <row r="9" spans="1:3" x14ac:dyDescent="0.25">
      <c r="B9" s="9">
        <v>115.4372</v>
      </c>
      <c r="C9" s="9">
        <v>111.3954</v>
      </c>
    </row>
    <row r="10" spans="1:3" x14ac:dyDescent="0.25">
      <c r="B10" s="9">
        <v>110.815</v>
      </c>
      <c r="C10" s="9">
        <v>81.314300000000003</v>
      </c>
    </row>
    <row r="11" spans="1:3" x14ac:dyDescent="0.25">
      <c r="B11" s="9">
        <v>99.530749999999998</v>
      </c>
      <c r="C11" s="9">
        <v>91.426500000000004</v>
      </c>
    </row>
    <row r="12" spans="1:3" x14ac:dyDescent="0.25">
      <c r="B12" s="9">
        <v>120.9943</v>
      </c>
      <c r="C12" s="9">
        <v>88.519810000000007</v>
      </c>
    </row>
    <row r="13" spans="1:3" x14ac:dyDescent="0.25">
      <c r="B13" s="9">
        <v>99.556030000000007</v>
      </c>
      <c r="C13" s="9">
        <v>100.70010000000001</v>
      </c>
    </row>
    <row r="14" spans="1:3" x14ac:dyDescent="0.25">
      <c r="B14" s="9">
        <v>114.1815</v>
      </c>
      <c r="C14" s="9">
        <v>111.39190000000001</v>
      </c>
    </row>
    <row r="15" spans="1:3" x14ac:dyDescent="0.25">
      <c r="B15" s="9">
        <v>113.0018</v>
      </c>
      <c r="C15" s="9">
        <v>109.2362</v>
      </c>
    </row>
    <row r="16" spans="1:3" x14ac:dyDescent="0.25">
      <c r="B16" s="9"/>
      <c r="C16" s="9">
        <v>98.389319999999998</v>
      </c>
    </row>
    <row r="17" spans="1:3" x14ac:dyDescent="0.25">
      <c r="B17" s="9"/>
      <c r="C17" s="9">
        <v>91.424570000000003</v>
      </c>
    </row>
    <row r="18" spans="1:3" x14ac:dyDescent="0.25">
      <c r="B18" s="9"/>
      <c r="C18" s="9">
        <v>113.2957</v>
      </c>
    </row>
    <row r="19" spans="1:3" x14ac:dyDescent="0.25">
      <c r="B19" s="9"/>
      <c r="C19" s="9">
        <v>108.9764</v>
      </c>
    </row>
    <row r="20" spans="1:3" x14ac:dyDescent="0.25">
      <c r="B20" s="9"/>
      <c r="C20" s="9">
        <v>92.830010000000001</v>
      </c>
    </row>
    <row r="21" spans="1:3" x14ac:dyDescent="0.25">
      <c r="B21" s="9"/>
      <c r="C21" s="9">
        <v>89.385409999999993</v>
      </c>
    </row>
    <row r="22" spans="1:3" x14ac:dyDescent="0.25">
      <c r="B22" s="9"/>
      <c r="C22" s="9">
        <v>81.710279999999997</v>
      </c>
    </row>
    <row r="23" spans="1:3" x14ac:dyDescent="0.25">
      <c r="B23" s="9"/>
      <c r="C23" s="9">
        <v>100.2002</v>
      </c>
    </row>
    <row r="25" spans="1:3" x14ac:dyDescent="0.25">
      <c r="A25" t="s">
        <v>163</v>
      </c>
      <c r="B25">
        <f>AVERAGE(B5:B15)</f>
        <v>108.85634363636363</v>
      </c>
      <c r="C25">
        <f>AVERAGE(C5:C15)</f>
        <v>98.54907636363636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C26"/>
  <sheetViews>
    <sheetView topLeftCell="A8" workbookViewId="0">
      <selection activeCell="B26" sqref="B26:C26"/>
    </sheetView>
  </sheetViews>
  <sheetFormatPr defaultRowHeight="15" x14ac:dyDescent="0.25"/>
  <sheetData>
    <row r="1" spans="1:3" x14ac:dyDescent="0.25">
      <c r="A1" t="s">
        <v>127</v>
      </c>
      <c r="B1" t="s">
        <v>115</v>
      </c>
    </row>
    <row r="4" spans="1:3" x14ac:dyDescent="0.25">
      <c r="B4" s="3" t="s">
        <v>44</v>
      </c>
      <c r="C4" s="3" t="s">
        <v>126</v>
      </c>
    </row>
    <row r="5" spans="1:3" x14ac:dyDescent="0.25">
      <c r="B5" s="1">
        <v>875.86</v>
      </c>
      <c r="C5" s="1">
        <v>866.04</v>
      </c>
    </row>
    <row r="6" spans="1:3" x14ac:dyDescent="0.25">
      <c r="B6" s="1">
        <v>1300.74</v>
      </c>
      <c r="C6" s="1">
        <v>1331.37</v>
      </c>
    </row>
    <row r="7" spans="1:3" x14ac:dyDescent="0.25">
      <c r="B7" s="1">
        <v>1565.97</v>
      </c>
      <c r="C7" s="1">
        <v>1369.77</v>
      </c>
    </row>
    <row r="8" spans="1:3" x14ac:dyDescent="0.25">
      <c r="B8" s="1">
        <v>947.46</v>
      </c>
      <c r="C8" s="1">
        <v>960.26</v>
      </c>
    </row>
    <row r="9" spans="1:3" x14ac:dyDescent="0.25">
      <c r="B9" s="1">
        <v>1153.8900000000001</v>
      </c>
      <c r="C9" s="1">
        <v>1285.3800000000001</v>
      </c>
    </row>
    <row r="10" spans="1:3" x14ac:dyDescent="0.25">
      <c r="B10" s="1">
        <v>709.37</v>
      </c>
      <c r="C10" s="1">
        <v>563.85</v>
      </c>
    </row>
    <row r="11" spans="1:3" x14ac:dyDescent="0.25">
      <c r="B11" s="1">
        <v>993.43</v>
      </c>
      <c r="C11" s="1">
        <v>744.52</v>
      </c>
    </row>
    <row r="12" spans="1:3" x14ac:dyDescent="0.25">
      <c r="B12" s="1">
        <v>1074.03</v>
      </c>
      <c r="C12" s="1">
        <v>873.34</v>
      </c>
    </row>
    <row r="13" spans="1:3" x14ac:dyDescent="0.25">
      <c r="B13" s="1">
        <v>1035.05</v>
      </c>
      <c r="C13" s="1">
        <v>946.31</v>
      </c>
    </row>
    <row r="14" spans="1:3" x14ac:dyDescent="0.25">
      <c r="B14" s="1">
        <v>547.9</v>
      </c>
      <c r="C14" s="1">
        <v>485</v>
      </c>
    </row>
    <row r="15" spans="1:3" x14ac:dyDescent="0.25">
      <c r="B15" s="1">
        <v>1169.9000000000001</v>
      </c>
      <c r="C15" s="1">
        <v>1178.0899999999999</v>
      </c>
    </row>
    <row r="16" spans="1:3" x14ac:dyDescent="0.25">
      <c r="B16" s="1">
        <v>1042.3900000000001</v>
      </c>
      <c r="C16" s="1">
        <v>1161.1400000000001</v>
      </c>
    </row>
    <row r="17" spans="1:3" x14ac:dyDescent="0.25">
      <c r="B17" s="1">
        <v>934.44</v>
      </c>
      <c r="C17" s="1">
        <v>1020.75</v>
      </c>
    </row>
    <row r="18" spans="1:3" x14ac:dyDescent="0.25">
      <c r="B18" s="1">
        <v>578.62</v>
      </c>
      <c r="C18" s="1">
        <v>569.29999999999995</v>
      </c>
    </row>
    <row r="19" spans="1:3" x14ac:dyDescent="0.25">
      <c r="B19" s="1">
        <v>135.83000000000001</v>
      </c>
      <c r="C19" s="1">
        <v>124.18</v>
      </c>
    </row>
    <row r="20" spans="1:3" x14ac:dyDescent="0.25">
      <c r="B20" s="1">
        <v>845.61</v>
      </c>
      <c r="C20" s="1">
        <v>958.03</v>
      </c>
    </row>
    <row r="21" spans="1:3" x14ac:dyDescent="0.25">
      <c r="B21" s="1">
        <v>859.82</v>
      </c>
      <c r="C21" s="1">
        <v>937</v>
      </c>
    </row>
    <row r="22" spans="1:3" x14ac:dyDescent="0.25">
      <c r="B22" s="1">
        <v>791.64</v>
      </c>
      <c r="C22" s="1">
        <v>734.88</v>
      </c>
    </row>
    <row r="23" spans="1:3" x14ac:dyDescent="0.25">
      <c r="B23" s="1">
        <v>918.3</v>
      </c>
      <c r="C23" s="1">
        <v>820.83</v>
      </c>
    </row>
    <row r="24" spans="1:3" x14ac:dyDescent="0.25">
      <c r="B24" s="1">
        <v>1120.81</v>
      </c>
      <c r="C24" s="1">
        <v>915.81</v>
      </c>
    </row>
    <row r="26" spans="1:3" x14ac:dyDescent="0.25">
      <c r="A26" t="s">
        <v>163</v>
      </c>
      <c r="B26">
        <f>AVERAGE(B5:B24)</f>
        <v>930.05300000000011</v>
      </c>
      <c r="C26">
        <f>AVERAGE(C5:C24)</f>
        <v>892.29250000000013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C18"/>
  <sheetViews>
    <sheetView workbookViewId="0">
      <selection activeCell="B18" sqref="B18:C18"/>
    </sheetView>
  </sheetViews>
  <sheetFormatPr defaultRowHeight="15" x14ac:dyDescent="0.25"/>
  <sheetData>
    <row r="1" spans="1:3" x14ac:dyDescent="0.25">
      <c r="A1" t="s">
        <v>131</v>
      </c>
      <c r="B1" t="s">
        <v>119</v>
      </c>
    </row>
    <row r="4" spans="1:3" x14ac:dyDescent="0.25">
      <c r="B4" s="3" t="s">
        <v>44</v>
      </c>
      <c r="C4" s="3" t="s">
        <v>126</v>
      </c>
    </row>
    <row r="5" spans="1:3" x14ac:dyDescent="0.25">
      <c r="B5" s="1">
        <v>224</v>
      </c>
      <c r="C5" s="1">
        <v>228</v>
      </c>
    </row>
    <row r="6" spans="1:3" x14ac:dyDescent="0.25">
      <c r="B6" s="1">
        <v>240</v>
      </c>
      <c r="C6" s="1">
        <v>193</v>
      </c>
    </row>
    <row r="7" spans="1:3" x14ac:dyDescent="0.25">
      <c r="B7" s="1">
        <v>228</v>
      </c>
      <c r="C7" s="1">
        <v>223</v>
      </c>
    </row>
    <row r="8" spans="1:3" x14ac:dyDescent="0.25">
      <c r="B8" s="1">
        <v>229</v>
      </c>
      <c r="C8" s="1">
        <v>223</v>
      </c>
    </row>
    <row r="9" spans="1:3" x14ac:dyDescent="0.25">
      <c r="B9" s="1">
        <v>243</v>
      </c>
      <c r="C9" s="1">
        <v>235</v>
      </c>
    </row>
    <row r="10" spans="1:3" x14ac:dyDescent="0.25">
      <c r="B10" s="1">
        <v>209</v>
      </c>
      <c r="C10" s="1">
        <v>201</v>
      </c>
    </row>
    <row r="11" spans="1:3" x14ac:dyDescent="0.25">
      <c r="B11" s="1">
        <v>249</v>
      </c>
      <c r="C11" s="1">
        <v>234</v>
      </c>
    </row>
    <row r="12" spans="1:3" x14ac:dyDescent="0.25">
      <c r="B12" s="1">
        <v>256</v>
      </c>
      <c r="C12" s="1">
        <v>251</v>
      </c>
    </row>
    <row r="13" spans="1:3" x14ac:dyDescent="0.25">
      <c r="B13" s="1">
        <v>238</v>
      </c>
      <c r="C13" s="1">
        <v>241</v>
      </c>
    </row>
    <row r="14" spans="1:3" x14ac:dyDescent="0.25">
      <c r="B14" s="1">
        <v>246</v>
      </c>
      <c r="C14" s="1">
        <v>244</v>
      </c>
    </row>
    <row r="15" spans="1:3" x14ac:dyDescent="0.25">
      <c r="B15" s="1">
        <v>223</v>
      </c>
      <c r="C15" s="1">
        <v>218</v>
      </c>
    </row>
    <row r="16" spans="1:3" x14ac:dyDescent="0.25">
      <c r="B16" s="1">
        <v>207</v>
      </c>
      <c r="C16" s="1">
        <v>215</v>
      </c>
    </row>
    <row r="18" spans="1:3" x14ac:dyDescent="0.25">
      <c r="A18" t="s">
        <v>163</v>
      </c>
      <c r="B18">
        <f>AVERAGE(B5:B16)</f>
        <v>232.66666666666666</v>
      </c>
      <c r="C18">
        <f>AVERAGE(C5:C16)</f>
        <v>225.5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C18"/>
  <sheetViews>
    <sheetView workbookViewId="0">
      <selection activeCell="D16" sqref="D16"/>
    </sheetView>
  </sheetViews>
  <sheetFormatPr defaultRowHeight="15" x14ac:dyDescent="0.25"/>
  <sheetData>
    <row r="1" spans="1:3" x14ac:dyDescent="0.25">
      <c r="A1" t="s">
        <v>147</v>
      </c>
      <c r="B1" t="s">
        <v>121</v>
      </c>
    </row>
    <row r="4" spans="1:3" x14ac:dyDescent="0.25">
      <c r="B4" s="3" t="s">
        <v>44</v>
      </c>
      <c r="C4" s="3" t="s">
        <v>126</v>
      </c>
    </row>
    <row r="5" spans="1:3" x14ac:dyDescent="0.25">
      <c r="B5" s="1">
        <v>76</v>
      </c>
      <c r="C5" s="1">
        <v>89</v>
      </c>
    </row>
    <row r="6" spans="1:3" x14ac:dyDescent="0.25">
      <c r="B6" s="1">
        <v>29</v>
      </c>
      <c r="C6" s="1">
        <v>54</v>
      </c>
    </row>
    <row r="7" spans="1:3" x14ac:dyDescent="0.25">
      <c r="B7" s="1">
        <v>73</v>
      </c>
      <c r="C7" s="1">
        <v>77</v>
      </c>
    </row>
    <row r="8" spans="1:3" x14ac:dyDescent="0.25">
      <c r="B8" s="1">
        <v>60</v>
      </c>
      <c r="C8" s="1">
        <v>69</v>
      </c>
    </row>
    <row r="9" spans="1:3" x14ac:dyDescent="0.25">
      <c r="B9" s="1">
        <v>37</v>
      </c>
      <c r="C9" s="1">
        <v>29</v>
      </c>
    </row>
    <row r="10" spans="1:3" x14ac:dyDescent="0.25">
      <c r="B10" s="1">
        <v>58</v>
      </c>
      <c r="C10" s="1">
        <v>71</v>
      </c>
    </row>
    <row r="11" spans="1:3" x14ac:dyDescent="0.25">
      <c r="B11" s="1">
        <v>54</v>
      </c>
      <c r="C11" s="1">
        <v>47</v>
      </c>
    </row>
    <row r="12" spans="1:3" x14ac:dyDescent="0.25">
      <c r="B12" s="1">
        <v>65</v>
      </c>
      <c r="C12" s="1">
        <v>74</v>
      </c>
    </row>
    <row r="13" spans="1:3" x14ac:dyDescent="0.25">
      <c r="B13" s="1">
        <v>68</v>
      </c>
      <c r="C13" s="1">
        <v>90</v>
      </c>
    </row>
    <row r="14" spans="1:3" x14ac:dyDescent="0.25">
      <c r="B14" s="1">
        <v>116</v>
      </c>
      <c r="C14" s="1">
        <v>114</v>
      </c>
    </row>
    <row r="15" spans="1:3" x14ac:dyDescent="0.25">
      <c r="B15" s="1">
        <v>138.69999999999999</v>
      </c>
      <c r="C15" s="1">
        <v>134</v>
      </c>
    </row>
    <row r="16" spans="1:3" x14ac:dyDescent="0.25">
      <c r="B16" s="1">
        <v>99.6</v>
      </c>
      <c r="C16" s="1">
        <v>99</v>
      </c>
    </row>
    <row r="18" spans="1:3" x14ac:dyDescent="0.25">
      <c r="A18" t="s">
        <v>163</v>
      </c>
      <c r="B18">
        <f>AVERAGE(B5:B16)</f>
        <v>72.858333333333334</v>
      </c>
      <c r="C18">
        <f>AVERAGE(C5:C16)</f>
        <v>78.916666666666671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C18"/>
  <sheetViews>
    <sheetView workbookViewId="0">
      <selection activeCell="E17" sqref="E17"/>
    </sheetView>
  </sheetViews>
  <sheetFormatPr defaultRowHeight="15" x14ac:dyDescent="0.25"/>
  <sheetData>
    <row r="1" spans="1:3" x14ac:dyDescent="0.25">
      <c r="A1" t="s">
        <v>148</v>
      </c>
      <c r="B1" t="s">
        <v>123</v>
      </c>
    </row>
    <row r="4" spans="1:3" x14ac:dyDescent="0.25">
      <c r="B4" s="3" t="s">
        <v>44</v>
      </c>
      <c r="C4" s="3" t="s">
        <v>126</v>
      </c>
    </row>
    <row r="5" spans="1:3" x14ac:dyDescent="0.25">
      <c r="B5" s="1">
        <v>47</v>
      </c>
      <c r="C5" s="1">
        <v>54</v>
      </c>
    </row>
    <row r="6" spans="1:3" x14ac:dyDescent="0.25">
      <c r="B6" s="1">
        <v>33</v>
      </c>
      <c r="C6" s="1">
        <v>46</v>
      </c>
    </row>
    <row r="7" spans="1:3" x14ac:dyDescent="0.25">
      <c r="B7" s="1">
        <v>45</v>
      </c>
      <c r="C7" s="1">
        <v>47</v>
      </c>
    </row>
    <row r="8" spans="1:3" x14ac:dyDescent="0.25">
      <c r="B8" s="1">
        <v>38</v>
      </c>
      <c r="C8" s="1">
        <v>46</v>
      </c>
    </row>
    <row r="9" spans="1:3" x14ac:dyDescent="0.25">
      <c r="B9" s="1">
        <v>40</v>
      </c>
      <c r="C9" s="1">
        <v>38</v>
      </c>
    </row>
    <row r="10" spans="1:3" x14ac:dyDescent="0.25">
      <c r="B10" s="1">
        <v>47</v>
      </c>
      <c r="C10" s="1">
        <v>54</v>
      </c>
    </row>
    <row r="11" spans="1:3" x14ac:dyDescent="0.25">
      <c r="B11" s="1">
        <v>49</v>
      </c>
      <c r="C11" s="1">
        <v>45</v>
      </c>
    </row>
    <row r="12" spans="1:3" x14ac:dyDescent="0.25">
      <c r="B12" s="1">
        <v>46</v>
      </c>
      <c r="C12" s="1">
        <v>49</v>
      </c>
    </row>
    <row r="13" spans="1:3" x14ac:dyDescent="0.25">
      <c r="B13" s="1">
        <v>35</v>
      </c>
      <c r="C13" s="1">
        <v>46</v>
      </c>
    </row>
    <row r="14" spans="1:3" x14ac:dyDescent="0.25">
      <c r="B14" s="1">
        <v>47</v>
      </c>
      <c r="C14" s="1">
        <v>45</v>
      </c>
    </row>
    <row r="15" spans="1:3" x14ac:dyDescent="0.25">
      <c r="B15" s="1">
        <v>55</v>
      </c>
      <c r="C15" s="1">
        <v>53</v>
      </c>
    </row>
    <row r="16" spans="1:3" x14ac:dyDescent="0.25">
      <c r="B16" s="1">
        <v>56</v>
      </c>
      <c r="C16" s="1">
        <v>54</v>
      </c>
    </row>
    <row r="18" spans="1:3" x14ac:dyDescent="0.25">
      <c r="A18" t="s">
        <v>163</v>
      </c>
      <c r="B18">
        <f>AVERAGE(B5:B16)</f>
        <v>44.833333333333336</v>
      </c>
      <c r="C18">
        <f>AVERAGE(C5:C16)</f>
        <v>48.083333333333336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C18"/>
  <sheetViews>
    <sheetView workbookViewId="0">
      <selection activeCell="B18" sqref="B18:C18"/>
    </sheetView>
  </sheetViews>
  <sheetFormatPr defaultRowHeight="15" x14ac:dyDescent="0.25"/>
  <sheetData>
    <row r="1" spans="1:3" x14ac:dyDescent="0.25">
      <c r="A1" t="s">
        <v>149</v>
      </c>
      <c r="B1" t="s">
        <v>125</v>
      </c>
    </row>
    <row r="4" spans="1:3" x14ac:dyDescent="0.25">
      <c r="B4" s="3" t="s">
        <v>44</v>
      </c>
      <c r="C4" s="3" t="s">
        <v>126</v>
      </c>
    </row>
    <row r="5" spans="1:3" x14ac:dyDescent="0.25">
      <c r="B5" s="1">
        <v>17.100000000000001</v>
      </c>
      <c r="C5" s="1">
        <v>20.3</v>
      </c>
    </row>
    <row r="6" spans="1:3" x14ac:dyDescent="0.25">
      <c r="B6" s="1">
        <v>6.8</v>
      </c>
      <c r="C6" s="1">
        <v>10.3</v>
      </c>
    </row>
    <row r="7" spans="1:3" x14ac:dyDescent="0.25">
      <c r="B7" s="1">
        <v>16.7</v>
      </c>
      <c r="C7" s="1">
        <v>17</v>
      </c>
    </row>
    <row r="8" spans="1:3" x14ac:dyDescent="0.25">
      <c r="B8" s="1">
        <v>13.8</v>
      </c>
      <c r="C8" s="1">
        <v>15</v>
      </c>
    </row>
    <row r="9" spans="1:3" x14ac:dyDescent="0.25">
      <c r="B9" s="1">
        <v>8.9</v>
      </c>
      <c r="C9" s="1">
        <v>7</v>
      </c>
    </row>
    <row r="10" spans="1:3" x14ac:dyDescent="0.25">
      <c r="B10" s="1">
        <v>12</v>
      </c>
      <c r="C10" s="1">
        <v>14</v>
      </c>
    </row>
    <row r="11" spans="1:3" x14ac:dyDescent="0.25">
      <c r="B11" s="1">
        <v>13.4</v>
      </c>
      <c r="C11" s="1">
        <v>11</v>
      </c>
    </row>
    <row r="12" spans="1:3" x14ac:dyDescent="0.25">
      <c r="B12" s="1">
        <v>16.600000000000001</v>
      </c>
      <c r="C12" s="1">
        <v>19</v>
      </c>
    </row>
    <row r="13" spans="1:3" x14ac:dyDescent="0.25">
      <c r="B13" s="1">
        <v>16.2</v>
      </c>
      <c r="C13" s="1">
        <v>22</v>
      </c>
    </row>
    <row r="14" spans="1:3" x14ac:dyDescent="0.25">
      <c r="B14" s="1">
        <v>28.5</v>
      </c>
      <c r="C14" s="1">
        <v>28</v>
      </c>
    </row>
    <row r="15" spans="1:3" x14ac:dyDescent="0.25">
      <c r="B15" s="1">
        <v>30.9</v>
      </c>
      <c r="C15" s="1">
        <v>29.2</v>
      </c>
    </row>
    <row r="16" spans="1:3" x14ac:dyDescent="0.25">
      <c r="B16" s="1">
        <v>20.6</v>
      </c>
      <c r="C16" s="1">
        <v>21.3</v>
      </c>
    </row>
    <row r="18" spans="1:3" x14ac:dyDescent="0.25">
      <c r="A18" t="s">
        <v>163</v>
      </c>
      <c r="B18">
        <f>AVERAGE(B5:B16)</f>
        <v>16.791666666666668</v>
      </c>
      <c r="C18">
        <f>AVERAGE(C5:C16)</f>
        <v>17.841666666666665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L17"/>
  <sheetViews>
    <sheetView workbookViewId="0">
      <selection activeCell="D17" sqref="D17"/>
    </sheetView>
  </sheetViews>
  <sheetFormatPr defaultRowHeight="15" x14ac:dyDescent="0.25"/>
  <cols>
    <col min="4" max="4" width="3.42578125" customWidth="1"/>
  </cols>
  <sheetData>
    <row r="1" spans="1:12" x14ac:dyDescent="0.25">
      <c r="A1" t="s">
        <v>150</v>
      </c>
      <c r="B1" t="s">
        <v>128</v>
      </c>
    </row>
    <row r="3" spans="1:12" x14ac:dyDescent="0.25">
      <c r="B3" s="15" t="s">
        <v>129</v>
      </c>
      <c r="C3" s="15"/>
      <c r="E3" s="15" t="s">
        <v>130</v>
      </c>
      <c r="F3" s="15"/>
      <c r="G3" s="15" t="s">
        <v>25</v>
      </c>
      <c r="H3" s="15"/>
      <c r="I3" s="15" t="s">
        <v>26</v>
      </c>
      <c r="J3" s="15"/>
      <c r="K3" s="15" t="s">
        <v>27</v>
      </c>
      <c r="L3" s="15"/>
    </row>
    <row r="4" spans="1:12" x14ac:dyDescent="0.25">
      <c r="B4" s="3" t="s">
        <v>44</v>
      </c>
      <c r="C4" s="3" t="s">
        <v>126</v>
      </c>
      <c r="E4" s="3" t="s">
        <v>44</v>
      </c>
      <c r="F4" s="3" t="s">
        <v>126</v>
      </c>
      <c r="G4" s="3" t="s">
        <v>44</v>
      </c>
      <c r="H4" s="3" t="s">
        <v>126</v>
      </c>
      <c r="I4" s="3" t="s">
        <v>44</v>
      </c>
      <c r="J4" s="3" t="s">
        <v>126</v>
      </c>
      <c r="K4" s="3" t="s">
        <v>44</v>
      </c>
      <c r="L4" s="3" t="s">
        <v>126</v>
      </c>
    </row>
    <row r="5" spans="1:12" x14ac:dyDescent="0.25">
      <c r="B5" s="1">
        <v>131.4</v>
      </c>
      <c r="C5" s="1">
        <v>154.19999999999999</v>
      </c>
      <c r="E5" s="1">
        <v>58.1</v>
      </c>
      <c r="F5" s="1">
        <v>55.6</v>
      </c>
      <c r="G5" s="1">
        <v>75.239999999999995</v>
      </c>
      <c r="H5" s="1">
        <v>69.599999999999994</v>
      </c>
      <c r="I5" s="1">
        <v>116.19</v>
      </c>
      <c r="J5" s="1">
        <v>98</v>
      </c>
      <c r="K5" s="1">
        <v>151.9</v>
      </c>
      <c r="L5" s="1">
        <v>131.6</v>
      </c>
    </row>
    <row r="6" spans="1:12" x14ac:dyDescent="0.25">
      <c r="B6" s="1">
        <v>235.2</v>
      </c>
      <c r="C6" s="1">
        <v>210.6</v>
      </c>
      <c r="E6" s="1">
        <v>44.21</v>
      </c>
      <c r="F6" s="1">
        <v>50</v>
      </c>
      <c r="G6" s="1">
        <v>55</v>
      </c>
      <c r="H6" s="1">
        <v>65.59</v>
      </c>
      <c r="I6" s="1">
        <v>79.739999999999995</v>
      </c>
      <c r="J6" s="1">
        <v>85.88</v>
      </c>
      <c r="K6" s="1">
        <v>98.68</v>
      </c>
      <c r="L6" s="1">
        <v>104.71</v>
      </c>
    </row>
    <row r="7" spans="1:12" x14ac:dyDescent="0.25">
      <c r="B7" s="1">
        <v>162.19999999999999</v>
      </c>
      <c r="C7" s="1">
        <v>182</v>
      </c>
      <c r="E7" s="1">
        <v>61.11</v>
      </c>
      <c r="F7" s="1">
        <v>61.33</v>
      </c>
      <c r="G7" s="1">
        <v>82.96</v>
      </c>
      <c r="H7" s="1">
        <v>78.33</v>
      </c>
      <c r="I7" s="1">
        <v>121.85</v>
      </c>
      <c r="J7" s="1">
        <v>106</v>
      </c>
      <c r="K7" s="1">
        <v>162.96</v>
      </c>
      <c r="L7" s="1">
        <v>136.33000000000001</v>
      </c>
    </row>
    <row r="8" spans="1:12" x14ac:dyDescent="0.25">
      <c r="B8" s="1">
        <v>203.4</v>
      </c>
      <c r="C8" s="1">
        <v>195.5</v>
      </c>
      <c r="E8" s="1">
        <v>68.849999999999994</v>
      </c>
      <c r="F8" s="1">
        <v>60.71</v>
      </c>
      <c r="G8" s="1">
        <v>88.08</v>
      </c>
      <c r="H8" s="1">
        <v>77.5</v>
      </c>
      <c r="I8" s="1">
        <v>124.23</v>
      </c>
      <c r="J8" s="1">
        <v>104.29</v>
      </c>
      <c r="K8" s="1">
        <v>150.38</v>
      </c>
      <c r="L8" s="1">
        <v>134.63999999999999</v>
      </c>
    </row>
    <row r="9" spans="1:12" x14ac:dyDescent="0.25">
      <c r="B9" s="1">
        <v>223.2</v>
      </c>
      <c r="C9" s="1">
        <v>210.6</v>
      </c>
      <c r="E9" s="1">
        <v>48.06</v>
      </c>
      <c r="F9" s="1">
        <v>53.24</v>
      </c>
      <c r="G9" s="1">
        <v>60.56</v>
      </c>
      <c r="H9" s="1">
        <v>64.709999999999994</v>
      </c>
      <c r="I9" s="1">
        <v>90.56</v>
      </c>
      <c r="J9" s="1">
        <v>86.18</v>
      </c>
      <c r="K9" s="1">
        <v>110.56</v>
      </c>
      <c r="L9" s="1">
        <v>110</v>
      </c>
    </row>
    <row r="10" spans="1:12" x14ac:dyDescent="0.25">
      <c r="B10" s="1">
        <v>252.6</v>
      </c>
      <c r="C10" s="1">
        <v>248.8</v>
      </c>
      <c r="E10" s="1">
        <v>49.23</v>
      </c>
      <c r="F10" s="1">
        <v>48.68</v>
      </c>
      <c r="G10" s="1">
        <v>57.18</v>
      </c>
      <c r="H10" s="1">
        <v>60</v>
      </c>
      <c r="I10" s="1">
        <v>78.459999999999994</v>
      </c>
      <c r="J10" s="1">
        <v>75</v>
      </c>
      <c r="K10" s="1">
        <v>90.26</v>
      </c>
      <c r="L10" s="1">
        <v>86.32</v>
      </c>
    </row>
    <row r="11" spans="1:12" x14ac:dyDescent="0.25">
      <c r="B11" s="1">
        <v>189.7</v>
      </c>
      <c r="C11" s="1">
        <v>184.7</v>
      </c>
      <c r="E11" s="1">
        <v>63.55</v>
      </c>
      <c r="F11" s="1">
        <v>61</v>
      </c>
      <c r="G11" s="1">
        <v>82.26</v>
      </c>
      <c r="H11" s="1">
        <v>77</v>
      </c>
      <c r="I11" s="1">
        <v>113.87</v>
      </c>
      <c r="J11" s="1">
        <v>98.67</v>
      </c>
      <c r="K11" s="1">
        <v>141.29</v>
      </c>
      <c r="L11" s="1">
        <v>125.33</v>
      </c>
    </row>
    <row r="12" spans="1:12" x14ac:dyDescent="0.25">
      <c r="B12" s="1">
        <v>164.2</v>
      </c>
      <c r="C12" s="1">
        <v>170.3</v>
      </c>
      <c r="E12" s="1">
        <v>70</v>
      </c>
      <c r="F12" s="1">
        <v>56.3</v>
      </c>
      <c r="G12" s="1">
        <v>89.26</v>
      </c>
      <c r="H12" s="1">
        <v>71.849999999999994</v>
      </c>
      <c r="I12" s="1">
        <v>112.96</v>
      </c>
      <c r="J12" s="1">
        <v>93.7</v>
      </c>
      <c r="K12" s="1">
        <v>139.63</v>
      </c>
      <c r="L12" s="1">
        <v>116.3</v>
      </c>
    </row>
    <row r="13" spans="1:12" x14ac:dyDescent="0.25">
      <c r="B13" s="1">
        <v>229.3</v>
      </c>
      <c r="C13" s="1">
        <v>222.2</v>
      </c>
      <c r="E13" s="1">
        <v>54.86</v>
      </c>
      <c r="F13" s="1">
        <v>54.72</v>
      </c>
      <c r="G13" s="1">
        <v>69.459999999999994</v>
      </c>
      <c r="H13" s="1">
        <v>69.44</v>
      </c>
      <c r="I13" s="1">
        <v>92.16</v>
      </c>
      <c r="J13" s="1">
        <v>88.89</v>
      </c>
      <c r="K13" s="1">
        <v>108.65</v>
      </c>
      <c r="L13" s="1">
        <v>106.11</v>
      </c>
    </row>
    <row r="14" spans="1:12" x14ac:dyDescent="0.25">
      <c r="B14" s="1">
        <v>228.6</v>
      </c>
      <c r="C14" s="1">
        <v>219.4</v>
      </c>
      <c r="E14" s="1">
        <v>51.08</v>
      </c>
      <c r="F14" s="1">
        <v>58.33</v>
      </c>
      <c r="G14" s="1">
        <v>67.03</v>
      </c>
      <c r="H14" s="1">
        <v>70.83</v>
      </c>
      <c r="I14" s="1">
        <v>88.11</v>
      </c>
      <c r="J14" s="1">
        <v>85</v>
      </c>
      <c r="K14" s="1">
        <v>103.78</v>
      </c>
      <c r="L14" s="1">
        <v>101.11</v>
      </c>
    </row>
    <row r="15" spans="1:12" x14ac:dyDescent="0.25">
      <c r="B15" s="1">
        <v>240</v>
      </c>
      <c r="C15" s="1">
        <v>224.3</v>
      </c>
      <c r="E15" s="1">
        <v>45.9</v>
      </c>
      <c r="F15" s="1">
        <v>48.38</v>
      </c>
      <c r="G15" s="1">
        <v>57.69</v>
      </c>
      <c r="H15" s="1">
        <v>59.73</v>
      </c>
      <c r="I15" s="1">
        <v>79.23</v>
      </c>
      <c r="J15" s="1">
        <v>76.22</v>
      </c>
      <c r="K15" s="1">
        <v>98.21</v>
      </c>
      <c r="L15" s="1">
        <v>98.11</v>
      </c>
    </row>
    <row r="17" spans="1:12" x14ac:dyDescent="0.25">
      <c r="A17" t="s">
        <v>163</v>
      </c>
      <c r="B17">
        <f>AVERAGE(B5:B15)</f>
        <v>205.43636363636361</v>
      </c>
      <c r="C17">
        <f t="shared" ref="C17:L17" si="0">AVERAGE(C5:C15)</f>
        <v>202.05454545454549</v>
      </c>
      <c r="E17">
        <f t="shared" si="0"/>
        <v>55.904545454545456</v>
      </c>
      <c r="F17">
        <f t="shared" si="0"/>
        <v>55.299090909090914</v>
      </c>
      <c r="G17">
        <f t="shared" si="0"/>
        <v>71.338181818181823</v>
      </c>
      <c r="H17">
        <f t="shared" si="0"/>
        <v>69.507272727272735</v>
      </c>
      <c r="I17">
        <f t="shared" si="0"/>
        <v>99.759999999999991</v>
      </c>
      <c r="J17">
        <f t="shared" si="0"/>
        <v>90.711818181818188</v>
      </c>
      <c r="K17">
        <f t="shared" si="0"/>
        <v>123.3</v>
      </c>
      <c r="L17">
        <f t="shared" si="0"/>
        <v>113.6872727272727</v>
      </c>
    </row>
  </sheetData>
  <mergeCells count="5">
    <mergeCell ref="B3:C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L26"/>
  <sheetViews>
    <sheetView topLeftCell="A11" workbookViewId="0">
      <selection activeCell="C29" sqref="C29"/>
    </sheetView>
  </sheetViews>
  <sheetFormatPr defaultRowHeight="15" x14ac:dyDescent="0.25"/>
  <cols>
    <col min="4" max="4" width="3.42578125" customWidth="1"/>
  </cols>
  <sheetData>
    <row r="1" spans="1:12" x14ac:dyDescent="0.25">
      <c r="A1" t="s">
        <v>151</v>
      </c>
      <c r="B1" t="s">
        <v>132</v>
      </c>
    </row>
    <row r="3" spans="1:12" x14ac:dyDescent="0.25">
      <c r="B3" s="15" t="s">
        <v>129</v>
      </c>
      <c r="C3" s="15"/>
      <c r="E3" s="15" t="s">
        <v>130</v>
      </c>
      <c r="F3" s="15"/>
      <c r="G3" s="15" t="s">
        <v>25</v>
      </c>
      <c r="H3" s="15"/>
      <c r="I3" s="15" t="s">
        <v>26</v>
      </c>
      <c r="J3" s="15"/>
      <c r="K3" s="15" t="s">
        <v>27</v>
      </c>
      <c r="L3" s="15"/>
    </row>
    <row r="4" spans="1:12" x14ac:dyDescent="0.25">
      <c r="B4" s="3" t="s">
        <v>44</v>
      </c>
      <c r="C4" s="3" t="s">
        <v>7</v>
      </c>
      <c r="E4" s="3" t="s">
        <v>44</v>
      </c>
      <c r="F4" s="3" t="s">
        <v>7</v>
      </c>
      <c r="G4" s="3" t="s">
        <v>44</v>
      </c>
      <c r="H4" s="3" t="s">
        <v>7</v>
      </c>
      <c r="I4" s="3" t="s">
        <v>44</v>
      </c>
      <c r="J4" s="3" t="s">
        <v>7</v>
      </c>
      <c r="K4" s="3" t="s">
        <v>44</v>
      </c>
      <c r="L4" s="3" t="s">
        <v>7</v>
      </c>
    </row>
    <row r="5" spans="1:12" x14ac:dyDescent="0.25">
      <c r="B5" s="1">
        <v>175.14</v>
      </c>
      <c r="C5" s="1">
        <v>166.31</v>
      </c>
      <c r="E5" s="1">
        <v>67.14</v>
      </c>
      <c r="F5" s="1">
        <v>61.11</v>
      </c>
      <c r="G5" s="1">
        <v>81.790000000000006</v>
      </c>
      <c r="H5" s="1">
        <v>77.040000000000006</v>
      </c>
      <c r="I5" s="1">
        <v>112.86</v>
      </c>
      <c r="J5" s="1">
        <v>105.93</v>
      </c>
      <c r="K5" s="1">
        <v>136.43</v>
      </c>
      <c r="L5" s="1">
        <v>134.07</v>
      </c>
    </row>
    <row r="6" spans="1:12" x14ac:dyDescent="0.25">
      <c r="B6" s="1">
        <v>159.74</v>
      </c>
      <c r="C6" s="1">
        <v>190.07</v>
      </c>
      <c r="E6" s="1">
        <v>61.54</v>
      </c>
      <c r="F6" s="1">
        <v>62.58</v>
      </c>
      <c r="G6" s="1">
        <v>77.31</v>
      </c>
      <c r="H6" s="1">
        <v>77.739999999999995</v>
      </c>
      <c r="I6" s="1">
        <v>108.08</v>
      </c>
      <c r="J6" s="1">
        <v>103.23</v>
      </c>
      <c r="K6" s="1">
        <v>139.62</v>
      </c>
      <c r="L6" s="1">
        <v>121.29</v>
      </c>
    </row>
    <row r="7" spans="1:12" x14ac:dyDescent="0.25">
      <c r="B7" s="1">
        <v>184.91</v>
      </c>
      <c r="C7" s="1">
        <v>189.27</v>
      </c>
      <c r="E7" s="1">
        <v>56.67</v>
      </c>
      <c r="F7" s="1">
        <v>46.45</v>
      </c>
      <c r="G7" s="1">
        <v>66.67</v>
      </c>
      <c r="H7" s="1">
        <v>64.84</v>
      </c>
      <c r="I7" s="1">
        <v>100.67</v>
      </c>
      <c r="J7" s="1">
        <v>96.77</v>
      </c>
      <c r="K7" s="1">
        <v>130.33000000000001</v>
      </c>
      <c r="L7" s="1">
        <v>119.68</v>
      </c>
    </row>
    <row r="8" spans="1:12" x14ac:dyDescent="0.25">
      <c r="B8" s="1">
        <v>155.16999999999999</v>
      </c>
      <c r="C8" s="1">
        <v>143.47999999999999</v>
      </c>
      <c r="E8" s="1">
        <v>56.8</v>
      </c>
      <c r="F8" s="1">
        <v>60</v>
      </c>
      <c r="G8" s="1">
        <v>80</v>
      </c>
      <c r="H8" s="1">
        <v>84.35</v>
      </c>
      <c r="I8" s="1">
        <v>119.2</v>
      </c>
      <c r="J8" s="1">
        <v>118.26</v>
      </c>
      <c r="K8" s="1">
        <v>154</v>
      </c>
      <c r="L8" s="1">
        <v>153.47999999999999</v>
      </c>
    </row>
    <row r="9" spans="1:12" x14ac:dyDescent="0.25">
      <c r="B9" s="1">
        <v>163.76</v>
      </c>
      <c r="C9" s="1">
        <v>170.49</v>
      </c>
      <c r="E9" s="1">
        <v>58.46</v>
      </c>
      <c r="F9" s="1">
        <v>45.56</v>
      </c>
      <c r="G9" s="1">
        <v>74.62</v>
      </c>
      <c r="H9" s="1">
        <v>61.11</v>
      </c>
      <c r="I9" s="1">
        <v>102.31</v>
      </c>
      <c r="J9" s="1">
        <v>87.04</v>
      </c>
      <c r="K9" s="1">
        <v>124.62</v>
      </c>
      <c r="L9" s="1">
        <v>106.67</v>
      </c>
    </row>
    <row r="10" spans="1:12" x14ac:dyDescent="0.25">
      <c r="B10" s="1">
        <v>198.14</v>
      </c>
      <c r="C10" s="1">
        <v>187.5</v>
      </c>
      <c r="E10" s="1">
        <v>46.36</v>
      </c>
      <c r="F10" s="1">
        <v>50.67</v>
      </c>
      <c r="G10" s="1">
        <v>59.39</v>
      </c>
      <c r="H10" s="1">
        <v>62.33</v>
      </c>
      <c r="I10" s="1">
        <v>86.97</v>
      </c>
      <c r="J10" s="1">
        <v>88.33</v>
      </c>
      <c r="K10" s="1">
        <v>108.18</v>
      </c>
      <c r="L10" s="1">
        <v>112</v>
      </c>
    </row>
    <row r="11" spans="1:12" x14ac:dyDescent="0.25">
      <c r="B11" s="1">
        <v>186.7</v>
      </c>
      <c r="C11" s="1">
        <v>176.3</v>
      </c>
      <c r="E11" s="1">
        <v>64.19</v>
      </c>
      <c r="F11" s="1">
        <v>64.14</v>
      </c>
      <c r="G11" s="1">
        <v>76.13</v>
      </c>
      <c r="H11" s="1">
        <v>76.900000000000006</v>
      </c>
      <c r="I11" s="1">
        <v>99.68</v>
      </c>
      <c r="J11" s="1">
        <v>97.93</v>
      </c>
      <c r="K11" s="1">
        <v>121.29</v>
      </c>
      <c r="L11" s="1">
        <v>121.03</v>
      </c>
    </row>
    <row r="12" spans="1:12" x14ac:dyDescent="0.25">
      <c r="B12" s="1">
        <v>211.8</v>
      </c>
      <c r="C12" s="1">
        <v>206.3</v>
      </c>
      <c r="E12" s="1">
        <v>67.14</v>
      </c>
      <c r="F12" s="1">
        <v>62.65</v>
      </c>
      <c r="G12" s="1">
        <v>77.430000000000007</v>
      </c>
      <c r="H12" s="1">
        <v>74.12</v>
      </c>
      <c r="I12" s="1">
        <v>97.71</v>
      </c>
      <c r="J12" s="1">
        <v>95</v>
      </c>
      <c r="K12" s="1">
        <v>125.71</v>
      </c>
      <c r="L12" s="1">
        <v>122.65</v>
      </c>
    </row>
    <row r="13" spans="1:12" x14ac:dyDescent="0.25">
      <c r="B13" s="1">
        <v>166.7</v>
      </c>
      <c r="C13" s="1">
        <v>154.19999999999999</v>
      </c>
      <c r="E13" s="1">
        <v>60.74</v>
      </c>
      <c r="F13" s="1">
        <v>64.8</v>
      </c>
      <c r="G13" s="1">
        <v>74.069999999999993</v>
      </c>
      <c r="H13" s="1">
        <v>78.8</v>
      </c>
      <c r="I13" s="1">
        <v>100</v>
      </c>
      <c r="J13" s="1">
        <v>102.4</v>
      </c>
      <c r="K13" s="1">
        <v>126.67</v>
      </c>
      <c r="L13" s="1">
        <v>129.6</v>
      </c>
    </row>
    <row r="14" spans="1:12" x14ac:dyDescent="0.25">
      <c r="B14" s="1">
        <v>204.3</v>
      </c>
      <c r="C14" s="1">
        <v>185.4</v>
      </c>
      <c r="E14" s="1">
        <v>57.58</v>
      </c>
      <c r="F14" s="1">
        <v>57.42</v>
      </c>
      <c r="G14" s="1">
        <v>69.09</v>
      </c>
      <c r="H14" s="1">
        <v>69.03</v>
      </c>
      <c r="I14" s="1">
        <v>91.52</v>
      </c>
      <c r="J14" s="1">
        <v>86.45</v>
      </c>
      <c r="K14" s="1">
        <v>118.18</v>
      </c>
      <c r="L14" s="1">
        <v>110.32</v>
      </c>
    </row>
    <row r="15" spans="1:12" x14ac:dyDescent="0.25">
      <c r="B15" s="1">
        <v>190.1</v>
      </c>
      <c r="C15" s="1">
        <v>182.4</v>
      </c>
      <c r="E15" s="1">
        <v>57.1</v>
      </c>
      <c r="F15" s="1">
        <v>54.33</v>
      </c>
      <c r="G15" s="1">
        <v>70</v>
      </c>
      <c r="H15" s="1">
        <v>64.67</v>
      </c>
      <c r="I15" s="1">
        <v>87.42</v>
      </c>
      <c r="J15" s="1">
        <v>80.67</v>
      </c>
      <c r="K15" s="1">
        <v>110.65</v>
      </c>
      <c r="L15" s="1">
        <v>105.67</v>
      </c>
    </row>
    <row r="16" spans="1:12" x14ac:dyDescent="0.25">
      <c r="B16" s="1">
        <v>211.5</v>
      </c>
      <c r="C16" s="1">
        <v>202.3</v>
      </c>
      <c r="E16" s="1">
        <v>52.94</v>
      </c>
      <c r="F16" s="1">
        <v>54.24</v>
      </c>
      <c r="G16" s="1">
        <v>64.12</v>
      </c>
      <c r="H16" s="1">
        <v>63.94</v>
      </c>
      <c r="I16" s="1">
        <v>82.94</v>
      </c>
      <c r="J16" s="1">
        <v>83.33</v>
      </c>
      <c r="K16" s="1">
        <v>105.88</v>
      </c>
      <c r="L16" s="1">
        <v>108.79</v>
      </c>
    </row>
    <row r="17" spans="1:12" x14ac:dyDescent="0.25">
      <c r="B17" s="1">
        <v>175.4</v>
      </c>
      <c r="C17" s="1">
        <v>164</v>
      </c>
      <c r="E17" s="1">
        <v>51.38</v>
      </c>
      <c r="F17" s="1">
        <v>61.85</v>
      </c>
      <c r="G17" s="1">
        <v>63.1</v>
      </c>
      <c r="H17" s="1">
        <v>72.22</v>
      </c>
      <c r="I17" s="1">
        <v>81.03</v>
      </c>
      <c r="J17" s="1">
        <v>92.22</v>
      </c>
      <c r="K17" s="1">
        <v>102.76</v>
      </c>
      <c r="L17" s="1">
        <v>112.22</v>
      </c>
    </row>
    <row r="18" spans="1:12" x14ac:dyDescent="0.25">
      <c r="B18" s="1">
        <v>204.8</v>
      </c>
      <c r="C18" s="1">
        <v>203.7</v>
      </c>
      <c r="E18" s="1">
        <v>67.349999999999994</v>
      </c>
      <c r="F18" s="1">
        <v>64.12</v>
      </c>
      <c r="G18" s="1">
        <v>82.35</v>
      </c>
      <c r="H18" s="1">
        <v>80.59</v>
      </c>
      <c r="I18" s="1">
        <v>102.94</v>
      </c>
      <c r="J18" s="1">
        <v>99.71</v>
      </c>
      <c r="K18" s="1">
        <v>121.76</v>
      </c>
      <c r="L18" s="1">
        <v>118.53</v>
      </c>
    </row>
    <row r="19" spans="1:12" x14ac:dyDescent="0.25">
      <c r="B19" s="1">
        <v>172.3</v>
      </c>
      <c r="C19" s="1">
        <v>162.19999999999999</v>
      </c>
      <c r="E19" s="1">
        <v>70</v>
      </c>
      <c r="F19" s="1">
        <v>66.150000000000006</v>
      </c>
      <c r="G19" s="1">
        <v>83.57</v>
      </c>
      <c r="H19" s="1">
        <v>78.08</v>
      </c>
      <c r="I19" s="1">
        <v>106.79</v>
      </c>
      <c r="J19" s="1">
        <v>98.46</v>
      </c>
      <c r="K19" s="1">
        <v>136.79</v>
      </c>
      <c r="L19" s="1">
        <v>130</v>
      </c>
    </row>
    <row r="20" spans="1:12" x14ac:dyDescent="0.25">
      <c r="B20" s="1">
        <v>159.6</v>
      </c>
      <c r="C20" s="1">
        <v>161.1</v>
      </c>
      <c r="E20" s="1">
        <v>63.08</v>
      </c>
      <c r="F20" s="1">
        <v>65.38</v>
      </c>
      <c r="G20" s="1">
        <v>80.38</v>
      </c>
      <c r="H20" s="1">
        <v>75.77</v>
      </c>
      <c r="I20" s="1">
        <v>106.92</v>
      </c>
      <c r="J20" s="1">
        <v>96.92</v>
      </c>
      <c r="K20" s="1">
        <v>133.08000000000001</v>
      </c>
      <c r="L20" s="1">
        <v>123.46</v>
      </c>
    </row>
    <row r="21" spans="1:12" x14ac:dyDescent="0.25">
      <c r="B21" s="1">
        <v>225.8</v>
      </c>
      <c r="C21" s="1">
        <v>207.9</v>
      </c>
      <c r="E21" s="1">
        <v>60.29</v>
      </c>
      <c r="F21" s="1">
        <v>61.52</v>
      </c>
      <c r="G21" s="1">
        <v>73.709999999999994</v>
      </c>
      <c r="H21" s="1">
        <v>75.150000000000006</v>
      </c>
      <c r="I21" s="1">
        <v>91.14</v>
      </c>
      <c r="J21" s="1">
        <v>92.12</v>
      </c>
      <c r="K21" s="1">
        <v>105.14</v>
      </c>
      <c r="L21" s="1">
        <v>109.39</v>
      </c>
    </row>
    <row r="22" spans="1:12" x14ac:dyDescent="0.25">
      <c r="B22" s="1">
        <v>158.6</v>
      </c>
      <c r="C22" s="1">
        <v>172</v>
      </c>
      <c r="E22" s="1">
        <v>60.77</v>
      </c>
      <c r="F22" s="1">
        <v>58.21</v>
      </c>
      <c r="G22" s="1">
        <v>71.540000000000006</v>
      </c>
      <c r="H22" s="1">
        <v>68.930000000000007</v>
      </c>
      <c r="I22" s="1">
        <v>88.85</v>
      </c>
      <c r="J22" s="1">
        <v>84.29</v>
      </c>
      <c r="K22" s="1">
        <v>111.92</v>
      </c>
      <c r="L22" s="1">
        <v>105.71</v>
      </c>
    </row>
    <row r="23" spans="1:12" x14ac:dyDescent="0.25">
      <c r="B23" s="1">
        <v>168.9</v>
      </c>
      <c r="C23" s="1">
        <v>165.6</v>
      </c>
      <c r="E23" s="1">
        <v>70.709999999999994</v>
      </c>
      <c r="F23" s="1">
        <v>65.56</v>
      </c>
      <c r="G23" s="1">
        <v>83.57</v>
      </c>
      <c r="H23" s="1">
        <v>77.040000000000006</v>
      </c>
      <c r="I23" s="1">
        <v>110.36</v>
      </c>
      <c r="J23" s="1">
        <v>103.33</v>
      </c>
      <c r="K23" s="1">
        <v>151.07</v>
      </c>
      <c r="L23" s="1">
        <v>143.33000000000001</v>
      </c>
    </row>
    <row r="24" spans="1:12" x14ac:dyDescent="0.25">
      <c r="E24" s="1">
        <v>51.94</v>
      </c>
      <c r="F24" s="1">
        <v>55.71</v>
      </c>
      <c r="G24" s="1">
        <v>60.28</v>
      </c>
      <c r="H24" s="1">
        <v>64.86</v>
      </c>
      <c r="I24" s="1">
        <v>78.89</v>
      </c>
      <c r="J24" s="1">
        <v>82.86</v>
      </c>
      <c r="K24" s="1">
        <v>98.89</v>
      </c>
      <c r="L24" s="1">
        <v>107.43</v>
      </c>
    </row>
    <row r="26" spans="1:12" x14ac:dyDescent="0.25">
      <c r="A26" t="s">
        <v>163</v>
      </c>
      <c r="B26">
        <f>AVERAGE(B5:B23)</f>
        <v>182.80842105263162</v>
      </c>
      <c r="C26">
        <f t="shared" ref="C26:L26" si="0">AVERAGE(C5:C23)</f>
        <v>178.44842105263155</v>
      </c>
      <c r="E26">
        <f>AVERAGE(E5:E24)</f>
        <v>60.109000000000016</v>
      </c>
      <c r="F26">
        <f t="shared" ref="F26:L26" si="1">AVERAGE(F5:F24)</f>
        <v>59.122499999999988</v>
      </c>
      <c r="G26">
        <f t="shared" si="1"/>
        <v>73.455999999999989</v>
      </c>
      <c r="H26">
        <f t="shared" si="1"/>
        <v>72.375500000000002</v>
      </c>
      <c r="I26">
        <f t="shared" si="1"/>
        <v>97.814000000000007</v>
      </c>
      <c r="J26">
        <f t="shared" si="1"/>
        <v>94.762499999999989</v>
      </c>
      <c r="K26">
        <f t="shared" si="1"/>
        <v>123.14850000000001</v>
      </c>
      <c r="L26">
        <f t="shared" si="1"/>
        <v>119.76599999999999</v>
      </c>
    </row>
  </sheetData>
  <mergeCells count="5">
    <mergeCell ref="B3:C3"/>
    <mergeCell ref="E3:F3"/>
    <mergeCell ref="G3:H3"/>
    <mergeCell ref="I3:J3"/>
    <mergeCell ref="K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63</vt:i4>
      </vt:variant>
    </vt:vector>
  </HeadingPairs>
  <TitlesOfParts>
    <vt:vector size="63" baseType="lpstr">
      <vt:lpstr>Figure 3C</vt:lpstr>
      <vt:lpstr>Figure 3D</vt:lpstr>
      <vt:lpstr>Figure 3E</vt:lpstr>
      <vt:lpstr>Figure 4B</vt:lpstr>
      <vt:lpstr>Figure 4E</vt:lpstr>
      <vt:lpstr>Figure 5C</vt:lpstr>
      <vt:lpstr>Figure 5D</vt:lpstr>
      <vt:lpstr>Figure 5E</vt:lpstr>
      <vt:lpstr>Figure 5F</vt:lpstr>
      <vt:lpstr>Figure 5H</vt:lpstr>
      <vt:lpstr>Figure 5I</vt:lpstr>
      <vt:lpstr>Figure 5J</vt:lpstr>
      <vt:lpstr>Figure 5K</vt:lpstr>
      <vt:lpstr>Figure 5 L</vt:lpstr>
      <vt:lpstr>Figure 6C</vt:lpstr>
      <vt:lpstr>Figure 6D</vt:lpstr>
      <vt:lpstr>Figure 6E</vt:lpstr>
      <vt:lpstr>Figure 6F</vt:lpstr>
      <vt:lpstr>Figure 6G</vt:lpstr>
      <vt:lpstr>Figure  6H</vt:lpstr>
      <vt:lpstr>Figure 6I</vt:lpstr>
      <vt:lpstr>Figure 6J</vt:lpstr>
      <vt:lpstr>Figure 7B</vt:lpstr>
      <vt:lpstr>Figure 7D</vt:lpstr>
      <vt:lpstr>Figure S1c</vt:lpstr>
      <vt:lpstr>Figure S4G</vt:lpstr>
      <vt:lpstr>Figure S5B</vt:lpstr>
      <vt:lpstr>Figure S5E</vt:lpstr>
      <vt:lpstr>Figure S5F</vt:lpstr>
      <vt:lpstr>Figure S5G</vt:lpstr>
      <vt:lpstr>Figure S5H</vt:lpstr>
      <vt:lpstr>Figure S5I</vt:lpstr>
      <vt:lpstr>Figure S5J</vt:lpstr>
      <vt:lpstr>Figure S7A</vt:lpstr>
      <vt:lpstr>Figure S7B</vt:lpstr>
      <vt:lpstr>Figure S7C</vt:lpstr>
      <vt:lpstr>Figure S7D</vt:lpstr>
      <vt:lpstr>Figure S7E</vt:lpstr>
      <vt:lpstr>Figure S8A</vt:lpstr>
      <vt:lpstr>Figure S8B</vt:lpstr>
      <vt:lpstr>Figure S8C</vt:lpstr>
      <vt:lpstr>Figure S8D</vt:lpstr>
      <vt:lpstr>Figure S9A</vt:lpstr>
      <vt:lpstr>Figure S9C</vt:lpstr>
      <vt:lpstr>Figure S9D</vt:lpstr>
      <vt:lpstr>Figure S9E</vt:lpstr>
      <vt:lpstr>Figure S10A</vt:lpstr>
      <vt:lpstr>Figure S10B</vt:lpstr>
      <vt:lpstr>Figure S10C</vt:lpstr>
      <vt:lpstr>Figure S10D</vt:lpstr>
      <vt:lpstr>Figure S10E</vt:lpstr>
      <vt:lpstr>Figure S10F</vt:lpstr>
      <vt:lpstr>Figure S10G</vt:lpstr>
      <vt:lpstr>Figure S10H</vt:lpstr>
      <vt:lpstr>Figure S10I</vt:lpstr>
      <vt:lpstr>Figure S11A</vt:lpstr>
      <vt:lpstr>Figure S11B</vt:lpstr>
      <vt:lpstr>Figure S11C</vt:lpstr>
      <vt:lpstr>Figure S11D</vt:lpstr>
      <vt:lpstr>Figure S11E</vt:lpstr>
      <vt:lpstr>Figure S11F</vt:lpstr>
      <vt:lpstr>Figure S12B</vt:lpstr>
      <vt:lpstr>Figure S12C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Kamel</dc:creator>
  <cp:lastModifiedBy>Sarah Kamel</cp:lastModifiedBy>
  <dcterms:created xsi:type="dcterms:W3CDTF">2021-03-27T11:39:29Z</dcterms:created>
  <dcterms:modified xsi:type="dcterms:W3CDTF">2021-11-09T09:01:33Z</dcterms:modified>
</cp:coreProperties>
</file>