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az\Desktop\1st_Revision Nat Comm\Suppl\"/>
    </mc:Choice>
  </mc:AlternateContent>
  <bookViews>
    <workbookView xWindow="0" yWindow="0" windowWidth="28800" windowHeight="12432" tabRatio="646"/>
  </bookViews>
  <sheets>
    <sheet name="Explanation" sheetId="11" r:id="rId1"/>
    <sheet name="phosphodegrons" sheetId="8" r:id="rId2"/>
    <sheet name="di-Gly sites" sheetId="10" r:id="rId3"/>
  </sheets>
  <definedNames>
    <definedName name="_xlnm._FilterDatabase" localSheetId="2" hidden="1">'di-Gly sites'!$A$1:$L$113</definedName>
    <definedName name="_xlnm._FilterDatabase" localSheetId="1" hidden="1">phosphodegrons!$A$1:$M$1</definedName>
  </definedNames>
  <calcPr calcId="152511"/>
</workbook>
</file>

<file path=xl/calcChain.xml><?xml version="1.0" encoding="utf-8"?>
<calcChain xmlns="http://schemas.openxmlformats.org/spreadsheetml/2006/main">
  <c r="M46" i="8" l="1"/>
  <c r="M14" i="8"/>
  <c r="M7" i="8"/>
  <c r="M6" i="8"/>
  <c r="M33" i="8"/>
  <c r="M32" i="8"/>
  <c r="M31" i="8"/>
  <c r="M30" i="8"/>
  <c r="M62" i="8" l="1"/>
  <c r="M54" i="8"/>
  <c r="M25" i="8"/>
  <c r="M24" i="8"/>
  <c r="M23" i="8"/>
  <c r="M22" i="8"/>
  <c r="M65" i="8" l="1"/>
  <c r="M64" i="8"/>
  <c r="M63" i="8"/>
  <c r="L8" i="10" l="1"/>
  <c r="L113" i="10"/>
  <c r="L112" i="10"/>
  <c r="L109" i="10"/>
  <c r="L108" i="10"/>
  <c r="L105" i="10"/>
  <c r="L104" i="10"/>
  <c r="L101" i="10"/>
  <c r="L100" i="10"/>
  <c r="L97" i="10"/>
  <c r="L96" i="10"/>
  <c r="L93" i="10"/>
  <c r="L92" i="10"/>
  <c r="L89" i="10"/>
  <c r="L88" i="10"/>
  <c r="L85" i="10"/>
  <c r="L84" i="10"/>
  <c r="L65" i="10"/>
  <c r="L64" i="10"/>
  <c r="L61" i="10"/>
  <c r="L60" i="10"/>
  <c r="L57" i="10"/>
  <c r="L56" i="10"/>
  <c r="L53" i="10"/>
  <c r="L52" i="10"/>
  <c r="L33" i="10"/>
  <c r="L32" i="10"/>
  <c r="L29" i="10"/>
  <c r="L28" i="10"/>
  <c r="L25" i="10"/>
  <c r="L24" i="10"/>
  <c r="L21" i="10"/>
  <c r="L20" i="10"/>
  <c r="L17" i="10"/>
  <c r="L16" i="10"/>
  <c r="L13" i="10"/>
  <c r="L12" i="10"/>
  <c r="L9" i="10"/>
  <c r="L5" i="10"/>
  <c r="L4" i="10"/>
  <c r="L49" i="10"/>
  <c r="L48" i="10"/>
  <c r="L45" i="10"/>
  <c r="L44" i="10"/>
  <c r="L41" i="10"/>
  <c r="L40" i="10"/>
  <c r="L37" i="10"/>
  <c r="L36" i="10"/>
  <c r="L73" i="10" l="1"/>
  <c r="L77" i="10"/>
  <c r="L81" i="10"/>
  <c r="L80" i="10"/>
  <c r="L72" i="10"/>
  <c r="L69" i="10"/>
  <c r="L68" i="10"/>
  <c r="M55" i="8" l="1"/>
  <c r="M56" i="8"/>
  <c r="M57" i="8"/>
  <c r="M47" i="8"/>
  <c r="M48" i="8"/>
  <c r="M49" i="8"/>
  <c r="M39" i="8"/>
  <c r="M40" i="8"/>
  <c r="M41" i="8"/>
  <c r="M38" i="8"/>
  <c r="M17" i="8"/>
  <c r="M15" i="8"/>
  <c r="M16" i="8"/>
  <c r="M8" i="8"/>
  <c r="M9" i="8"/>
</calcChain>
</file>

<file path=xl/sharedStrings.xml><?xml version="1.0" encoding="utf-8"?>
<sst xmlns="http://schemas.openxmlformats.org/spreadsheetml/2006/main" count="935" uniqueCount="100">
  <si>
    <t>Library Dot Product</t>
  </si>
  <si>
    <t>TKT</t>
  </si>
  <si>
    <t>UNG</t>
  </si>
  <si>
    <t>EV1 1h</t>
  </si>
  <si>
    <t>EV1 2h</t>
  </si>
  <si>
    <t>OE2 FBXW7 4h</t>
  </si>
  <si>
    <t>OE2 FBXW7 2h</t>
  </si>
  <si>
    <t>OE2 FBXW7 1h</t>
  </si>
  <si>
    <t>OE2 FBXW7 0h</t>
  </si>
  <si>
    <t>EV2 4h</t>
  </si>
  <si>
    <t>EV2 2h</t>
  </si>
  <si>
    <t>EV2 1h</t>
  </si>
  <si>
    <t>EV2 0h</t>
  </si>
  <si>
    <t>OE1 FBXW7 4h</t>
  </si>
  <si>
    <t>OE1 FBXW7 2h</t>
  </si>
  <si>
    <t>OE1 FBXW7 1h</t>
  </si>
  <si>
    <t>OE1 FBXW7 0h</t>
  </si>
  <si>
    <t>EV1 0h</t>
  </si>
  <si>
    <t>EV1 4h</t>
  </si>
  <si>
    <t>ILAT(ph)PPQEDAPSVDIANIR</t>
  </si>
  <si>
    <t>KAPAGQEEPGT(ph)PPSS(ph)PLSAEQLDR</t>
  </si>
  <si>
    <t>Peptidoform</t>
  </si>
  <si>
    <t>Gene name</t>
  </si>
  <si>
    <t>P29401</t>
  </si>
  <si>
    <t>P13051</t>
  </si>
  <si>
    <t>Experiment</t>
  </si>
  <si>
    <t>Precursor Charge</t>
  </si>
  <si>
    <t>m/z Precursor</t>
  </si>
  <si>
    <t>Transition Count</t>
  </si>
  <si>
    <t>Area</t>
  </si>
  <si>
    <t>Normalized Area</t>
  </si>
  <si>
    <t>Batch corrected area</t>
  </si>
  <si>
    <t xml:space="preserve">Relative abundance </t>
  </si>
  <si>
    <t>M(ac)ESYHK(gl)PDQQK</t>
  </si>
  <si>
    <t>K(gl)ISSDLDGHPVPK</t>
  </si>
  <si>
    <t>LGQSDPAPLQHQMDIYQK(gl)R</t>
  </si>
  <si>
    <t>GITGVEDK(gl)ESWHGKPLPK</t>
  </si>
  <si>
    <t>GITGVEDK(gl)ESWHGK(gl)PLPK</t>
  </si>
  <si>
    <t>K(gl)AYGQALAK</t>
  </si>
  <si>
    <t>SGK(gl)PAELLK</t>
  </si>
  <si>
    <t>EV 2h</t>
  </si>
  <si>
    <t>EV 4h</t>
  </si>
  <si>
    <t>EV 2h+MG</t>
  </si>
  <si>
    <t>EV 4h+MG</t>
  </si>
  <si>
    <t>OE 2h</t>
  </si>
  <si>
    <t>OE 4h</t>
  </si>
  <si>
    <t>OE 2h+MG</t>
  </si>
  <si>
    <t>OE 4h+MG</t>
  </si>
  <si>
    <t>Ctl 2h</t>
  </si>
  <si>
    <t>Ctl 4h</t>
  </si>
  <si>
    <t>Ctl 2h+MG</t>
  </si>
  <si>
    <t>Ctl 4h+MG</t>
  </si>
  <si>
    <t>KD 2h</t>
  </si>
  <si>
    <t>KD 4h</t>
  </si>
  <si>
    <t>KD 2h+MG</t>
  </si>
  <si>
    <t>KD 4h+MG</t>
  </si>
  <si>
    <t>Site</t>
  </si>
  <si>
    <t>GG-K254;GG-K260</t>
  </si>
  <si>
    <t>GG-K254</t>
  </si>
  <si>
    <t>GG-K6</t>
  </si>
  <si>
    <t>GG-K102</t>
  </si>
  <si>
    <t>GG-K204</t>
  </si>
  <si>
    <t>GG-K319</t>
  </si>
  <si>
    <t>GG-K597</t>
  </si>
  <si>
    <t>UniProt ID</t>
  </si>
  <si>
    <t>UniProt Identifier(s); together these build a protein group</t>
  </si>
  <si>
    <t>Gene</t>
  </si>
  <si>
    <t>ph-T287</t>
  </si>
  <si>
    <t>ph-T60;phS64</t>
  </si>
  <si>
    <t>Charge state of the targeted precursor</t>
  </si>
  <si>
    <t>Column</t>
  </si>
  <si>
    <t>Explanation</t>
  </si>
  <si>
    <t xml:space="preserve">Number of fragment ions included for the calculation of the abundance of this peptidoform </t>
  </si>
  <si>
    <t>Dot product (spectral similarity measure) of the precursor to the library spectrum; if the dot product was below 0.6, corresponding intensities were removed</t>
  </si>
  <si>
    <t>Abundance of the precursor</t>
  </si>
  <si>
    <t>Normalized abundance of the precursor (normalized using spiked-in retention time peptides)</t>
  </si>
  <si>
    <t>Modified site that is covered by the peptidoform</t>
  </si>
  <si>
    <t>Transfection and CHX chase length</t>
  </si>
  <si>
    <t>na</t>
  </si>
  <si>
    <t>Normalized abundance of the precursor corrected for batch effects caused by different biological backgrounds (overexpression/knockdown) and measurements on different LC-MS systems</t>
  </si>
  <si>
    <t>Abundance of the precursor relative to the respective control</t>
  </si>
  <si>
    <t>Mass-to-charge ratio of the precursor</t>
  </si>
  <si>
    <t>Peptidoform (precursor) that was targeted in the PRM assay</t>
  </si>
  <si>
    <t>CTL1 siRNA 0h</t>
  </si>
  <si>
    <t>CTL1 siRNA 1h</t>
  </si>
  <si>
    <t>CTL1 siRNA 2h</t>
  </si>
  <si>
    <t>CTL1 siRNA 4h</t>
  </si>
  <si>
    <t>KD1 FBXW7 0h</t>
  </si>
  <si>
    <t>KD1 FBXW7 1h</t>
  </si>
  <si>
    <t>KD1 FBXW7 2h</t>
  </si>
  <si>
    <t>KD1 FBXW7 4h</t>
  </si>
  <si>
    <t>CTL2 siRNA 0h</t>
  </si>
  <si>
    <t>CTL2 siRNA 1h</t>
  </si>
  <si>
    <t>CTL2 siRNA 2h</t>
  </si>
  <si>
    <t>CTL2 siRNA 4h</t>
  </si>
  <si>
    <t>KD2 FBXW7 0h</t>
  </si>
  <si>
    <t>KD2 FBXW7 1h</t>
  </si>
  <si>
    <t>KD2 FBXW7 2h</t>
  </si>
  <si>
    <t>KD2 FBXW7 4h</t>
  </si>
  <si>
    <r>
      <rPr>
        <b/>
        <sz val="12"/>
        <color theme="1"/>
        <rFont val="Calibri"/>
        <family val="2"/>
        <scheme val="minor"/>
      </rPr>
      <t xml:space="preserve">Supplementary Data 7: CHX-chases
</t>
    </r>
    <r>
      <rPr>
        <sz val="12"/>
        <color theme="1"/>
        <rFont val="Calibri"/>
        <family val="2"/>
        <scheme val="minor"/>
      </rPr>
      <t>This table contains the results of parallel-reaction-monitoring (PRM) assays for (potential) FBXW7 phosphodegrons &amp; di-Gly sites on TKT in cycloheximid (CHX) treated HEK293T cells. Cells were transiently transfected with an FBXW7 expression vector (OE: overexpression), an siRNA targeting FBXW7 (KD: knockdown), or respective controls (EV: empty vector; CTL: control siRNA).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</si>
</sst>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18" fillId="0" borderId="0" xfId="0" applyFont="1"/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7" fillId="3" borderId="0" xfId="7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1" fontId="0" fillId="0" borderId="0" xfId="0" applyNumberFormat="1"/>
    <xf numFmtId="11" fontId="16" fillId="0" borderId="0" xfId="0" applyNumberFormat="1" applyFont="1" applyAlignment="1">
      <alignment horizontal="center" vertical="center" wrapText="1"/>
    </xf>
    <xf numFmtId="0" fontId="8" fillId="4" borderId="0" xfId="8"/>
    <xf numFmtId="0" fontId="19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8"/>
  <sheetViews>
    <sheetView tabSelected="1" workbookViewId="0">
      <selection activeCell="B2" sqref="B2:C2"/>
    </sheetView>
  </sheetViews>
  <sheetFormatPr defaultRowHeight="14.4" x14ac:dyDescent="0.3"/>
  <cols>
    <col min="2" max="2" width="24.6640625" style="9" customWidth="1"/>
    <col min="3" max="3" width="117" customWidth="1"/>
  </cols>
  <sheetData>
    <row r="2" spans="2:3" ht="63.75" customHeight="1" x14ac:dyDescent="0.3">
      <c r="B2" s="18" t="s">
        <v>99</v>
      </c>
      <c r="C2" s="18"/>
    </row>
    <row r="3" spans="2:3" ht="15.75" customHeight="1" x14ac:dyDescent="0.3">
      <c r="B3" s="8"/>
      <c r="C3" s="8"/>
    </row>
    <row r="4" spans="2:3" ht="15.6" x14ac:dyDescent="0.3">
      <c r="B4" s="10" t="s">
        <v>70</v>
      </c>
      <c r="C4" s="5" t="s">
        <v>71</v>
      </c>
    </row>
    <row r="5" spans="2:3" x14ac:dyDescent="0.3">
      <c r="B5" s="11" t="s">
        <v>64</v>
      </c>
      <c r="C5" s="4" t="s">
        <v>65</v>
      </c>
    </row>
    <row r="6" spans="2:3" x14ac:dyDescent="0.3">
      <c r="B6" s="11" t="s">
        <v>22</v>
      </c>
      <c r="C6" s="4" t="s">
        <v>66</v>
      </c>
    </row>
    <row r="7" spans="2:3" x14ac:dyDescent="0.3">
      <c r="B7" s="11" t="s">
        <v>21</v>
      </c>
      <c r="C7" s="4" t="s">
        <v>82</v>
      </c>
    </row>
    <row r="8" spans="2:3" x14ac:dyDescent="0.3">
      <c r="B8" s="11" t="s">
        <v>56</v>
      </c>
      <c r="C8" s="4" t="s">
        <v>76</v>
      </c>
    </row>
    <row r="9" spans="2:3" x14ac:dyDescent="0.3">
      <c r="B9" s="11" t="s">
        <v>25</v>
      </c>
      <c r="C9" s="4" t="s">
        <v>77</v>
      </c>
    </row>
    <row r="10" spans="2:3" x14ac:dyDescent="0.3">
      <c r="B10" s="11" t="s">
        <v>27</v>
      </c>
      <c r="C10" s="4" t="s">
        <v>81</v>
      </c>
    </row>
    <row r="11" spans="2:3" x14ac:dyDescent="0.3">
      <c r="B11" s="11" t="s">
        <v>26</v>
      </c>
      <c r="C11" s="4" t="s">
        <v>69</v>
      </c>
    </row>
    <row r="12" spans="2:3" x14ac:dyDescent="0.3">
      <c r="B12" s="11" t="s">
        <v>28</v>
      </c>
      <c r="C12" s="4" t="s">
        <v>72</v>
      </c>
    </row>
    <row r="13" spans="2:3" ht="28.8" x14ac:dyDescent="0.3">
      <c r="B13" s="11" t="s">
        <v>0</v>
      </c>
      <c r="C13" s="4" t="s">
        <v>73</v>
      </c>
    </row>
    <row r="14" spans="2:3" x14ac:dyDescent="0.3">
      <c r="B14" s="11" t="s">
        <v>29</v>
      </c>
      <c r="C14" s="4" t="s">
        <v>74</v>
      </c>
    </row>
    <row r="15" spans="2:3" ht="15.75" customHeight="1" x14ac:dyDescent="0.3">
      <c r="B15" s="11" t="s">
        <v>30</v>
      </c>
      <c r="C15" s="4" t="s">
        <v>75</v>
      </c>
    </row>
    <row r="16" spans="2:3" ht="28.8" x14ac:dyDescent="0.3">
      <c r="B16" s="11" t="s">
        <v>31</v>
      </c>
      <c r="C16" s="4" t="s">
        <v>79</v>
      </c>
    </row>
    <row r="17" spans="2:3" x14ac:dyDescent="0.3">
      <c r="B17" s="11" t="s">
        <v>32</v>
      </c>
      <c r="C17" s="4" t="s">
        <v>80</v>
      </c>
    </row>
    <row r="18" spans="2:3" x14ac:dyDescent="0.3">
      <c r="B18" s="11"/>
    </row>
  </sheetData>
  <mergeCells count="1"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2" max="2" width="7.44140625" customWidth="1"/>
    <col min="3" max="3" width="36.44140625" customWidth="1"/>
    <col min="4" max="5" width="15" style="1" customWidth="1"/>
    <col min="6" max="6" width="9.88671875" style="1" customWidth="1"/>
    <col min="7" max="8" width="10" style="1" customWidth="1"/>
    <col min="9" max="9" width="9.109375" style="1"/>
    <col min="10" max="10" width="10.44140625" style="1" customWidth="1"/>
    <col min="11" max="11" width="11.5546875" style="1" customWidth="1"/>
    <col min="12" max="12" width="11.5546875" style="3" customWidth="1"/>
    <col min="13" max="13" width="11.33203125" style="1" customWidth="1"/>
  </cols>
  <sheetData>
    <row r="1" spans="1:13" s="6" customFormat="1" ht="43.2" x14ac:dyDescent="0.3">
      <c r="A1" s="6" t="s">
        <v>64</v>
      </c>
      <c r="B1" s="6" t="s">
        <v>22</v>
      </c>
      <c r="C1" s="6" t="s">
        <v>21</v>
      </c>
      <c r="D1" s="7" t="s">
        <v>56</v>
      </c>
      <c r="E1" s="7" t="s">
        <v>25</v>
      </c>
      <c r="F1" s="7" t="s">
        <v>27</v>
      </c>
      <c r="G1" s="7" t="s">
        <v>26</v>
      </c>
      <c r="H1" s="7" t="s">
        <v>28</v>
      </c>
      <c r="I1" s="7" t="s">
        <v>0</v>
      </c>
      <c r="J1" s="7" t="s">
        <v>29</v>
      </c>
      <c r="K1" s="7" t="s">
        <v>30</v>
      </c>
      <c r="L1" s="16" t="s">
        <v>31</v>
      </c>
      <c r="M1" s="7" t="s">
        <v>32</v>
      </c>
    </row>
    <row r="2" spans="1:13" x14ac:dyDescent="0.3">
      <c r="A2" t="s">
        <v>23</v>
      </c>
      <c r="B2" t="s">
        <v>1</v>
      </c>
      <c r="C2" t="s">
        <v>19</v>
      </c>
      <c r="D2" s="1" t="s">
        <v>67</v>
      </c>
      <c r="E2" s="1" t="s">
        <v>17</v>
      </c>
      <c r="F2" s="1">
        <v>1050.5223000000001</v>
      </c>
      <c r="G2" s="1">
        <v>2</v>
      </c>
      <c r="H2" s="1">
        <v>6</v>
      </c>
      <c r="I2" s="1">
        <v>0.92720000000000002</v>
      </c>
      <c r="J2" s="3">
        <v>24585940</v>
      </c>
      <c r="K2" s="3">
        <v>24677860.449799441</v>
      </c>
      <c r="L2" s="17">
        <v>9444388.8868108876</v>
      </c>
      <c r="M2" s="2"/>
    </row>
    <row r="3" spans="1:13" x14ac:dyDescent="0.3">
      <c r="A3" t="s">
        <v>23</v>
      </c>
      <c r="B3" t="s">
        <v>1</v>
      </c>
      <c r="C3" t="s">
        <v>19</v>
      </c>
      <c r="D3" s="1" t="s">
        <v>67</v>
      </c>
      <c r="E3" s="1" t="s">
        <v>3</v>
      </c>
      <c r="F3" s="1">
        <v>1050.5223000000001</v>
      </c>
      <c r="G3" s="1">
        <v>2</v>
      </c>
      <c r="H3" s="1">
        <v>6</v>
      </c>
      <c r="I3" s="1">
        <v>0.93049999999999999</v>
      </c>
      <c r="J3" s="3">
        <v>34996248</v>
      </c>
      <c r="K3" s="3">
        <v>35932801.555459283</v>
      </c>
      <c r="L3">
        <v>13751733.152584491</v>
      </c>
      <c r="M3" s="2"/>
    </row>
    <row r="4" spans="1:13" x14ac:dyDescent="0.3">
      <c r="A4" t="s">
        <v>23</v>
      </c>
      <c r="B4" t="s">
        <v>1</v>
      </c>
      <c r="C4" t="s">
        <v>19</v>
      </c>
      <c r="D4" s="1" t="s">
        <v>67</v>
      </c>
      <c r="E4" s="1" t="s">
        <v>4</v>
      </c>
      <c r="F4" s="1">
        <v>1050.5223000000001</v>
      </c>
      <c r="G4" s="1">
        <v>2</v>
      </c>
      <c r="H4" s="1">
        <v>6</v>
      </c>
      <c r="I4" s="1">
        <v>0.92559999999999998</v>
      </c>
      <c r="J4" s="3">
        <v>32353824</v>
      </c>
      <c r="K4" s="3">
        <v>34433632.799864173</v>
      </c>
      <c r="L4">
        <v>13177990.839566767</v>
      </c>
      <c r="M4" s="2"/>
    </row>
    <row r="5" spans="1:13" x14ac:dyDescent="0.3">
      <c r="A5" t="s">
        <v>23</v>
      </c>
      <c r="B5" t="s">
        <v>1</v>
      </c>
      <c r="C5" t="s">
        <v>19</v>
      </c>
      <c r="D5" s="1" t="s">
        <v>67</v>
      </c>
      <c r="E5" s="1" t="s">
        <v>18</v>
      </c>
      <c r="F5" s="1">
        <v>1050.5223000000001</v>
      </c>
      <c r="G5" s="1">
        <v>2</v>
      </c>
      <c r="H5" s="1">
        <v>6</v>
      </c>
      <c r="I5" s="1">
        <v>0.92369999999999997</v>
      </c>
      <c r="J5" s="3">
        <v>29107796</v>
      </c>
      <c r="K5" s="3">
        <v>31323534.096144427</v>
      </c>
      <c r="L5">
        <v>11987734.427587809</v>
      </c>
      <c r="M5" s="2"/>
    </row>
    <row r="6" spans="1:13" x14ac:dyDescent="0.3">
      <c r="A6" t="s">
        <v>23</v>
      </c>
      <c r="B6" t="s">
        <v>1</v>
      </c>
      <c r="C6" t="s">
        <v>19</v>
      </c>
      <c r="D6" s="1" t="s">
        <v>67</v>
      </c>
      <c r="E6" s="1" t="s">
        <v>16</v>
      </c>
      <c r="F6" s="1">
        <v>1050.5223000000001</v>
      </c>
      <c r="G6" s="1">
        <v>2</v>
      </c>
      <c r="H6" s="1">
        <v>6</v>
      </c>
      <c r="I6" s="1">
        <v>0.93369999999999997</v>
      </c>
      <c r="J6" s="3">
        <v>28714850</v>
      </c>
      <c r="K6" s="3">
        <v>25980205.72794475</v>
      </c>
      <c r="L6" s="17">
        <v>9444388.8868108876</v>
      </c>
      <c r="M6" s="2">
        <f>L6/L2</f>
        <v>1</v>
      </c>
    </row>
    <row r="7" spans="1:13" x14ac:dyDescent="0.3">
      <c r="A7" t="s">
        <v>23</v>
      </c>
      <c r="B7" t="s">
        <v>1</v>
      </c>
      <c r="C7" t="s">
        <v>19</v>
      </c>
      <c r="D7" s="1" t="s">
        <v>67</v>
      </c>
      <c r="E7" s="1" t="s">
        <v>15</v>
      </c>
      <c r="F7" s="1">
        <v>1050.5223000000001</v>
      </c>
      <c r="G7" s="1">
        <v>2</v>
      </c>
      <c r="H7" s="1">
        <v>6</v>
      </c>
      <c r="I7" s="1">
        <v>0.93279999999999996</v>
      </c>
      <c r="J7" s="3">
        <v>34026792</v>
      </c>
      <c r="K7" s="3">
        <v>30689839.395735808</v>
      </c>
      <c r="L7">
        <v>11156446.610248899</v>
      </c>
      <c r="M7" s="2">
        <f>L7/L3</f>
        <v>0.81127567605194284</v>
      </c>
    </row>
    <row r="8" spans="1:13" x14ac:dyDescent="0.3">
      <c r="A8" t="s">
        <v>23</v>
      </c>
      <c r="B8" t="s">
        <v>1</v>
      </c>
      <c r="C8" t="s">
        <v>19</v>
      </c>
      <c r="D8" s="1" t="s">
        <v>67</v>
      </c>
      <c r="E8" s="1" t="s">
        <v>14</v>
      </c>
      <c r="F8" s="1">
        <v>1050.5223000000001</v>
      </c>
      <c r="G8" s="1">
        <v>2</v>
      </c>
      <c r="H8" s="1">
        <v>6</v>
      </c>
      <c r="I8" s="1">
        <v>0.92669999999999997</v>
      </c>
      <c r="J8" s="3">
        <v>35629236</v>
      </c>
      <c r="K8" s="3">
        <v>33979650.338518433</v>
      </c>
      <c r="L8">
        <v>12352366.851723559</v>
      </c>
      <c r="M8" s="2">
        <f t="shared" ref="M8:M9" si="0">L8/L4</f>
        <v>0.9373482651570616</v>
      </c>
    </row>
    <row r="9" spans="1:13" x14ac:dyDescent="0.3">
      <c r="A9" t="s">
        <v>23</v>
      </c>
      <c r="B9" t="s">
        <v>1</v>
      </c>
      <c r="C9" t="s">
        <v>19</v>
      </c>
      <c r="D9" s="1" t="s">
        <v>67</v>
      </c>
      <c r="E9" s="1" t="s">
        <v>13</v>
      </c>
      <c r="F9" s="1">
        <v>1050.5223000000001</v>
      </c>
      <c r="G9" s="1">
        <v>2</v>
      </c>
      <c r="H9" s="1">
        <v>6</v>
      </c>
      <c r="I9" s="1">
        <v>0.92810000000000004</v>
      </c>
      <c r="J9" s="3">
        <v>36627176</v>
      </c>
      <c r="K9" s="3">
        <v>36491252.856131673</v>
      </c>
      <c r="L9">
        <v>13265390.834436618</v>
      </c>
      <c r="M9" s="2">
        <f t="shared" si="0"/>
        <v>1.1065803062760959</v>
      </c>
    </row>
    <row r="10" spans="1:13" x14ac:dyDescent="0.3">
      <c r="A10" t="s">
        <v>23</v>
      </c>
      <c r="B10" t="s">
        <v>1</v>
      </c>
      <c r="C10" t="s">
        <v>19</v>
      </c>
      <c r="D10" s="1" t="s">
        <v>67</v>
      </c>
      <c r="E10" s="1" t="s">
        <v>12</v>
      </c>
      <c r="F10" s="1">
        <v>1050.5223000000001</v>
      </c>
      <c r="G10" s="1">
        <v>2</v>
      </c>
      <c r="H10" s="1">
        <v>6</v>
      </c>
      <c r="I10" s="1">
        <v>0.94689999999999996</v>
      </c>
      <c r="J10" s="3">
        <v>5812432</v>
      </c>
      <c r="K10" s="3">
        <v>6791402.9877699828</v>
      </c>
      <c r="L10" s="17">
        <v>9444388.8868108876</v>
      </c>
      <c r="M10" s="2"/>
    </row>
    <row r="11" spans="1:13" x14ac:dyDescent="0.3">
      <c r="A11" t="s">
        <v>23</v>
      </c>
      <c r="B11" t="s">
        <v>1</v>
      </c>
      <c r="C11" t="s">
        <v>19</v>
      </c>
      <c r="D11" s="1" t="s">
        <v>67</v>
      </c>
      <c r="E11" s="1" t="s">
        <v>11</v>
      </c>
      <c r="F11" s="1">
        <v>1050.5223000000001</v>
      </c>
      <c r="G11" s="1">
        <v>2</v>
      </c>
      <c r="H11" s="1">
        <v>6</v>
      </c>
      <c r="I11" s="1">
        <v>0.95379999999999998</v>
      </c>
      <c r="J11" s="3">
        <v>7709086</v>
      </c>
      <c r="K11" s="3">
        <v>8874054.1092518196</v>
      </c>
      <c r="L11">
        <v>12340604.461449597</v>
      </c>
      <c r="M11" s="2"/>
    </row>
    <row r="12" spans="1:13" x14ac:dyDescent="0.3">
      <c r="A12" t="s">
        <v>23</v>
      </c>
      <c r="B12" t="s">
        <v>1</v>
      </c>
      <c r="C12" t="s">
        <v>19</v>
      </c>
      <c r="D12" s="1" t="s">
        <v>67</v>
      </c>
      <c r="E12" s="1" t="s">
        <v>10</v>
      </c>
      <c r="F12" s="1">
        <v>1050.5223000000001</v>
      </c>
      <c r="G12" s="1">
        <v>2</v>
      </c>
      <c r="H12" s="1">
        <v>6</v>
      </c>
      <c r="I12" s="1">
        <v>0.94669999999999999</v>
      </c>
      <c r="J12" s="3">
        <v>7791446</v>
      </c>
      <c r="K12" s="3">
        <v>8824788.6975684725</v>
      </c>
      <c r="L12">
        <v>12272094.065667717</v>
      </c>
      <c r="M12" s="2"/>
    </row>
    <row r="13" spans="1:13" x14ac:dyDescent="0.3">
      <c r="A13" t="s">
        <v>23</v>
      </c>
      <c r="B13" t="s">
        <v>1</v>
      </c>
      <c r="C13" t="s">
        <v>19</v>
      </c>
      <c r="D13" s="1" t="s">
        <v>67</v>
      </c>
      <c r="E13" s="1" t="s">
        <v>9</v>
      </c>
      <c r="F13" s="1">
        <v>1050.5223000000001</v>
      </c>
      <c r="G13" s="1">
        <v>2</v>
      </c>
      <c r="H13" s="1">
        <v>6</v>
      </c>
      <c r="I13" s="1">
        <v>0.91620000000000001</v>
      </c>
      <c r="J13" s="3">
        <v>6181788</v>
      </c>
      <c r="K13" s="3">
        <v>5978209.2292532567</v>
      </c>
      <c r="L13">
        <v>8313530.0481306082</v>
      </c>
      <c r="M13" s="2"/>
    </row>
    <row r="14" spans="1:13" x14ac:dyDescent="0.3">
      <c r="A14" t="s">
        <v>23</v>
      </c>
      <c r="B14" t="s">
        <v>1</v>
      </c>
      <c r="C14" t="s">
        <v>19</v>
      </c>
      <c r="D14" s="1" t="s">
        <v>67</v>
      </c>
      <c r="E14" s="1" t="s">
        <v>8</v>
      </c>
      <c r="F14" s="1">
        <v>1050.5223000000001</v>
      </c>
      <c r="G14" s="1">
        <v>2</v>
      </c>
      <c r="H14" s="1">
        <v>6</v>
      </c>
      <c r="I14" s="1">
        <v>0.94769999999999999</v>
      </c>
      <c r="J14" s="3">
        <v>7781209</v>
      </c>
      <c r="K14" s="3">
        <v>7315836.9625055688</v>
      </c>
      <c r="L14" s="17">
        <v>9444388.8868108876</v>
      </c>
      <c r="M14" s="2">
        <f>L14/L10</f>
        <v>1</v>
      </c>
    </row>
    <row r="15" spans="1:13" x14ac:dyDescent="0.3">
      <c r="A15" t="s">
        <v>23</v>
      </c>
      <c r="B15" t="s">
        <v>1</v>
      </c>
      <c r="C15" t="s">
        <v>19</v>
      </c>
      <c r="D15" s="1" t="s">
        <v>67</v>
      </c>
      <c r="E15" s="1" t="s">
        <v>7</v>
      </c>
      <c r="F15" s="1">
        <v>1050.5223000000001</v>
      </c>
      <c r="G15" s="1">
        <v>2</v>
      </c>
      <c r="H15" s="1">
        <v>6</v>
      </c>
      <c r="I15" s="1">
        <v>0.9486</v>
      </c>
      <c r="J15" s="3">
        <v>9397954</v>
      </c>
      <c r="K15" s="3">
        <v>9168264.2602961082</v>
      </c>
      <c r="L15">
        <v>11835782.226293715</v>
      </c>
      <c r="M15" s="2">
        <f>L15/L11</f>
        <v>0.95909258442462197</v>
      </c>
    </row>
    <row r="16" spans="1:13" x14ac:dyDescent="0.3">
      <c r="A16" t="s">
        <v>23</v>
      </c>
      <c r="B16" t="s">
        <v>1</v>
      </c>
      <c r="C16" t="s">
        <v>19</v>
      </c>
      <c r="D16" s="1" t="s">
        <v>67</v>
      </c>
      <c r="E16" s="1" t="s">
        <v>6</v>
      </c>
      <c r="F16" s="1">
        <v>1050.5223000000001</v>
      </c>
      <c r="G16" s="1">
        <v>2</v>
      </c>
      <c r="H16" s="1">
        <v>6</v>
      </c>
      <c r="I16" s="1">
        <v>0.95230000000000004</v>
      </c>
      <c r="J16" s="3">
        <v>6234683</v>
      </c>
      <c r="K16" s="3">
        <v>5797750.8818698172</v>
      </c>
      <c r="L16">
        <v>7484613.7602383243</v>
      </c>
      <c r="M16" s="2">
        <f>L16/L12</f>
        <v>0.60988888450400669</v>
      </c>
    </row>
    <row r="17" spans="1:15" x14ac:dyDescent="0.3">
      <c r="A17" t="s">
        <v>23</v>
      </c>
      <c r="B17" t="s">
        <v>1</v>
      </c>
      <c r="C17" t="s">
        <v>19</v>
      </c>
      <c r="D17" s="1" t="s">
        <v>67</v>
      </c>
      <c r="E17" s="1" t="s">
        <v>5</v>
      </c>
      <c r="F17" s="1">
        <v>1050.5223000000001</v>
      </c>
      <c r="G17" s="1">
        <v>2</v>
      </c>
      <c r="H17" s="1">
        <v>6</v>
      </c>
      <c r="I17" s="1">
        <v>0.95389999999999997</v>
      </c>
      <c r="J17" s="3">
        <v>11067180</v>
      </c>
      <c r="K17" s="3">
        <v>11351567.369328292</v>
      </c>
      <c r="L17">
        <v>14654320.108584242</v>
      </c>
      <c r="M17" s="2">
        <f>L17/L13</f>
        <v>1.7627073004781444</v>
      </c>
    </row>
    <row r="18" spans="1:15" x14ac:dyDescent="0.3">
      <c r="A18" t="s">
        <v>23</v>
      </c>
      <c r="B18" t="s">
        <v>1</v>
      </c>
      <c r="C18" t="s">
        <v>19</v>
      </c>
      <c r="D18" s="1" t="s">
        <v>67</v>
      </c>
      <c r="E18" s="1" t="s">
        <v>83</v>
      </c>
      <c r="F18" s="1">
        <v>1050.5223000000001</v>
      </c>
      <c r="G18" s="1">
        <v>2</v>
      </c>
      <c r="H18" s="1">
        <v>6</v>
      </c>
      <c r="I18" s="1">
        <v>0.95109999999999995</v>
      </c>
      <c r="J18" s="3">
        <v>9498469</v>
      </c>
      <c r="K18" s="3">
        <v>9528470.3987696618</v>
      </c>
      <c r="L18" s="17">
        <v>9444388.8868108876</v>
      </c>
      <c r="M18" s="2"/>
    </row>
    <row r="19" spans="1:15" x14ac:dyDescent="0.3">
      <c r="A19" t="s">
        <v>23</v>
      </c>
      <c r="B19" t="s">
        <v>1</v>
      </c>
      <c r="C19" t="s">
        <v>19</v>
      </c>
      <c r="D19" s="1" t="s">
        <v>67</v>
      </c>
      <c r="E19" s="1" t="s">
        <v>84</v>
      </c>
      <c r="F19" s="1">
        <v>1050.5223000000001</v>
      </c>
      <c r="G19" s="1">
        <v>2</v>
      </c>
      <c r="H19" s="1">
        <v>6</v>
      </c>
      <c r="I19" s="1">
        <v>0.95469999999999999</v>
      </c>
      <c r="J19" s="3">
        <v>8979805</v>
      </c>
      <c r="K19" s="3">
        <v>8951619.8762286305</v>
      </c>
      <c r="L19">
        <v>8872628.6318657678</v>
      </c>
      <c r="M19" s="2"/>
    </row>
    <row r="20" spans="1:15" x14ac:dyDescent="0.3">
      <c r="A20" t="s">
        <v>23</v>
      </c>
      <c r="B20" t="s">
        <v>1</v>
      </c>
      <c r="C20" t="s">
        <v>19</v>
      </c>
      <c r="D20" s="1" t="s">
        <v>67</v>
      </c>
      <c r="E20" s="1" t="s">
        <v>85</v>
      </c>
      <c r="F20" s="1">
        <v>1050.5223000000001</v>
      </c>
      <c r="G20" s="1">
        <v>2</v>
      </c>
      <c r="H20" s="1">
        <v>6</v>
      </c>
      <c r="I20" s="1">
        <v>0.95299999999999996</v>
      </c>
      <c r="J20" s="3">
        <v>6906206</v>
      </c>
      <c r="K20" s="3">
        <v>6992545.0348505378</v>
      </c>
      <c r="L20">
        <v>6930841.1375444215</v>
      </c>
      <c r="M20" s="2"/>
    </row>
    <row r="21" spans="1:15" x14ac:dyDescent="0.3">
      <c r="A21" t="s">
        <v>23</v>
      </c>
      <c r="B21" t="s">
        <v>1</v>
      </c>
      <c r="C21" t="s">
        <v>19</v>
      </c>
      <c r="D21" s="1" t="s">
        <v>67</v>
      </c>
      <c r="E21" s="1" t="s">
        <v>86</v>
      </c>
      <c r="F21" s="1">
        <v>1050.5223000000001</v>
      </c>
      <c r="G21" s="1">
        <v>2</v>
      </c>
      <c r="H21" s="1">
        <v>6</v>
      </c>
      <c r="I21" s="1">
        <v>0.95440000000000003</v>
      </c>
      <c r="J21" s="3">
        <v>9593406</v>
      </c>
      <c r="K21" s="3">
        <v>9397203.3289783616</v>
      </c>
      <c r="L21">
        <v>9314280.1491795816</v>
      </c>
      <c r="M21" s="2"/>
    </row>
    <row r="22" spans="1:15" x14ac:dyDescent="0.3">
      <c r="A22" t="s">
        <v>23</v>
      </c>
      <c r="B22" t="s">
        <v>1</v>
      </c>
      <c r="C22" t="s">
        <v>19</v>
      </c>
      <c r="D22" s="1" t="s">
        <v>67</v>
      </c>
      <c r="E22" s="1" t="s">
        <v>87</v>
      </c>
      <c r="F22" s="1">
        <v>1050.5223000000001</v>
      </c>
      <c r="G22" s="1">
        <v>2</v>
      </c>
      <c r="H22" s="1">
        <v>6</v>
      </c>
      <c r="I22" s="1">
        <v>0.96309999999999996</v>
      </c>
      <c r="J22" s="3">
        <v>7710125</v>
      </c>
      <c r="K22" s="3">
        <v>7793787.9255603226</v>
      </c>
      <c r="L22" s="17">
        <v>9444388.8868108876</v>
      </c>
      <c r="M22" s="2">
        <f>L22/L18</f>
        <v>1</v>
      </c>
    </row>
    <row r="23" spans="1:15" x14ac:dyDescent="0.3">
      <c r="A23" t="s">
        <v>23</v>
      </c>
      <c r="B23" t="s">
        <v>1</v>
      </c>
      <c r="C23" t="s">
        <v>19</v>
      </c>
      <c r="D23" s="1" t="s">
        <v>67</v>
      </c>
      <c r="E23" s="1" t="s">
        <v>88</v>
      </c>
      <c r="F23" s="1">
        <v>1050.5223000000001</v>
      </c>
      <c r="G23" s="1">
        <v>2</v>
      </c>
      <c r="H23" s="1">
        <v>6</v>
      </c>
      <c r="I23" s="1">
        <v>0.95279999999999998</v>
      </c>
      <c r="J23" s="3">
        <v>10562464</v>
      </c>
      <c r="K23" s="3">
        <v>9816329.3535202891</v>
      </c>
      <c r="L23">
        <v>11895272.586467938</v>
      </c>
      <c r="M23" s="2">
        <f>L23/L19</f>
        <v>1.3406706264867707</v>
      </c>
    </row>
    <row r="24" spans="1:15" x14ac:dyDescent="0.3">
      <c r="A24" t="s">
        <v>23</v>
      </c>
      <c r="B24" t="s">
        <v>1</v>
      </c>
      <c r="C24" t="s">
        <v>19</v>
      </c>
      <c r="D24" s="1" t="s">
        <v>67</v>
      </c>
      <c r="E24" s="1" t="s">
        <v>89</v>
      </c>
      <c r="F24" s="1">
        <v>1050.5223000000001</v>
      </c>
      <c r="G24" s="1">
        <v>2</v>
      </c>
      <c r="H24" s="1">
        <v>6</v>
      </c>
      <c r="I24" s="1">
        <v>0.95220000000000005</v>
      </c>
      <c r="J24" s="3">
        <v>10545636</v>
      </c>
      <c r="K24" s="3">
        <v>10528199.412389701</v>
      </c>
      <c r="L24">
        <v>12757905.459860671</v>
      </c>
      <c r="M24" s="2">
        <f>L24/L20</f>
        <v>1.8407441761651404</v>
      </c>
    </row>
    <row r="25" spans="1:15" x14ac:dyDescent="0.3">
      <c r="A25" t="s">
        <v>23</v>
      </c>
      <c r="B25" t="s">
        <v>1</v>
      </c>
      <c r="C25" t="s">
        <v>19</v>
      </c>
      <c r="D25" s="1" t="s">
        <v>67</v>
      </c>
      <c r="E25" s="1" t="s">
        <v>90</v>
      </c>
      <c r="F25" s="1">
        <v>1050.5223000000001</v>
      </c>
      <c r="G25" s="1">
        <v>2</v>
      </c>
      <c r="H25" s="1">
        <v>6</v>
      </c>
      <c r="I25" s="1">
        <v>0.95020000000000004</v>
      </c>
      <c r="J25" s="3">
        <v>8543492</v>
      </c>
      <c r="K25" s="3">
        <v>8557665.0290407352</v>
      </c>
      <c r="L25">
        <v>10370043.073953917</v>
      </c>
      <c r="M25" s="2">
        <f>L25/L21</f>
        <v>1.1133488479909346</v>
      </c>
    </row>
    <row r="26" spans="1:15" x14ac:dyDescent="0.3">
      <c r="A26" t="s">
        <v>23</v>
      </c>
      <c r="B26" t="s">
        <v>1</v>
      </c>
      <c r="C26" t="s">
        <v>19</v>
      </c>
      <c r="D26" s="1" t="s">
        <v>67</v>
      </c>
      <c r="E26" s="1" t="s">
        <v>91</v>
      </c>
      <c r="F26" s="1">
        <v>1050.5223000000001</v>
      </c>
      <c r="G26" s="1">
        <v>2</v>
      </c>
      <c r="H26" s="1">
        <v>6</v>
      </c>
      <c r="I26">
        <v>0.95520000000000005</v>
      </c>
      <c r="J26">
        <v>12550878</v>
      </c>
      <c r="K26" s="3">
        <v>11655640.670665206</v>
      </c>
      <c r="L26" s="17">
        <v>9444388.8868108876</v>
      </c>
      <c r="M26" s="15"/>
      <c r="N26" s="15"/>
      <c r="O26" s="15"/>
    </row>
    <row r="27" spans="1:15" x14ac:dyDescent="0.3">
      <c r="A27" t="s">
        <v>23</v>
      </c>
      <c r="B27" t="s">
        <v>1</v>
      </c>
      <c r="C27" t="s">
        <v>19</v>
      </c>
      <c r="D27" s="1" t="s">
        <v>67</v>
      </c>
      <c r="E27" s="1" t="s">
        <v>92</v>
      </c>
      <c r="F27" s="1">
        <v>1050.5223000000001</v>
      </c>
      <c r="G27" s="1">
        <v>2</v>
      </c>
      <c r="H27" s="1">
        <v>6</v>
      </c>
      <c r="I27">
        <v>0.95499999999999996</v>
      </c>
      <c r="J27">
        <v>12868700</v>
      </c>
      <c r="K27" s="3">
        <v>11228064.70424239</v>
      </c>
      <c r="L27">
        <v>9097930.5650719237</v>
      </c>
      <c r="M27" s="15"/>
      <c r="N27" s="15"/>
      <c r="O27" s="15"/>
    </row>
    <row r="28" spans="1:15" x14ac:dyDescent="0.3">
      <c r="A28" t="s">
        <v>23</v>
      </c>
      <c r="B28" t="s">
        <v>1</v>
      </c>
      <c r="C28" t="s">
        <v>19</v>
      </c>
      <c r="D28" s="1" t="s">
        <v>67</v>
      </c>
      <c r="E28" s="1" t="s">
        <v>93</v>
      </c>
      <c r="F28" s="1">
        <v>1050.5223000000001</v>
      </c>
      <c r="G28" s="1">
        <v>2</v>
      </c>
      <c r="H28" s="1">
        <v>6</v>
      </c>
      <c r="I28">
        <v>0.95520000000000005</v>
      </c>
      <c r="J28">
        <v>14684140</v>
      </c>
      <c r="K28" s="3">
        <v>13913096.77771941</v>
      </c>
      <c r="L28">
        <v>11273571.337809466</v>
      </c>
      <c r="M28" s="15"/>
      <c r="N28" s="15"/>
      <c r="O28" s="15"/>
    </row>
    <row r="29" spans="1:15" x14ac:dyDescent="0.3">
      <c r="A29" t="s">
        <v>23</v>
      </c>
      <c r="B29" t="s">
        <v>1</v>
      </c>
      <c r="C29" t="s">
        <v>19</v>
      </c>
      <c r="D29" s="1" t="s">
        <v>67</v>
      </c>
      <c r="E29" s="1" t="s">
        <v>94</v>
      </c>
      <c r="F29" s="1">
        <v>1050.5223000000001</v>
      </c>
      <c r="G29" s="1">
        <v>2</v>
      </c>
      <c r="H29" s="1">
        <v>6</v>
      </c>
      <c r="I29">
        <v>0.94869999999999999</v>
      </c>
      <c r="J29">
        <v>14669516</v>
      </c>
      <c r="K29" s="3">
        <v>13358880.152608136</v>
      </c>
      <c r="L29">
        <v>10824498.01074129</v>
      </c>
      <c r="M29" s="15"/>
      <c r="N29" s="15"/>
      <c r="O29" s="15"/>
    </row>
    <row r="30" spans="1:15" x14ac:dyDescent="0.3">
      <c r="A30" t="s">
        <v>23</v>
      </c>
      <c r="B30" t="s">
        <v>1</v>
      </c>
      <c r="C30" t="s">
        <v>19</v>
      </c>
      <c r="D30" s="1" t="s">
        <v>67</v>
      </c>
      <c r="E30" s="1" t="s">
        <v>95</v>
      </c>
      <c r="F30" s="1">
        <v>1050.5223000000001</v>
      </c>
      <c r="G30" s="1">
        <v>2</v>
      </c>
      <c r="H30" s="1">
        <v>6</v>
      </c>
      <c r="I30">
        <v>0.96089999999999998</v>
      </c>
      <c r="J30">
        <v>10435843</v>
      </c>
      <c r="K30" s="3">
        <v>11048113.067230422</v>
      </c>
      <c r="L30" s="17">
        <v>9444388.8868108876</v>
      </c>
      <c r="M30" s="2">
        <f>L30/L26</f>
        <v>1</v>
      </c>
      <c r="O30" s="15"/>
    </row>
    <row r="31" spans="1:15" x14ac:dyDescent="0.3">
      <c r="A31" t="s">
        <v>23</v>
      </c>
      <c r="B31" t="s">
        <v>1</v>
      </c>
      <c r="C31" t="s">
        <v>19</v>
      </c>
      <c r="D31" s="1" t="s">
        <v>67</v>
      </c>
      <c r="E31" s="1" t="s">
        <v>96</v>
      </c>
      <c r="F31" s="1">
        <v>1050.5223000000001</v>
      </c>
      <c r="G31" s="1">
        <v>2</v>
      </c>
      <c r="H31" s="1">
        <v>6</v>
      </c>
      <c r="I31">
        <v>0.95799999999999996</v>
      </c>
      <c r="J31">
        <v>11467794</v>
      </c>
      <c r="K31" s="3">
        <v>12929521.566903764</v>
      </c>
      <c r="L31">
        <v>11052695.519603232</v>
      </c>
      <c r="M31" s="2">
        <f>L31/L27</f>
        <v>1.2148581966580281</v>
      </c>
      <c r="O31" s="15"/>
    </row>
    <row r="32" spans="1:15" x14ac:dyDescent="0.3">
      <c r="A32" t="s">
        <v>23</v>
      </c>
      <c r="B32" t="s">
        <v>1</v>
      </c>
      <c r="C32" t="s">
        <v>19</v>
      </c>
      <c r="D32" s="1" t="s">
        <v>67</v>
      </c>
      <c r="E32" s="1" t="s">
        <v>97</v>
      </c>
      <c r="F32" s="1">
        <v>1050.5223000000001</v>
      </c>
      <c r="G32" s="1">
        <v>2</v>
      </c>
      <c r="H32" s="1">
        <v>6</v>
      </c>
      <c r="I32">
        <v>0.95550000000000002</v>
      </c>
      <c r="J32">
        <v>15744600</v>
      </c>
      <c r="K32" s="3">
        <v>18083311.428317368</v>
      </c>
      <c r="L32">
        <v>15458370.533598643</v>
      </c>
      <c r="M32" s="2">
        <f>L32/L28</f>
        <v>1.3712043921480443</v>
      </c>
      <c r="O32" s="15"/>
    </row>
    <row r="33" spans="1:15" x14ac:dyDescent="0.3">
      <c r="A33" t="s">
        <v>23</v>
      </c>
      <c r="B33" t="s">
        <v>1</v>
      </c>
      <c r="C33" t="s">
        <v>19</v>
      </c>
      <c r="D33" s="1" t="s">
        <v>67</v>
      </c>
      <c r="E33" s="1" t="s">
        <v>98</v>
      </c>
      <c r="F33" s="1">
        <v>1050.5223000000001</v>
      </c>
      <c r="G33" s="1">
        <v>2</v>
      </c>
      <c r="H33" s="1">
        <v>6</v>
      </c>
      <c r="I33">
        <v>0.95760000000000001</v>
      </c>
      <c r="J33">
        <v>11009514</v>
      </c>
      <c r="K33" s="3">
        <v>12379941.436291859</v>
      </c>
      <c r="L33">
        <v>10582891.450222513</v>
      </c>
      <c r="M33" s="2">
        <f>L33/L29</f>
        <v>0.97767965218534592</v>
      </c>
      <c r="O33" s="15"/>
    </row>
    <row r="34" spans="1:15" x14ac:dyDescent="0.3">
      <c r="A34" t="s">
        <v>24</v>
      </c>
      <c r="B34" t="s">
        <v>2</v>
      </c>
      <c r="C34" t="s">
        <v>20</v>
      </c>
      <c r="D34" s="1" t="s">
        <v>68</v>
      </c>
      <c r="E34" s="1" t="s">
        <v>17</v>
      </c>
      <c r="F34" s="1">
        <v>874.721</v>
      </c>
      <c r="G34" s="1">
        <v>3</v>
      </c>
      <c r="H34" s="1">
        <v>7</v>
      </c>
      <c r="I34" s="1">
        <v>0.93389999999999995</v>
      </c>
      <c r="J34" s="3">
        <v>57550088</v>
      </c>
      <c r="K34" s="3">
        <v>57765252.845230944</v>
      </c>
      <c r="L34" s="17">
        <v>24216162.081942223</v>
      </c>
      <c r="M34" s="2"/>
    </row>
    <row r="35" spans="1:15" x14ac:dyDescent="0.3">
      <c r="A35" t="s">
        <v>24</v>
      </c>
      <c r="B35" t="s">
        <v>2</v>
      </c>
      <c r="C35" t="s">
        <v>20</v>
      </c>
      <c r="D35" s="1" t="s">
        <v>68</v>
      </c>
      <c r="E35" s="1" t="s">
        <v>3</v>
      </c>
      <c r="F35" s="1">
        <v>874.721</v>
      </c>
      <c r="G35" s="1">
        <v>3</v>
      </c>
      <c r="H35" s="1">
        <v>7</v>
      </c>
      <c r="I35" s="1">
        <v>0.9294</v>
      </c>
      <c r="J35" s="3">
        <v>68850576</v>
      </c>
      <c r="K35" s="3">
        <v>70693123.571048751</v>
      </c>
      <c r="L35">
        <v>29635742.148692444</v>
      </c>
      <c r="M35" s="2"/>
    </row>
    <row r="36" spans="1:15" x14ac:dyDescent="0.3">
      <c r="A36" t="s">
        <v>24</v>
      </c>
      <c r="B36" t="s">
        <v>2</v>
      </c>
      <c r="C36" t="s">
        <v>20</v>
      </c>
      <c r="D36" s="1" t="s">
        <v>68</v>
      </c>
      <c r="E36" s="1" t="s">
        <v>4</v>
      </c>
      <c r="F36" s="1">
        <v>874.721</v>
      </c>
      <c r="G36" s="1">
        <v>3</v>
      </c>
      <c r="H36" s="1">
        <v>7</v>
      </c>
      <c r="I36" s="1">
        <v>0.93189999999999995</v>
      </c>
      <c r="J36" s="3">
        <v>62443700</v>
      </c>
      <c r="K36" s="3">
        <v>66457783.675428241</v>
      </c>
      <c r="L36">
        <v>27860216.684288107</v>
      </c>
      <c r="M36" s="2"/>
    </row>
    <row r="37" spans="1:15" x14ac:dyDescent="0.3">
      <c r="A37" t="s">
        <v>24</v>
      </c>
      <c r="B37" t="s">
        <v>2</v>
      </c>
      <c r="C37" t="s">
        <v>20</v>
      </c>
      <c r="D37" s="1" t="s">
        <v>68</v>
      </c>
      <c r="E37" s="1" t="s">
        <v>18</v>
      </c>
      <c r="F37" s="1">
        <v>874.721</v>
      </c>
      <c r="G37" s="1">
        <v>3</v>
      </c>
      <c r="H37" s="1">
        <v>7</v>
      </c>
      <c r="I37" s="1">
        <v>0.93600000000000005</v>
      </c>
      <c r="J37" s="3">
        <v>55371912</v>
      </c>
      <c r="K37" s="3">
        <v>59586922.125629462</v>
      </c>
      <c r="L37">
        <v>24979836.373683292</v>
      </c>
      <c r="M37" s="2"/>
    </row>
    <row r="38" spans="1:15" x14ac:dyDescent="0.3">
      <c r="A38" t="s">
        <v>24</v>
      </c>
      <c r="B38" t="s">
        <v>2</v>
      </c>
      <c r="C38" t="s">
        <v>20</v>
      </c>
      <c r="D38" s="1" t="s">
        <v>68</v>
      </c>
      <c r="E38" s="1" t="s">
        <v>16</v>
      </c>
      <c r="F38" s="1">
        <v>874.721</v>
      </c>
      <c r="G38" s="1">
        <v>3</v>
      </c>
      <c r="H38" s="1">
        <v>7</v>
      </c>
      <c r="I38" s="1">
        <v>0.92290000000000005</v>
      </c>
      <c r="J38" s="3">
        <v>101150656</v>
      </c>
      <c r="K38" s="3">
        <v>91517624.239603177</v>
      </c>
      <c r="L38" s="17">
        <v>24216162.081942223</v>
      </c>
      <c r="M38" s="2">
        <f>L38/L34</f>
        <v>1</v>
      </c>
    </row>
    <row r="39" spans="1:15" x14ac:dyDescent="0.3">
      <c r="A39" t="s">
        <v>24</v>
      </c>
      <c r="B39" t="s">
        <v>2</v>
      </c>
      <c r="C39" t="s">
        <v>20</v>
      </c>
      <c r="D39" s="1" t="s">
        <v>68</v>
      </c>
      <c r="E39" s="1" t="s">
        <v>15</v>
      </c>
      <c r="F39" s="1">
        <v>874.721</v>
      </c>
      <c r="G39" s="1">
        <v>3</v>
      </c>
      <c r="H39" s="1">
        <v>7</v>
      </c>
      <c r="I39" s="1">
        <v>0.93120000000000003</v>
      </c>
      <c r="J39" s="3">
        <v>82544280</v>
      </c>
      <c r="K39" s="3">
        <v>74449295.609079078</v>
      </c>
      <c r="L39">
        <v>19699770.665328473</v>
      </c>
      <c r="M39" s="2">
        <f t="shared" ref="M39:M41" si="1">L39/L35</f>
        <v>0.66473012777908935</v>
      </c>
    </row>
    <row r="40" spans="1:15" x14ac:dyDescent="0.3">
      <c r="A40" t="s">
        <v>24</v>
      </c>
      <c r="B40" t="s">
        <v>2</v>
      </c>
      <c r="C40" t="s">
        <v>20</v>
      </c>
      <c r="D40" s="1" t="s">
        <v>68</v>
      </c>
      <c r="E40" s="1" t="s">
        <v>14</v>
      </c>
      <c r="F40" s="1">
        <v>874.721</v>
      </c>
      <c r="G40" s="1">
        <v>3</v>
      </c>
      <c r="H40" s="1">
        <v>7</v>
      </c>
      <c r="I40" s="1">
        <v>0.92649999999999999</v>
      </c>
      <c r="J40" s="3">
        <v>80661992</v>
      </c>
      <c r="K40" s="3">
        <v>76927450.360383004</v>
      </c>
      <c r="L40">
        <v>20355506.62460769</v>
      </c>
      <c r="M40" s="2">
        <f t="shared" si="1"/>
        <v>0.7306298746803096</v>
      </c>
    </row>
    <row r="41" spans="1:15" x14ac:dyDescent="0.3">
      <c r="A41" t="s">
        <v>24</v>
      </c>
      <c r="B41" t="s">
        <v>2</v>
      </c>
      <c r="C41" t="s">
        <v>20</v>
      </c>
      <c r="D41" s="1" t="s">
        <v>68</v>
      </c>
      <c r="E41" s="1" t="s">
        <v>13</v>
      </c>
      <c r="F41" s="1">
        <v>874.721</v>
      </c>
      <c r="G41" s="1">
        <v>3</v>
      </c>
      <c r="H41" s="1">
        <v>7</v>
      </c>
      <c r="I41" s="1">
        <v>0.93</v>
      </c>
      <c r="J41" s="3">
        <v>56507492</v>
      </c>
      <c r="K41" s="3">
        <v>56297793.169690117</v>
      </c>
      <c r="L41">
        <v>14896764.372767847</v>
      </c>
      <c r="M41" s="2">
        <f t="shared" si="1"/>
        <v>0.59635155931052686</v>
      </c>
    </row>
    <row r="42" spans="1:15" x14ac:dyDescent="0.3">
      <c r="A42" t="s">
        <v>24</v>
      </c>
      <c r="B42" t="s">
        <v>2</v>
      </c>
      <c r="C42" t="s">
        <v>20</v>
      </c>
      <c r="D42" s="1" t="s">
        <v>68</v>
      </c>
      <c r="E42" s="1" t="s">
        <v>12</v>
      </c>
      <c r="F42" s="1">
        <v>874.721</v>
      </c>
      <c r="G42" s="1">
        <v>3</v>
      </c>
      <c r="H42" s="1">
        <v>7</v>
      </c>
      <c r="I42" s="1">
        <v>0.9194</v>
      </c>
      <c r="J42" s="3">
        <v>18357892</v>
      </c>
      <c r="K42" s="3">
        <v>21449858.265517544</v>
      </c>
      <c r="L42" s="17">
        <v>24216162.081942223</v>
      </c>
      <c r="M42" s="2"/>
    </row>
    <row r="43" spans="1:15" x14ac:dyDescent="0.3">
      <c r="A43" t="s">
        <v>24</v>
      </c>
      <c r="B43" t="s">
        <v>2</v>
      </c>
      <c r="C43" t="s">
        <v>20</v>
      </c>
      <c r="D43" s="1" t="s">
        <v>68</v>
      </c>
      <c r="E43" s="1" t="s">
        <v>11</v>
      </c>
      <c r="F43" s="1">
        <v>874.721</v>
      </c>
      <c r="G43" s="1">
        <v>3</v>
      </c>
      <c r="H43" s="1">
        <v>7</v>
      </c>
      <c r="I43" s="1">
        <v>0.92910000000000004</v>
      </c>
      <c r="J43" s="3">
        <v>25436226</v>
      </c>
      <c r="K43" s="3">
        <v>29280052.895915024</v>
      </c>
      <c r="L43">
        <v>33056186.102412552</v>
      </c>
      <c r="M43" s="2"/>
    </row>
    <row r="44" spans="1:15" x14ac:dyDescent="0.3">
      <c r="A44" t="s">
        <v>24</v>
      </c>
      <c r="B44" t="s">
        <v>2</v>
      </c>
      <c r="C44" t="s">
        <v>20</v>
      </c>
      <c r="D44" s="1" t="s">
        <v>68</v>
      </c>
      <c r="E44" s="1" t="s">
        <v>10</v>
      </c>
      <c r="F44" s="1">
        <v>874.721</v>
      </c>
      <c r="G44" s="1">
        <v>3</v>
      </c>
      <c r="H44" s="1">
        <v>7</v>
      </c>
      <c r="I44" s="1">
        <v>0.94540000000000002</v>
      </c>
      <c r="J44" s="3">
        <v>19358246</v>
      </c>
      <c r="K44" s="3">
        <v>21925638.771744054</v>
      </c>
      <c r="L44">
        <v>24753302.127885167</v>
      </c>
      <c r="M44" s="2"/>
    </row>
    <row r="45" spans="1:15" x14ac:dyDescent="0.3">
      <c r="A45" t="s">
        <v>24</v>
      </c>
      <c r="B45" t="s">
        <v>2</v>
      </c>
      <c r="C45" t="s">
        <v>20</v>
      </c>
      <c r="D45" s="1" t="s">
        <v>68</v>
      </c>
      <c r="E45" s="1" t="s">
        <v>9</v>
      </c>
      <c r="F45" s="1">
        <v>874.721</v>
      </c>
      <c r="G45" s="1">
        <v>3</v>
      </c>
      <c r="H45" s="1">
        <v>7</v>
      </c>
      <c r="I45" s="1">
        <v>0.92889999999999995</v>
      </c>
      <c r="J45" s="3">
        <v>15850501</v>
      </c>
      <c r="K45" s="3">
        <v>15328511.972019741</v>
      </c>
      <c r="L45">
        <v>17305369.844152004</v>
      </c>
      <c r="M45" s="2"/>
    </row>
    <row r="46" spans="1:15" x14ac:dyDescent="0.3">
      <c r="A46" t="s">
        <v>24</v>
      </c>
      <c r="B46" t="s">
        <v>2</v>
      </c>
      <c r="C46" t="s">
        <v>20</v>
      </c>
      <c r="D46" s="1" t="s">
        <v>68</v>
      </c>
      <c r="E46" s="1" t="s">
        <v>8</v>
      </c>
      <c r="F46" s="1">
        <v>874.721</v>
      </c>
      <c r="G46" s="1">
        <v>3</v>
      </c>
      <c r="H46" s="1">
        <v>7</v>
      </c>
      <c r="I46" s="1">
        <v>0.93440000000000001</v>
      </c>
      <c r="J46" s="3">
        <v>24211208</v>
      </c>
      <c r="K46" s="3">
        <v>22763204.328955889</v>
      </c>
      <c r="L46" s="17">
        <v>24216162.081942223</v>
      </c>
      <c r="M46" s="2">
        <f>L46/L42</f>
        <v>1</v>
      </c>
    </row>
    <row r="47" spans="1:15" x14ac:dyDescent="0.3">
      <c r="A47" t="s">
        <v>24</v>
      </c>
      <c r="B47" t="s">
        <v>2</v>
      </c>
      <c r="C47" t="s">
        <v>20</v>
      </c>
      <c r="D47" s="1" t="s">
        <v>68</v>
      </c>
      <c r="E47" s="1" t="s">
        <v>7</v>
      </c>
      <c r="F47" s="1">
        <v>874.721</v>
      </c>
      <c r="G47" s="1">
        <v>3</v>
      </c>
      <c r="H47" s="1">
        <v>7</v>
      </c>
      <c r="I47" s="1">
        <v>0.93049999999999999</v>
      </c>
      <c r="J47" s="3">
        <v>21302232</v>
      </c>
      <c r="K47" s="3">
        <v>20781596.963566333</v>
      </c>
      <c r="L47">
        <v>22108070.248755001</v>
      </c>
      <c r="M47" s="2">
        <f t="shared" ref="M47:M49" si="2">L47/L43</f>
        <v>0.66880281289139643</v>
      </c>
    </row>
    <row r="48" spans="1:15" x14ac:dyDescent="0.3">
      <c r="A48" t="s">
        <v>24</v>
      </c>
      <c r="B48" t="s">
        <v>2</v>
      </c>
      <c r="C48" t="s">
        <v>20</v>
      </c>
      <c r="D48" s="1" t="s">
        <v>68</v>
      </c>
      <c r="E48" s="1" t="s">
        <v>6</v>
      </c>
      <c r="F48" s="1">
        <v>874.721</v>
      </c>
      <c r="G48" s="1">
        <v>3</v>
      </c>
      <c r="H48" s="1">
        <v>7</v>
      </c>
      <c r="I48" s="1">
        <v>0.93640000000000001</v>
      </c>
      <c r="J48" s="3">
        <v>22788604</v>
      </c>
      <c r="K48" s="3">
        <v>21191558.406029951</v>
      </c>
      <c r="L48">
        <v>22544199.213490307</v>
      </c>
      <c r="M48" s="2">
        <f t="shared" si="2"/>
        <v>0.91075522356646499</v>
      </c>
    </row>
    <row r="49" spans="1:15" x14ac:dyDescent="0.3">
      <c r="A49" t="s">
        <v>24</v>
      </c>
      <c r="B49" t="s">
        <v>2</v>
      </c>
      <c r="C49" t="s">
        <v>20</v>
      </c>
      <c r="D49" s="1" t="s">
        <v>68</v>
      </c>
      <c r="E49" s="1" t="s">
        <v>5</v>
      </c>
      <c r="F49" s="1">
        <v>874.721</v>
      </c>
      <c r="G49" s="1">
        <v>3</v>
      </c>
      <c r="H49" s="1">
        <v>7</v>
      </c>
      <c r="I49" s="1">
        <v>0.93049999999999999</v>
      </c>
      <c r="J49" s="3">
        <v>13607082</v>
      </c>
      <c r="K49" s="3">
        <v>13956735.864328071</v>
      </c>
      <c r="L49">
        <v>14847583.536185175</v>
      </c>
      <c r="M49" s="2">
        <f t="shared" si="2"/>
        <v>0.85797551106384551</v>
      </c>
    </row>
    <row r="50" spans="1:15" x14ac:dyDescent="0.3">
      <c r="A50" t="s">
        <v>24</v>
      </c>
      <c r="B50" t="s">
        <v>2</v>
      </c>
      <c r="C50" t="s">
        <v>20</v>
      </c>
      <c r="D50" s="1" t="s">
        <v>68</v>
      </c>
      <c r="E50" s="1" t="s">
        <v>83</v>
      </c>
      <c r="F50" s="1">
        <v>874.721</v>
      </c>
      <c r="G50" s="1">
        <v>3</v>
      </c>
      <c r="H50" s="1">
        <v>7</v>
      </c>
      <c r="I50" s="1">
        <v>0.93969999999999998</v>
      </c>
      <c r="J50" s="3">
        <v>24163940</v>
      </c>
      <c r="K50" s="3">
        <v>24240263.036879539</v>
      </c>
      <c r="L50" s="17">
        <v>24216162.081942223</v>
      </c>
      <c r="M50" s="2"/>
    </row>
    <row r="51" spans="1:15" x14ac:dyDescent="0.3">
      <c r="A51" t="s">
        <v>24</v>
      </c>
      <c r="B51" t="s">
        <v>2</v>
      </c>
      <c r="C51" t="s">
        <v>20</v>
      </c>
      <c r="D51" s="1" t="s">
        <v>68</v>
      </c>
      <c r="E51" s="1" t="s">
        <v>84</v>
      </c>
      <c r="F51" s="1">
        <v>874.721</v>
      </c>
      <c r="G51" s="1">
        <v>3</v>
      </c>
      <c r="H51" s="1">
        <v>7</v>
      </c>
      <c r="I51" s="1">
        <v>0.9083</v>
      </c>
      <c r="J51" s="3">
        <v>21105270</v>
      </c>
      <c r="K51" s="3">
        <v>21039026.395915259</v>
      </c>
      <c r="L51">
        <v>21018108.280203335</v>
      </c>
      <c r="M51" s="2"/>
    </row>
    <row r="52" spans="1:15" x14ac:dyDescent="0.3">
      <c r="A52" t="s">
        <v>24</v>
      </c>
      <c r="B52" t="s">
        <v>2</v>
      </c>
      <c r="C52" t="s">
        <v>20</v>
      </c>
      <c r="D52" s="1" t="s">
        <v>68</v>
      </c>
      <c r="E52" s="1" t="s">
        <v>85</v>
      </c>
      <c r="F52" s="1">
        <v>874.721</v>
      </c>
      <c r="G52" s="1">
        <v>3</v>
      </c>
      <c r="H52" s="1">
        <v>7</v>
      </c>
      <c r="I52" s="1">
        <v>0.90139999999999998</v>
      </c>
      <c r="J52" s="3">
        <v>29144926</v>
      </c>
      <c r="K52" s="3">
        <v>29509285.936791684</v>
      </c>
      <c r="L52">
        <v>29479946.239878621</v>
      </c>
      <c r="M52" s="2"/>
    </row>
    <row r="53" spans="1:15" x14ac:dyDescent="0.3">
      <c r="A53" t="s">
        <v>24</v>
      </c>
      <c r="B53" t="s">
        <v>2</v>
      </c>
      <c r="C53" t="s">
        <v>20</v>
      </c>
      <c r="D53" s="1" t="s">
        <v>68</v>
      </c>
      <c r="E53" s="1" t="s">
        <v>86</v>
      </c>
      <c r="F53" s="1">
        <v>874.721</v>
      </c>
      <c r="G53" s="1">
        <v>3</v>
      </c>
      <c r="H53" s="1">
        <v>7</v>
      </c>
      <c r="I53" s="1">
        <v>0.90639999999999998</v>
      </c>
      <c r="J53" s="3">
        <v>18699392</v>
      </c>
      <c r="K53" s="3">
        <v>18316955.287024375</v>
      </c>
      <c r="L53">
        <v>18298743.598756399</v>
      </c>
      <c r="M53" s="2"/>
    </row>
    <row r="54" spans="1:15" x14ac:dyDescent="0.3">
      <c r="A54" t="s">
        <v>24</v>
      </c>
      <c r="B54" t="s">
        <v>2</v>
      </c>
      <c r="C54" t="s">
        <v>20</v>
      </c>
      <c r="D54" s="1" t="s">
        <v>68</v>
      </c>
      <c r="E54" s="1" t="s">
        <v>87</v>
      </c>
      <c r="F54" s="1">
        <v>874.721</v>
      </c>
      <c r="G54" s="1">
        <v>3</v>
      </c>
      <c r="H54" s="1">
        <v>7</v>
      </c>
      <c r="I54" s="1">
        <v>0.91739999999999999</v>
      </c>
      <c r="J54" s="3">
        <v>15907273</v>
      </c>
      <c r="K54" s="3">
        <v>16079883.560382189</v>
      </c>
      <c r="L54" s="17">
        <v>24216162.081942223</v>
      </c>
      <c r="M54" s="2">
        <f>L54/L50</f>
        <v>1</v>
      </c>
    </row>
    <row r="55" spans="1:15" x14ac:dyDescent="0.3">
      <c r="A55" t="s">
        <v>24</v>
      </c>
      <c r="B55" t="s">
        <v>2</v>
      </c>
      <c r="C55" t="s">
        <v>20</v>
      </c>
      <c r="D55" s="1" t="s">
        <v>68</v>
      </c>
      <c r="E55" s="1" t="s">
        <v>88</v>
      </c>
      <c r="F55" s="1">
        <v>874.721</v>
      </c>
      <c r="G55" s="1">
        <v>3</v>
      </c>
      <c r="H55" s="1">
        <v>7</v>
      </c>
      <c r="I55" s="1">
        <v>0.93859999999999999</v>
      </c>
      <c r="J55" s="3">
        <v>21920852</v>
      </c>
      <c r="K55" s="3">
        <v>20372358.470691491</v>
      </c>
      <c r="L55">
        <v>30680591.240921147</v>
      </c>
      <c r="M55" s="2">
        <f t="shared" ref="M55:M57" si="3">L55/L51</f>
        <v>1.4597218185339149</v>
      </c>
    </row>
    <row r="56" spans="1:15" x14ac:dyDescent="0.3">
      <c r="A56" t="s">
        <v>24</v>
      </c>
      <c r="B56" t="s">
        <v>2</v>
      </c>
      <c r="C56" t="s">
        <v>20</v>
      </c>
      <c r="D56" s="1" t="s">
        <v>68</v>
      </c>
      <c r="E56" s="1" t="s">
        <v>89</v>
      </c>
      <c r="F56" s="1">
        <v>874.721</v>
      </c>
      <c r="G56" s="1">
        <v>3</v>
      </c>
      <c r="H56" s="1">
        <v>7</v>
      </c>
      <c r="I56" s="1">
        <v>0.9395</v>
      </c>
      <c r="J56" s="3">
        <v>21804820</v>
      </c>
      <c r="K56" s="3">
        <v>21768767.015214939</v>
      </c>
      <c r="L56">
        <v>32783570.128784757</v>
      </c>
      <c r="M56" s="2">
        <f t="shared" si="3"/>
        <v>1.112063429899923</v>
      </c>
    </row>
    <row r="57" spans="1:15" x14ac:dyDescent="0.3">
      <c r="A57" t="s">
        <v>24</v>
      </c>
      <c r="B57" t="s">
        <v>2</v>
      </c>
      <c r="C57" t="s">
        <v>20</v>
      </c>
      <c r="D57" s="1" t="s">
        <v>68</v>
      </c>
      <c r="E57" s="1" t="s">
        <v>90</v>
      </c>
      <c r="F57" s="1">
        <v>874.721</v>
      </c>
      <c r="G57" s="1">
        <v>3</v>
      </c>
      <c r="H57" s="1">
        <v>7</v>
      </c>
      <c r="I57" s="1">
        <v>0.94630000000000003</v>
      </c>
      <c r="J57" s="3">
        <v>16645083</v>
      </c>
      <c r="K57" s="3">
        <v>16672695.976607744</v>
      </c>
      <c r="L57">
        <v>25108932.325059868</v>
      </c>
      <c r="M57" s="2">
        <f t="shared" si="3"/>
        <v>1.3721670118797826</v>
      </c>
    </row>
    <row r="58" spans="1:15" x14ac:dyDescent="0.3">
      <c r="A58" t="s">
        <v>24</v>
      </c>
      <c r="B58" t="s">
        <v>2</v>
      </c>
      <c r="C58" t="s">
        <v>20</v>
      </c>
      <c r="D58" s="1" t="s">
        <v>68</v>
      </c>
      <c r="E58" s="1" t="s">
        <v>91</v>
      </c>
      <c r="F58" s="1">
        <v>874.721</v>
      </c>
      <c r="G58" s="1">
        <v>3</v>
      </c>
      <c r="H58" s="1">
        <v>7</v>
      </c>
      <c r="I58">
        <v>0.9516</v>
      </c>
      <c r="J58">
        <v>33990444</v>
      </c>
      <c r="K58" s="3">
        <v>33990444</v>
      </c>
      <c r="L58" s="17">
        <v>24216162.081942223</v>
      </c>
      <c r="M58" s="2"/>
    </row>
    <row r="59" spans="1:15" x14ac:dyDescent="0.3">
      <c r="A59" t="s">
        <v>24</v>
      </c>
      <c r="B59" t="s">
        <v>2</v>
      </c>
      <c r="C59" t="s">
        <v>20</v>
      </c>
      <c r="D59" s="1" t="s">
        <v>68</v>
      </c>
      <c r="E59" s="1" t="s">
        <v>92</v>
      </c>
      <c r="F59" s="1">
        <v>874.721</v>
      </c>
      <c r="G59" s="1">
        <v>3</v>
      </c>
      <c r="H59" s="1">
        <v>7</v>
      </c>
      <c r="I59">
        <v>0.94740000000000002</v>
      </c>
      <c r="J59">
        <v>32541240</v>
      </c>
      <c r="K59" s="3">
        <v>32541240</v>
      </c>
      <c r="L59">
        <v>21781649.388677649</v>
      </c>
      <c r="M59" s="2"/>
    </row>
    <row r="60" spans="1:15" x14ac:dyDescent="0.3">
      <c r="A60" t="s">
        <v>24</v>
      </c>
      <c r="B60" t="s">
        <v>2</v>
      </c>
      <c r="C60" t="s">
        <v>20</v>
      </c>
      <c r="D60" s="1" t="s">
        <v>68</v>
      </c>
      <c r="E60" s="1" t="s">
        <v>93</v>
      </c>
      <c r="F60" s="1">
        <v>874.721</v>
      </c>
      <c r="G60" s="1">
        <v>3</v>
      </c>
      <c r="H60" s="1">
        <v>7</v>
      </c>
      <c r="I60">
        <v>0.94910000000000005</v>
      </c>
      <c r="J60">
        <v>24669580</v>
      </c>
      <c r="K60" s="3">
        <v>24669580</v>
      </c>
      <c r="L60">
        <v>17931783.233128883</v>
      </c>
      <c r="M60" s="2"/>
    </row>
    <row r="61" spans="1:15" x14ac:dyDescent="0.3">
      <c r="A61" t="s">
        <v>24</v>
      </c>
      <c r="B61" t="s">
        <v>2</v>
      </c>
      <c r="C61" t="s">
        <v>20</v>
      </c>
      <c r="D61" s="1" t="s">
        <v>68</v>
      </c>
      <c r="E61" s="1" t="s">
        <v>94</v>
      </c>
      <c r="F61" s="1">
        <v>874.721</v>
      </c>
      <c r="G61" s="1">
        <v>3</v>
      </c>
      <c r="H61" s="1">
        <v>7</v>
      </c>
      <c r="I61">
        <v>0.95889999999999997</v>
      </c>
      <c r="J61">
        <v>27068202</v>
      </c>
      <c r="K61" s="3">
        <v>27068202</v>
      </c>
      <c r="L61">
        <v>18910373.745315634</v>
      </c>
      <c r="M61" s="2"/>
    </row>
    <row r="62" spans="1:15" x14ac:dyDescent="0.3">
      <c r="A62" t="s">
        <v>24</v>
      </c>
      <c r="B62" t="s">
        <v>2</v>
      </c>
      <c r="C62" t="s">
        <v>20</v>
      </c>
      <c r="D62" s="1" t="s">
        <v>68</v>
      </c>
      <c r="E62" s="1" t="s">
        <v>95</v>
      </c>
      <c r="F62" s="1">
        <v>874.721</v>
      </c>
      <c r="G62" s="1">
        <v>3</v>
      </c>
      <c r="H62" s="1">
        <v>7</v>
      </c>
      <c r="I62">
        <v>0.95169999999999999</v>
      </c>
      <c r="J62">
        <v>30669116</v>
      </c>
      <c r="K62" s="3">
        <v>30669116</v>
      </c>
      <c r="L62" s="17">
        <v>24216162.081942223</v>
      </c>
      <c r="M62" s="2">
        <f>L62/L58</f>
        <v>1</v>
      </c>
      <c r="O62" s="15"/>
    </row>
    <row r="63" spans="1:15" x14ac:dyDescent="0.3">
      <c r="A63" t="s">
        <v>24</v>
      </c>
      <c r="B63" t="s">
        <v>2</v>
      </c>
      <c r="C63" t="s">
        <v>20</v>
      </c>
      <c r="D63" s="1" t="s">
        <v>68</v>
      </c>
      <c r="E63" s="1" t="s">
        <v>96</v>
      </c>
      <c r="F63" s="1">
        <v>874.721</v>
      </c>
      <c r="G63" s="1">
        <v>3</v>
      </c>
      <c r="H63" s="1">
        <v>7</v>
      </c>
      <c r="I63">
        <v>0.94869999999999999</v>
      </c>
      <c r="J63">
        <v>28079084</v>
      </c>
      <c r="K63" s="3">
        <v>28079084</v>
      </c>
      <c r="L63">
        <v>23611794.307525504</v>
      </c>
      <c r="M63" s="2">
        <f>L63/L59</f>
        <v>1.0840223293557918</v>
      </c>
      <c r="O63" s="15"/>
    </row>
    <row r="64" spans="1:15" x14ac:dyDescent="0.3">
      <c r="A64" t="s">
        <v>24</v>
      </c>
      <c r="B64" t="s">
        <v>2</v>
      </c>
      <c r="C64" t="s">
        <v>20</v>
      </c>
      <c r="D64" s="1" t="s">
        <v>68</v>
      </c>
      <c r="E64" s="1" t="s">
        <v>97</v>
      </c>
      <c r="F64" s="1">
        <v>874.721</v>
      </c>
      <c r="G64" s="1">
        <v>3</v>
      </c>
      <c r="H64" s="1">
        <v>7</v>
      </c>
      <c r="I64">
        <v>0.95069999999999999</v>
      </c>
      <c r="J64">
        <v>33385286</v>
      </c>
      <c r="K64" s="3">
        <v>33385286</v>
      </c>
      <c r="L64">
        <v>28598609.278936777</v>
      </c>
      <c r="M64" s="2">
        <f t="shared" ref="M64" si="4">L64/L60</f>
        <v>1.5948558437903144</v>
      </c>
      <c r="O64" s="15"/>
    </row>
    <row r="65" spans="1:15" x14ac:dyDescent="0.3">
      <c r="A65" t="s">
        <v>24</v>
      </c>
      <c r="B65" t="s">
        <v>2</v>
      </c>
      <c r="C65" t="s">
        <v>20</v>
      </c>
      <c r="D65" s="1" t="s">
        <v>68</v>
      </c>
      <c r="E65" s="1" t="s">
        <v>98</v>
      </c>
      <c r="F65" s="1">
        <v>874.721</v>
      </c>
      <c r="G65" s="1">
        <v>3</v>
      </c>
      <c r="H65" s="1">
        <v>7</v>
      </c>
      <c r="I65">
        <v>0.95720000000000005</v>
      </c>
      <c r="J65">
        <v>20159992</v>
      </c>
      <c r="K65" s="3">
        <v>20159992</v>
      </c>
      <c r="L65">
        <v>16907690.168836515</v>
      </c>
      <c r="M65" s="2">
        <f>L65/L61</f>
        <v>0.89409603408947902</v>
      </c>
      <c r="O65" s="15"/>
    </row>
  </sheetData>
  <autoFilter ref="A1:M1"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"/>
  <sheetViews>
    <sheetView zoomScale="98" zoomScaleNormal="98" workbookViewId="0">
      <pane ySplit="1" topLeftCell="A2" activePane="bottomLeft" state="frozen"/>
      <selection pane="bottomLeft"/>
    </sheetView>
  </sheetViews>
  <sheetFormatPr defaultRowHeight="14.4" x14ac:dyDescent="0.3"/>
  <cols>
    <col min="2" max="2" width="8" customWidth="1"/>
    <col min="3" max="3" width="28.33203125" customWidth="1"/>
    <col min="4" max="4" width="17.5546875" style="1" customWidth="1"/>
    <col min="5" max="5" width="11" style="1" customWidth="1"/>
    <col min="6" max="11" width="9.109375" style="1"/>
    <col min="12" max="12" width="11" style="13" customWidth="1"/>
  </cols>
  <sheetData>
    <row r="1" spans="1:12" ht="43.2" x14ac:dyDescent="0.3">
      <c r="A1" s="6" t="s">
        <v>64</v>
      </c>
      <c r="B1" s="6" t="s">
        <v>22</v>
      </c>
      <c r="C1" s="6" t="s">
        <v>21</v>
      </c>
      <c r="D1" s="7" t="s">
        <v>56</v>
      </c>
      <c r="E1" s="7" t="s">
        <v>25</v>
      </c>
      <c r="F1" s="7" t="s">
        <v>27</v>
      </c>
      <c r="G1" s="7" t="s">
        <v>26</v>
      </c>
      <c r="H1" s="7" t="s">
        <v>28</v>
      </c>
      <c r="I1" s="7" t="s">
        <v>0</v>
      </c>
      <c r="J1" s="7" t="s">
        <v>29</v>
      </c>
      <c r="K1" s="7" t="s">
        <v>30</v>
      </c>
      <c r="L1" s="7" t="s">
        <v>32</v>
      </c>
    </row>
    <row r="2" spans="1:12" x14ac:dyDescent="0.3">
      <c r="A2" t="s">
        <v>23</v>
      </c>
      <c r="B2" t="s">
        <v>1</v>
      </c>
      <c r="C2" t="s">
        <v>33</v>
      </c>
      <c r="D2" s="1" t="s">
        <v>59</v>
      </c>
      <c r="E2" s="1" t="s">
        <v>40</v>
      </c>
      <c r="F2" s="1">
        <v>516.23670000000004</v>
      </c>
      <c r="G2" s="1">
        <v>3</v>
      </c>
      <c r="H2" s="1">
        <v>6</v>
      </c>
      <c r="I2" s="1">
        <v>0.9224</v>
      </c>
      <c r="J2" s="3">
        <v>891543</v>
      </c>
      <c r="K2" s="3">
        <v>968385.67243464733</v>
      </c>
      <c r="L2" s="2"/>
    </row>
    <row r="3" spans="1:12" x14ac:dyDescent="0.3">
      <c r="A3" t="s">
        <v>23</v>
      </c>
      <c r="B3" t="s">
        <v>1</v>
      </c>
      <c r="C3" t="s">
        <v>33</v>
      </c>
      <c r="D3" s="1" t="s">
        <v>59</v>
      </c>
      <c r="E3" s="1" t="s">
        <v>41</v>
      </c>
      <c r="F3" s="1">
        <v>516.23670000000004</v>
      </c>
      <c r="G3" s="1">
        <v>3</v>
      </c>
      <c r="H3" s="1">
        <v>6</v>
      </c>
      <c r="I3" s="1">
        <v>0.9395</v>
      </c>
      <c r="J3" s="3">
        <v>813360</v>
      </c>
      <c r="K3" s="3">
        <v>938398.25797590334</v>
      </c>
      <c r="L3" s="2"/>
    </row>
    <row r="4" spans="1:12" x14ac:dyDescent="0.3">
      <c r="A4" t="s">
        <v>23</v>
      </c>
      <c r="B4" t="s">
        <v>1</v>
      </c>
      <c r="C4" t="s">
        <v>33</v>
      </c>
      <c r="D4" s="1" t="s">
        <v>59</v>
      </c>
      <c r="E4" s="1" t="s">
        <v>42</v>
      </c>
      <c r="F4" s="1">
        <v>516.23670000000004</v>
      </c>
      <c r="G4" s="1">
        <v>3</v>
      </c>
      <c r="H4" s="1">
        <v>6</v>
      </c>
      <c r="I4" s="1">
        <v>0.90849999999999997</v>
      </c>
      <c r="J4" s="3">
        <v>379633</v>
      </c>
      <c r="K4" s="3">
        <v>376659.46447665954</v>
      </c>
      <c r="L4" s="2">
        <f>K4/K2</f>
        <v>0.38895604839927955</v>
      </c>
    </row>
    <row r="5" spans="1:12" x14ac:dyDescent="0.3">
      <c r="A5" t="s">
        <v>23</v>
      </c>
      <c r="B5" t="s">
        <v>1</v>
      </c>
      <c r="C5" t="s">
        <v>33</v>
      </c>
      <c r="D5" s="1" t="s">
        <v>59</v>
      </c>
      <c r="E5" s="1" t="s">
        <v>43</v>
      </c>
      <c r="F5" s="1">
        <v>516.23670000000004</v>
      </c>
      <c r="G5" s="1">
        <v>3</v>
      </c>
      <c r="H5" s="1">
        <v>6</v>
      </c>
      <c r="I5" s="1">
        <v>0.87819999999999998</v>
      </c>
      <c r="J5" s="3">
        <v>156328</v>
      </c>
      <c r="K5" s="3">
        <v>153406.2226531326</v>
      </c>
      <c r="L5" s="2">
        <f>K5/K3</f>
        <v>0.16347667032548119</v>
      </c>
    </row>
    <row r="6" spans="1:12" x14ac:dyDescent="0.3">
      <c r="A6" t="s">
        <v>23</v>
      </c>
      <c r="B6" t="s">
        <v>1</v>
      </c>
      <c r="C6" t="s">
        <v>33</v>
      </c>
      <c r="D6" s="1" t="s">
        <v>59</v>
      </c>
      <c r="E6" s="1" t="s">
        <v>44</v>
      </c>
      <c r="F6" s="1">
        <v>516.23670000000004</v>
      </c>
      <c r="G6" s="1">
        <v>3</v>
      </c>
      <c r="H6" s="1">
        <v>6</v>
      </c>
      <c r="I6" s="1">
        <v>0.89629999999999999</v>
      </c>
      <c r="J6" s="3">
        <v>305317</v>
      </c>
      <c r="K6" s="3">
        <v>296908.84722417849</v>
      </c>
      <c r="L6" s="2"/>
    </row>
    <row r="7" spans="1:12" x14ac:dyDescent="0.3">
      <c r="A7" t="s">
        <v>23</v>
      </c>
      <c r="B7" t="s">
        <v>1</v>
      </c>
      <c r="C7" t="s">
        <v>33</v>
      </c>
      <c r="D7" s="1" t="s">
        <v>59</v>
      </c>
      <c r="E7" s="1" t="s">
        <v>45</v>
      </c>
      <c r="F7" s="1">
        <v>516.23670000000004</v>
      </c>
      <c r="G7" s="1">
        <v>3</v>
      </c>
      <c r="H7" s="1">
        <v>6</v>
      </c>
      <c r="I7" s="1">
        <v>0.90939999999999999</v>
      </c>
      <c r="J7" s="3">
        <v>1795796</v>
      </c>
      <c r="K7" s="3">
        <v>1705865.6866641252</v>
      </c>
      <c r="L7" s="2"/>
    </row>
    <row r="8" spans="1:12" x14ac:dyDescent="0.3">
      <c r="A8" t="s">
        <v>23</v>
      </c>
      <c r="B8" t="s">
        <v>1</v>
      </c>
      <c r="C8" t="s">
        <v>33</v>
      </c>
      <c r="D8" s="1" t="s">
        <v>59</v>
      </c>
      <c r="E8" s="1" t="s">
        <v>46</v>
      </c>
      <c r="F8" s="1">
        <v>516.23670000000004</v>
      </c>
      <c r="G8" s="1">
        <v>3</v>
      </c>
      <c r="H8" s="1">
        <v>6</v>
      </c>
      <c r="I8" s="1">
        <v>0.88129999999999997</v>
      </c>
      <c r="J8" s="3">
        <v>289524</v>
      </c>
      <c r="K8" s="3">
        <v>277791.47837983596</v>
      </c>
      <c r="L8" s="2">
        <f>K8/K6</f>
        <v>0.93561199330005773</v>
      </c>
    </row>
    <row r="9" spans="1:12" x14ac:dyDescent="0.3">
      <c r="A9" t="s">
        <v>23</v>
      </c>
      <c r="B9" t="s">
        <v>1</v>
      </c>
      <c r="C9" t="s">
        <v>33</v>
      </c>
      <c r="D9" s="1" t="s">
        <v>59</v>
      </c>
      <c r="E9" s="1" t="s">
        <v>47</v>
      </c>
      <c r="F9" s="1">
        <v>516.23670000000004</v>
      </c>
      <c r="G9" s="1">
        <v>3</v>
      </c>
      <c r="H9" s="1">
        <v>6</v>
      </c>
      <c r="I9" s="1">
        <v>0.89739999999999998</v>
      </c>
      <c r="J9" s="3">
        <v>812256</v>
      </c>
      <c r="K9" s="3">
        <v>802621.5479821139</v>
      </c>
      <c r="L9" s="2">
        <f>K9/K7</f>
        <v>0.4705068835470077</v>
      </c>
    </row>
    <row r="10" spans="1:12" x14ac:dyDescent="0.3">
      <c r="A10" t="s">
        <v>23</v>
      </c>
      <c r="B10" t="s">
        <v>1</v>
      </c>
      <c r="C10" t="s">
        <v>33</v>
      </c>
      <c r="D10" s="1" t="s">
        <v>59</v>
      </c>
      <c r="E10" s="1" t="s">
        <v>48</v>
      </c>
      <c r="F10" s="1">
        <v>516.23670000000004</v>
      </c>
      <c r="G10" s="1">
        <v>3</v>
      </c>
      <c r="H10" s="1">
        <v>6</v>
      </c>
      <c r="I10" s="1">
        <v>0.88190000000000002</v>
      </c>
      <c r="J10" s="3">
        <v>418403</v>
      </c>
      <c r="K10" s="3">
        <v>414341.23686876078</v>
      </c>
      <c r="L10" s="2"/>
    </row>
    <row r="11" spans="1:12" x14ac:dyDescent="0.3">
      <c r="A11" t="s">
        <v>23</v>
      </c>
      <c r="B11" t="s">
        <v>1</v>
      </c>
      <c r="C11" t="s">
        <v>33</v>
      </c>
      <c r="D11" s="1" t="s">
        <v>59</v>
      </c>
      <c r="E11" s="1" t="s">
        <v>49</v>
      </c>
      <c r="F11" s="1">
        <v>516.23670000000004</v>
      </c>
      <c r="G11" s="1">
        <v>3</v>
      </c>
      <c r="H11" s="1">
        <v>6</v>
      </c>
      <c r="I11" s="1">
        <v>0.90529999999999999</v>
      </c>
      <c r="J11" s="3">
        <v>1274888</v>
      </c>
      <c r="K11" s="3">
        <v>1320282.4406718335</v>
      </c>
      <c r="L11" s="2"/>
    </row>
    <row r="12" spans="1:12" x14ac:dyDescent="0.3">
      <c r="A12" t="s">
        <v>23</v>
      </c>
      <c r="B12" t="s">
        <v>1</v>
      </c>
      <c r="C12" t="s">
        <v>33</v>
      </c>
      <c r="D12" s="1" t="s">
        <v>59</v>
      </c>
      <c r="E12" s="1" t="s">
        <v>50</v>
      </c>
      <c r="F12" s="1">
        <v>516.23670000000004</v>
      </c>
      <c r="G12" s="1">
        <v>3</v>
      </c>
      <c r="H12" s="1">
        <v>6</v>
      </c>
      <c r="I12" s="1">
        <v>0.88419999999999999</v>
      </c>
      <c r="J12" s="3">
        <v>278769</v>
      </c>
      <c r="K12" s="3">
        <v>296312.39218142326</v>
      </c>
      <c r="L12" s="2">
        <f>K12/K10</f>
        <v>0.71514096550152884</v>
      </c>
    </row>
    <row r="13" spans="1:12" x14ac:dyDescent="0.3">
      <c r="A13" t="s">
        <v>23</v>
      </c>
      <c r="B13" t="s">
        <v>1</v>
      </c>
      <c r="C13" t="s">
        <v>33</v>
      </c>
      <c r="D13" s="1" t="s">
        <v>59</v>
      </c>
      <c r="E13" s="1" t="s">
        <v>51</v>
      </c>
      <c r="F13" s="1">
        <v>516.23670000000004</v>
      </c>
      <c r="G13" s="1">
        <v>3</v>
      </c>
      <c r="H13" s="1">
        <v>6</v>
      </c>
      <c r="I13" s="1">
        <v>0.90249999999999997</v>
      </c>
      <c r="J13" s="3">
        <v>600768</v>
      </c>
      <c r="K13" s="3">
        <v>637593.71618005866</v>
      </c>
      <c r="L13" s="2">
        <f>K13/K11</f>
        <v>0.48292221159558507</v>
      </c>
    </row>
    <row r="14" spans="1:12" x14ac:dyDescent="0.3">
      <c r="A14" t="s">
        <v>23</v>
      </c>
      <c r="B14" t="s">
        <v>1</v>
      </c>
      <c r="C14" t="s">
        <v>33</v>
      </c>
      <c r="D14" s="1" t="s">
        <v>59</v>
      </c>
      <c r="E14" s="1" t="s">
        <v>52</v>
      </c>
      <c r="F14" s="1">
        <v>516.23670000000004</v>
      </c>
      <c r="G14" s="1">
        <v>3</v>
      </c>
      <c r="H14" s="1">
        <v>6</v>
      </c>
      <c r="I14" s="1">
        <v>0.90849999999999997</v>
      </c>
      <c r="J14" s="3">
        <v>1317216</v>
      </c>
      <c r="K14" s="3">
        <v>1356215.5130520794</v>
      </c>
      <c r="L14" s="2"/>
    </row>
    <row r="15" spans="1:12" x14ac:dyDescent="0.3">
      <c r="A15" t="s">
        <v>23</v>
      </c>
      <c r="B15" t="s">
        <v>1</v>
      </c>
      <c r="C15" t="s">
        <v>33</v>
      </c>
      <c r="D15" s="1" t="s">
        <v>59</v>
      </c>
      <c r="E15" s="1" t="s">
        <v>53</v>
      </c>
      <c r="F15" s="1">
        <v>516.23670000000004</v>
      </c>
      <c r="G15" s="1">
        <v>3</v>
      </c>
      <c r="H15" s="1">
        <v>6</v>
      </c>
      <c r="I15" s="1">
        <v>0.89959999999999996</v>
      </c>
      <c r="J15" s="3">
        <v>1577462</v>
      </c>
      <c r="K15" s="3">
        <v>1695068.8955045638</v>
      </c>
      <c r="L15" s="2"/>
    </row>
    <row r="16" spans="1:12" x14ac:dyDescent="0.3">
      <c r="A16" t="s">
        <v>23</v>
      </c>
      <c r="B16" t="s">
        <v>1</v>
      </c>
      <c r="C16" t="s">
        <v>33</v>
      </c>
      <c r="D16" s="1" t="s">
        <v>59</v>
      </c>
      <c r="E16" s="1" t="s">
        <v>54</v>
      </c>
      <c r="F16" s="1">
        <v>516.23670000000004</v>
      </c>
      <c r="G16" s="1">
        <v>3</v>
      </c>
      <c r="H16" s="1">
        <v>6</v>
      </c>
      <c r="I16" s="1">
        <v>0.87919999999999998</v>
      </c>
      <c r="J16" s="3">
        <v>349227</v>
      </c>
      <c r="K16" s="3">
        <v>343288.48144540138</v>
      </c>
      <c r="L16" s="2">
        <f>K16/K12</f>
        <v>1.1585356890346188</v>
      </c>
    </row>
    <row r="17" spans="1:12" x14ac:dyDescent="0.3">
      <c r="A17" t="s">
        <v>23</v>
      </c>
      <c r="B17" t="s">
        <v>1</v>
      </c>
      <c r="C17" t="s">
        <v>33</v>
      </c>
      <c r="D17" s="1" t="s">
        <v>59</v>
      </c>
      <c r="E17" s="1" t="s">
        <v>55</v>
      </c>
      <c r="F17" s="1">
        <v>516.23670000000004</v>
      </c>
      <c r="G17" s="1">
        <v>3</v>
      </c>
      <c r="H17" s="1">
        <v>6</v>
      </c>
      <c r="I17" s="1">
        <v>0.89770000000000005</v>
      </c>
      <c r="J17" s="3">
        <v>488483</v>
      </c>
      <c r="K17" s="3">
        <v>492370.01163331565</v>
      </c>
      <c r="L17" s="2">
        <f>K17/K13</f>
        <v>0.7722315937854517</v>
      </c>
    </row>
    <row r="18" spans="1:12" x14ac:dyDescent="0.3">
      <c r="A18" t="s">
        <v>23</v>
      </c>
      <c r="B18" t="s">
        <v>1</v>
      </c>
      <c r="C18" t="s">
        <v>34</v>
      </c>
      <c r="D18" s="1" t="s">
        <v>60</v>
      </c>
      <c r="E18" s="1" t="s">
        <v>40</v>
      </c>
      <c r="F18" s="1">
        <v>502.93520000000001</v>
      </c>
      <c r="G18" s="1">
        <v>3</v>
      </c>
      <c r="H18" s="1">
        <v>6</v>
      </c>
      <c r="I18" s="1">
        <v>0.94750000000000001</v>
      </c>
      <c r="J18" s="3">
        <v>916970</v>
      </c>
      <c r="K18" s="3">
        <v>996004.24214244133</v>
      </c>
      <c r="L18" s="2"/>
    </row>
    <row r="19" spans="1:12" x14ac:dyDescent="0.3">
      <c r="A19" t="s">
        <v>23</v>
      </c>
      <c r="B19" t="s">
        <v>1</v>
      </c>
      <c r="C19" t="s">
        <v>34</v>
      </c>
      <c r="D19" s="1" t="s">
        <v>60</v>
      </c>
      <c r="E19" s="1" t="s">
        <v>41</v>
      </c>
      <c r="F19" s="1">
        <v>502.93520000000001</v>
      </c>
      <c r="G19" s="1">
        <v>3</v>
      </c>
      <c r="H19" s="1">
        <v>6</v>
      </c>
      <c r="I19" s="1">
        <v>0.92220000000000002</v>
      </c>
      <c r="J19" s="3">
        <v>176972</v>
      </c>
      <c r="K19" s="3">
        <v>204177.99807036435</v>
      </c>
      <c r="L19" s="2"/>
    </row>
    <row r="20" spans="1:12" x14ac:dyDescent="0.3">
      <c r="A20" t="s">
        <v>23</v>
      </c>
      <c r="B20" t="s">
        <v>1</v>
      </c>
      <c r="C20" t="s">
        <v>34</v>
      </c>
      <c r="D20" s="1" t="s">
        <v>60</v>
      </c>
      <c r="E20" s="1" t="s">
        <v>42</v>
      </c>
      <c r="F20" s="1">
        <v>502.93520000000001</v>
      </c>
      <c r="G20" s="1">
        <v>3</v>
      </c>
      <c r="H20" s="1">
        <v>6</v>
      </c>
      <c r="I20" s="1">
        <v>0.9294</v>
      </c>
      <c r="J20" s="3">
        <v>243696</v>
      </c>
      <c r="K20" s="3">
        <v>241787.21253185056</v>
      </c>
      <c r="L20" s="2">
        <f>K20/K18</f>
        <v>0.24275721156745023</v>
      </c>
    </row>
    <row r="21" spans="1:12" x14ac:dyDescent="0.3">
      <c r="A21" t="s">
        <v>23</v>
      </c>
      <c r="B21" t="s">
        <v>1</v>
      </c>
      <c r="C21" t="s">
        <v>34</v>
      </c>
      <c r="D21" s="1" t="s">
        <v>60</v>
      </c>
      <c r="E21" s="1" t="s">
        <v>43</v>
      </c>
      <c r="F21" s="1">
        <v>502.93520000000001</v>
      </c>
      <c r="G21" s="1">
        <v>3</v>
      </c>
      <c r="H21" s="1">
        <v>6</v>
      </c>
      <c r="I21" s="1">
        <v>0.87970000000000004</v>
      </c>
      <c r="J21" s="3">
        <v>101814</v>
      </c>
      <c r="K21" s="3">
        <v>99911.091763510325</v>
      </c>
      <c r="L21" s="2">
        <f>K21/K19</f>
        <v>0.48933329108790019</v>
      </c>
    </row>
    <row r="22" spans="1:12" x14ac:dyDescent="0.3">
      <c r="A22" t="s">
        <v>23</v>
      </c>
      <c r="B22" t="s">
        <v>1</v>
      </c>
      <c r="C22" t="s">
        <v>34</v>
      </c>
      <c r="D22" s="1" t="s">
        <v>60</v>
      </c>
      <c r="E22" s="1" t="s">
        <v>44</v>
      </c>
      <c r="F22" s="1">
        <v>502.93520000000001</v>
      </c>
      <c r="G22" s="1">
        <v>3</v>
      </c>
      <c r="H22" s="1">
        <v>6</v>
      </c>
      <c r="I22" s="1">
        <v>0.76090000000000002</v>
      </c>
      <c r="J22" s="3">
        <v>87783</v>
      </c>
      <c r="K22" s="3">
        <v>85365.535937664972</v>
      </c>
      <c r="L22" s="2"/>
    </row>
    <row r="23" spans="1:12" x14ac:dyDescent="0.3">
      <c r="A23" t="s">
        <v>23</v>
      </c>
      <c r="B23" t="s">
        <v>1</v>
      </c>
      <c r="C23" t="s">
        <v>34</v>
      </c>
      <c r="D23" s="1" t="s">
        <v>60</v>
      </c>
      <c r="E23" s="1" t="s">
        <v>45</v>
      </c>
      <c r="F23" s="1">
        <v>502.93520000000001</v>
      </c>
      <c r="G23" s="1">
        <v>3</v>
      </c>
      <c r="H23" s="1">
        <v>6</v>
      </c>
      <c r="I23" s="1">
        <v>0.94689999999999996</v>
      </c>
      <c r="J23" s="3">
        <v>1355873</v>
      </c>
      <c r="K23" s="3">
        <v>1287973.2587523011</v>
      </c>
      <c r="L23" s="2"/>
    </row>
    <row r="24" spans="1:12" x14ac:dyDescent="0.3">
      <c r="A24" t="s">
        <v>23</v>
      </c>
      <c r="B24" t="s">
        <v>1</v>
      </c>
      <c r="C24" t="s">
        <v>34</v>
      </c>
      <c r="D24" s="1" t="s">
        <v>60</v>
      </c>
      <c r="E24" s="1" t="s">
        <v>46</v>
      </c>
      <c r="F24" s="1">
        <v>502.93520000000001</v>
      </c>
      <c r="G24" s="1">
        <v>3</v>
      </c>
      <c r="H24" s="1">
        <v>6</v>
      </c>
      <c r="I24" s="1">
        <v>0.91849999999999998</v>
      </c>
      <c r="J24" s="3">
        <v>159183</v>
      </c>
      <c r="K24" s="3">
        <v>152732.35000531017</v>
      </c>
      <c r="L24" s="2">
        <f>K24/K22</f>
        <v>1.7891570447919092</v>
      </c>
    </row>
    <row r="25" spans="1:12" x14ac:dyDescent="0.3">
      <c r="A25" t="s">
        <v>23</v>
      </c>
      <c r="B25" t="s">
        <v>1</v>
      </c>
      <c r="C25" t="s">
        <v>34</v>
      </c>
      <c r="D25" s="1" t="s">
        <v>60</v>
      </c>
      <c r="E25" s="1" t="s">
        <v>47</v>
      </c>
      <c r="F25" s="1">
        <v>502.93520000000001</v>
      </c>
      <c r="G25" s="1">
        <v>3</v>
      </c>
      <c r="H25" s="1">
        <v>6</v>
      </c>
      <c r="I25" s="1">
        <v>0.92830000000000001</v>
      </c>
      <c r="J25" s="3">
        <v>577940</v>
      </c>
      <c r="K25" s="3">
        <v>571084.85187032528</v>
      </c>
      <c r="L25" s="2">
        <f>K25/K23</f>
        <v>0.44339806590670411</v>
      </c>
    </row>
    <row r="26" spans="1:12" x14ac:dyDescent="0.3">
      <c r="A26" t="s">
        <v>23</v>
      </c>
      <c r="B26" t="s">
        <v>1</v>
      </c>
      <c r="C26" t="s">
        <v>34</v>
      </c>
      <c r="D26" s="1" t="s">
        <v>60</v>
      </c>
      <c r="E26" s="1" t="s">
        <v>48</v>
      </c>
      <c r="F26" s="1">
        <v>502.93520000000001</v>
      </c>
      <c r="G26" s="1">
        <v>3</v>
      </c>
      <c r="H26" s="1">
        <v>6</v>
      </c>
      <c r="I26" s="1">
        <v>0.90029999999999999</v>
      </c>
      <c r="J26" s="3">
        <v>136539</v>
      </c>
      <c r="K26" s="3">
        <v>135213.50979993865</v>
      </c>
      <c r="L26" s="2"/>
    </row>
    <row r="27" spans="1:12" x14ac:dyDescent="0.3">
      <c r="A27" t="s">
        <v>23</v>
      </c>
      <c r="B27" t="s">
        <v>1</v>
      </c>
      <c r="C27" t="s">
        <v>34</v>
      </c>
      <c r="D27" s="1" t="s">
        <v>60</v>
      </c>
      <c r="E27" s="1" t="s">
        <v>49</v>
      </c>
      <c r="F27" s="1">
        <v>502.93520000000001</v>
      </c>
      <c r="G27" s="1">
        <v>3</v>
      </c>
      <c r="H27" s="1">
        <v>6</v>
      </c>
      <c r="I27" s="1">
        <v>0.93589999999999995</v>
      </c>
      <c r="J27" s="3">
        <v>656669</v>
      </c>
      <c r="K27" s="3">
        <v>680050.75742616784</v>
      </c>
      <c r="L27" s="2"/>
    </row>
    <row r="28" spans="1:12" x14ac:dyDescent="0.3">
      <c r="A28" t="s">
        <v>23</v>
      </c>
      <c r="B28" t="s">
        <v>1</v>
      </c>
      <c r="C28" t="s">
        <v>34</v>
      </c>
      <c r="D28" s="1" t="s">
        <v>60</v>
      </c>
      <c r="E28" s="1" t="s">
        <v>50</v>
      </c>
      <c r="F28" s="1">
        <v>502.93520000000001</v>
      </c>
      <c r="G28" s="1">
        <v>3</v>
      </c>
      <c r="H28" s="1">
        <v>6</v>
      </c>
      <c r="I28" s="1">
        <v>0.93420000000000003</v>
      </c>
      <c r="J28" s="3">
        <v>201154</v>
      </c>
      <c r="K28" s="3">
        <v>213812.95243324048</v>
      </c>
      <c r="L28" s="2">
        <f>K28/K26</f>
        <v>1.5812987381926351</v>
      </c>
    </row>
    <row r="29" spans="1:12" x14ac:dyDescent="0.3">
      <c r="A29" t="s">
        <v>23</v>
      </c>
      <c r="B29" t="s">
        <v>1</v>
      </c>
      <c r="C29" t="s">
        <v>34</v>
      </c>
      <c r="D29" s="1" t="s">
        <v>60</v>
      </c>
      <c r="E29" s="1" t="s">
        <v>51</v>
      </c>
      <c r="F29" s="1">
        <v>502.93520000000001</v>
      </c>
      <c r="G29" s="1">
        <v>3</v>
      </c>
      <c r="H29" s="1">
        <v>6</v>
      </c>
      <c r="I29" s="1">
        <v>0.94259999999999999</v>
      </c>
      <c r="J29" s="3">
        <v>339528</v>
      </c>
      <c r="K29" s="3">
        <v>360340.29653241014</v>
      </c>
      <c r="L29" s="2">
        <f>K29/K27</f>
        <v>0.5298726493537238</v>
      </c>
    </row>
    <row r="30" spans="1:12" x14ac:dyDescent="0.3">
      <c r="A30" t="s">
        <v>23</v>
      </c>
      <c r="B30" t="s">
        <v>1</v>
      </c>
      <c r="C30" t="s">
        <v>34</v>
      </c>
      <c r="D30" s="1" t="s">
        <v>60</v>
      </c>
      <c r="E30" s="1" t="s">
        <v>52</v>
      </c>
      <c r="F30" s="1">
        <v>502.93520000000001</v>
      </c>
      <c r="G30" s="1">
        <v>3</v>
      </c>
      <c r="H30" s="1">
        <v>6</v>
      </c>
      <c r="I30" s="1">
        <v>0.94899999999999995</v>
      </c>
      <c r="J30" s="3">
        <v>712488</v>
      </c>
      <c r="K30" s="3">
        <v>733583.01027580141</v>
      </c>
      <c r="L30" s="2"/>
    </row>
    <row r="31" spans="1:12" x14ac:dyDescent="0.3">
      <c r="A31" t="s">
        <v>23</v>
      </c>
      <c r="B31" t="s">
        <v>1</v>
      </c>
      <c r="C31" t="s">
        <v>34</v>
      </c>
      <c r="D31" s="1" t="s">
        <v>60</v>
      </c>
      <c r="E31" s="1" t="s">
        <v>53</v>
      </c>
      <c r="F31" s="1">
        <v>502.93520000000001</v>
      </c>
      <c r="G31" s="1">
        <v>3</v>
      </c>
      <c r="H31" s="1">
        <v>6</v>
      </c>
      <c r="I31" s="1">
        <v>0.94969999999999999</v>
      </c>
      <c r="J31" s="3">
        <v>1160656</v>
      </c>
      <c r="K31" s="3">
        <v>1247188.1313025258</v>
      </c>
      <c r="L31" s="2"/>
    </row>
    <row r="32" spans="1:12" x14ac:dyDescent="0.3">
      <c r="A32" t="s">
        <v>23</v>
      </c>
      <c r="B32" t="s">
        <v>1</v>
      </c>
      <c r="C32" t="s">
        <v>34</v>
      </c>
      <c r="D32" s="1" t="s">
        <v>60</v>
      </c>
      <c r="E32" s="1" t="s">
        <v>54</v>
      </c>
      <c r="F32" s="1">
        <v>502.93520000000001</v>
      </c>
      <c r="G32" s="1">
        <v>3</v>
      </c>
      <c r="H32" s="1">
        <v>6</v>
      </c>
      <c r="I32" s="1">
        <v>0.92330000000000001</v>
      </c>
      <c r="J32" s="3">
        <v>226831</v>
      </c>
      <c r="K32" s="3">
        <v>222973.79508096978</v>
      </c>
      <c r="L32" s="2">
        <f>K32/K28</f>
        <v>1.0428451248789037</v>
      </c>
    </row>
    <row r="33" spans="1:12" x14ac:dyDescent="0.3">
      <c r="A33" t="s">
        <v>23</v>
      </c>
      <c r="B33" t="s">
        <v>1</v>
      </c>
      <c r="C33" t="s">
        <v>34</v>
      </c>
      <c r="D33" s="1" t="s">
        <v>60</v>
      </c>
      <c r="E33" s="1" t="s">
        <v>55</v>
      </c>
      <c r="F33" s="1">
        <v>502.93520000000001</v>
      </c>
      <c r="G33" s="1">
        <v>3</v>
      </c>
      <c r="H33" s="1">
        <v>6</v>
      </c>
      <c r="I33" s="1">
        <v>0.91639999999999999</v>
      </c>
      <c r="J33" s="3">
        <v>276007</v>
      </c>
      <c r="K33" s="3">
        <v>278203.27381070901</v>
      </c>
      <c r="L33" s="2">
        <f>K33/K29</f>
        <v>0.77205707074086993</v>
      </c>
    </row>
    <row r="34" spans="1:12" x14ac:dyDescent="0.3">
      <c r="A34" t="s">
        <v>23</v>
      </c>
      <c r="B34" t="s">
        <v>1</v>
      </c>
      <c r="C34" t="s">
        <v>35</v>
      </c>
      <c r="D34" s="1" t="s">
        <v>61</v>
      </c>
      <c r="E34" s="1" t="s">
        <v>40</v>
      </c>
      <c r="F34" s="1">
        <v>585.54449999999997</v>
      </c>
      <c r="G34" s="1">
        <v>4</v>
      </c>
      <c r="H34" s="1">
        <v>5</v>
      </c>
      <c r="I34" s="1">
        <v>0.79679999999999995</v>
      </c>
      <c r="J34" s="3">
        <v>94750</v>
      </c>
      <c r="K34" s="3">
        <v>102916.56427472689</v>
      </c>
      <c r="L34" s="2"/>
    </row>
    <row r="35" spans="1:12" x14ac:dyDescent="0.3">
      <c r="A35" t="s">
        <v>23</v>
      </c>
      <c r="B35" t="s">
        <v>1</v>
      </c>
      <c r="C35" t="s">
        <v>35</v>
      </c>
      <c r="D35" s="1" t="s">
        <v>61</v>
      </c>
      <c r="E35" s="1" t="s">
        <v>41</v>
      </c>
      <c r="F35" s="1">
        <v>585.54449999999997</v>
      </c>
      <c r="G35" s="1">
        <v>4</v>
      </c>
      <c r="H35" s="1">
        <v>5</v>
      </c>
      <c r="I35" s="1">
        <v>0.87849999999999995</v>
      </c>
      <c r="J35" s="3">
        <v>140991</v>
      </c>
      <c r="K35" s="3">
        <v>162665.62013165213</v>
      </c>
      <c r="L35" s="2"/>
    </row>
    <row r="36" spans="1:12" x14ac:dyDescent="0.3">
      <c r="A36" t="s">
        <v>23</v>
      </c>
      <c r="B36" t="s">
        <v>1</v>
      </c>
      <c r="C36" t="s">
        <v>35</v>
      </c>
      <c r="D36" s="1" t="s">
        <v>61</v>
      </c>
      <c r="E36" s="1" t="s">
        <v>42</v>
      </c>
      <c r="F36" s="1">
        <v>585.54449999999997</v>
      </c>
      <c r="G36" s="1">
        <v>4</v>
      </c>
      <c r="H36" s="1">
        <v>5</v>
      </c>
      <c r="I36" s="1">
        <v>0.88770000000000004</v>
      </c>
      <c r="J36" s="3">
        <v>345409</v>
      </c>
      <c r="K36" s="3">
        <v>342703.52937025623</v>
      </c>
      <c r="L36" s="2">
        <f>K36/K34</f>
        <v>3.329916148924664</v>
      </c>
    </row>
    <row r="37" spans="1:12" x14ac:dyDescent="0.3">
      <c r="A37" t="s">
        <v>23</v>
      </c>
      <c r="B37" t="s">
        <v>1</v>
      </c>
      <c r="C37" t="s">
        <v>35</v>
      </c>
      <c r="D37" s="1" t="s">
        <v>61</v>
      </c>
      <c r="E37" s="1" t="s">
        <v>43</v>
      </c>
      <c r="F37" s="1">
        <v>585.54449999999997</v>
      </c>
      <c r="G37" s="1">
        <v>4</v>
      </c>
      <c r="H37" s="1">
        <v>5</v>
      </c>
      <c r="I37" s="1">
        <v>0.91749999999999998</v>
      </c>
      <c r="J37" s="3">
        <v>199381</v>
      </c>
      <c r="K37" s="3">
        <v>195654.56014792123</v>
      </c>
      <c r="L37" s="2">
        <f>K37/K35</f>
        <v>1.2028021655071905</v>
      </c>
    </row>
    <row r="38" spans="1:12" x14ac:dyDescent="0.3">
      <c r="A38" t="s">
        <v>23</v>
      </c>
      <c r="B38" t="s">
        <v>1</v>
      </c>
      <c r="C38" t="s">
        <v>35</v>
      </c>
      <c r="D38" s="1" t="s">
        <v>61</v>
      </c>
      <c r="E38" s="1" t="s">
        <v>44</v>
      </c>
      <c r="F38" s="1">
        <v>585.54449999999997</v>
      </c>
      <c r="G38" s="1">
        <v>4</v>
      </c>
      <c r="H38" s="1">
        <v>5</v>
      </c>
      <c r="I38" s="1">
        <v>0.86199999999999999</v>
      </c>
      <c r="J38" s="3">
        <v>122154</v>
      </c>
      <c r="K38" s="3">
        <v>118789.9898263847</v>
      </c>
      <c r="L38" s="2"/>
    </row>
    <row r="39" spans="1:12" x14ac:dyDescent="0.3">
      <c r="A39" t="s">
        <v>23</v>
      </c>
      <c r="B39" t="s">
        <v>1</v>
      </c>
      <c r="C39" t="s">
        <v>35</v>
      </c>
      <c r="D39" s="1" t="s">
        <v>61</v>
      </c>
      <c r="E39" s="1" t="s">
        <v>45</v>
      </c>
      <c r="F39" s="1">
        <v>585.54449999999997</v>
      </c>
      <c r="G39" s="1">
        <v>4</v>
      </c>
      <c r="H39" s="1">
        <v>5</v>
      </c>
      <c r="I39" s="1">
        <v>0.91100000000000003</v>
      </c>
      <c r="J39" s="3">
        <v>197990</v>
      </c>
      <c r="K39" s="3">
        <v>188075.00813156401</v>
      </c>
      <c r="L39" s="2"/>
    </row>
    <row r="40" spans="1:12" x14ac:dyDescent="0.3">
      <c r="A40" t="s">
        <v>23</v>
      </c>
      <c r="B40" t="s">
        <v>1</v>
      </c>
      <c r="C40" t="s">
        <v>35</v>
      </c>
      <c r="D40" s="1" t="s">
        <v>61</v>
      </c>
      <c r="E40" s="1" t="s">
        <v>46</v>
      </c>
      <c r="F40" s="1">
        <v>585.54449999999997</v>
      </c>
      <c r="G40" s="1">
        <v>4</v>
      </c>
      <c r="H40" s="1">
        <v>5</v>
      </c>
      <c r="I40" s="1">
        <v>0.91249999999999998</v>
      </c>
      <c r="J40" s="3">
        <v>420678</v>
      </c>
      <c r="K40" s="3">
        <v>403630.66116063821</v>
      </c>
      <c r="L40" s="2">
        <f>K40/K38</f>
        <v>3.3978507932407189</v>
      </c>
    </row>
    <row r="41" spans="1:12" x14ac:dyDescent="0.3">
      <c r="A41" t="s">
        <v>23</v>
      </c>
      <c r="B41" t="s">
        <v>1</v>
      </c>
      <c r="C41" t="s">
        <v>35</v>
      </c>
      <c r="D41" s="1" t="s">
        <v>61</v>
      </c>
      <c r="E41" s="1" t="s">
        <v>47</v>
      </c>
      <c r="F41" s="1">
        <v>585.54449999999997</v>
      </c>
      <c r="G41" s="1">
        <v>4</v>
      </c>
      <c r="H41" s="1">
        <v>5</v>
      </c>
      <c r="I41" s="1">
        <v>0.90820000000000001</v>
      </c>
      <c r="J41" s="3">
        <v>536880</v>
      </c>
      <c r="K41" s="3">
        <v>530511.87886656099</v>
      </c>
      <c r="L41" s="2">
        <f>K41/K39</f>
        <v>2.8207462763763504</v>
      </c>
    </row>
    <row r="42" spans="1:12" x14ac:dyDescent="0.3">
      <c r="A42" t="s">
        <v>23</v>
      </c>
      <c r="B42" t="s">
        <v>1</v>
      </c>
      <c r="C42" t="s">
        <v>35</v>
      </c>
      <c r="D42" s="1" t="s">
        <v>61</v>
      </c>
      <c r="E42" s="1" t="s">
        <v>48</v>
      </c>
      <c r="F42" s="1">
        <v>585.54449999999997</v>
      </c>
      <c r="G42" s="1">
        <v>4</v>
      </c>
      <c r="H42" s="1">
        <v>5</v>
      </c>
      <c r="I42" s="1">
        <v>0.88219999999999998</v>
      </c>
      <c r="J42" s="3">
        <v>141241</v>
      </c>
      <c r="K42" s="3">
        <v>139869.86383123603</v>
      </c>
      <c r="L42" s="2"/>
    </row>
    <row r="43" spans="1:12" x14ac:dyDescent="0.3">
      <c r="A43" t="s">
        <v>23</v>
      </c>
      <c r="B43" t="s">
        <v>1</v>
      </c>
      <c r="C43" t="s">
        <v>35</v>
      </c>
      <c r="D43" s="1" t="s">
        <v>61</v>
      </c>
      <c r="E43" s="1" t="s">
        <v>49</v>
      </c>
      <c r="F43" s="1">
        <v>585.54449999999997</v>
      </c>
      <c r="G43" s="1">
        <v>4</v>
      </c>
      <c r="H43" s="1">
        <v>5</v>
      </c>
      <c r="I43" s="1">
        <v>0.89270000000000005</v>
      </c>
      <c r="J43" s="3">
        <v>137473</v>
      </c>
      <c r="K43" s="3">
        <v>142367.94758949726</v>
      </c>
      <c r="L43" s="2"/>
    </row>
    <row r="44" spans="1:12" x14ac:dyDescent="0.3">
      <c r="A44" t="s">
        <v>23</v>
      </c>
      <c r="B44" t="s">
        <v>1</v>
      </c>
      <c r="C44" t="s">
        <v>35</v>
      </c>
      <c r="D44" s="1" t="s">
        <v>61</v>
      </c>
      <c r="E44" s="1" t="s">
        <v>50</v>
      </c>
      <c r="F44" s="1">
        <v>585.54449999999997</v>
      </c>
      <c r="G44" s="1">
        <v>4</v>
      </c>
      <c r="H44" s="1">
        <v>5</v>
      </c>
      <c r="I44" s="1">
        <v>0.88790000000000002</v>
      </c>
      <c r="J44" s="3">
        <v>428351</v>
      </c>
      <c r="K44" s="3">
        <v>455307.8337379868</v>
      </c>
      <c r="L44" s="2">
        <f>K44/K42</f>
        <v>3.2552246871946013</v>
      </c>
    </row>
    <row r="45" spans="1:12" x14ac:dyDescent="0.3">
      <c r="A45" t="s">
        <v>23</v>
      </c>
      <c r="B45" t="s">
        <v>1</v>
      </c>
      <c r="C45" t="s">
        <v>35</v>
      </c>
      <c r="D45" s="1" t="s">
        <v>61</v>
      </c>
      <c r="E45" s="1" t="s">
        <v>51</v>
      </c>
      <c r="F45" s="1">
        <v>585.54449999999997</v>
      </c>
      <c r="G45" s="1">
        <v>4</v>
      </c>
      <c r="H45" s="1">
        <v>5</v>
      </c>
      <c r="I45" s="1">
        <v>0.92920000000000003</v>
      </c>
      <c r="J45" s="3">
        <v>416975</v>
      </c>
      <c r="K45" s="3">
        <v>442534.62202410906</v>
      </c>
      <c r="L45" s="2">
        <f>K45/K43</f>
        <v>3.10838661030719</v>
      </c>
    </row>
    <row r="46" spans="1:12" x14ac:dyDescent="0.3">
      <c r="A46" t="s">
        <v>23</v>
      </c>
      <c r="B46" t="s">
        <v>1</v>
      </c>
      <c r="C46" t="s">
        <v>35</v>
      </c>
      <c r="D46" s="1" t="s">
        <v>61</v>
      </c>
      <c r="E46" s="1" t="s">
        <v>52</v>
      </c>
      <c r="F46" s="1">
        <v>585.54449999999997</v>
      </c>
      <c r="G46" s="1">
        <v>4</v>
      </c>
      <c r="H46" s="1">
        <v>5</v>
      </c>
      <c r="I46" s="1">
        <v>0.88270000000000004</v>
      </c>
      <c r="J46" s="3">
        <v>126085</v>
      </c>
      <c r="K46" s="3">
        <v>129818.06549811986</v>
      </c>
      <c r="L46" s="2"/>
    </row>
    <row r="47" spans="1:12" x14ac:dyDescent="0.3">
      <c r="A47" t="s">
        <v>23</v>
      </c>
      <c r="B47" t="s">
        <v>1</v>
      </c>
      <c r="C47" t="s">
        <v>35</v>
      </c>
      <c r="D47" s="1" t="s">
        <v>61</v>
      </c>
      <c r="E47" s="1" t="s">
        <v>53</v>
      </c>
      <c r="F47" s="1">
        <v>585.54449999999997</v>
      </c>
      <c r="G47" s="1">
        <v>4</v>
      </c>
      <c r="H47" s="1">
        <v>5</v>
      </c>
      <c r="I47" s="1">
        <v>0.82199999999999995</v>
      </c>
      <c r="J47" s="3">
        <v>98436</v>
      </c>
      <c r="K47" s="3">
        <v>105774.84706312243</v>
      </c>
      <c r="L47" s="2"/>
    </row>
    <row r="48" spans="1:12" x14ac:dyDescent="0.3">
      <c r="A48" t="s">
        <v>23</v>
      </c>
      <c r="B48" t="s">
        <v>1</v>
      </c>
      <c r="C48" t="s">
        <v>35</v>
      </c>
      <c r="D48" s="1" t="s">
        <v>61</v>
      </c>
      <c r="E48" s="1" t="s">
        <v>54</v>
      </c>
      <c r="F48" s="1">
        <v>585.54449999999997</v>
      </c>
      <c r="G48" s="1">
        <v>4</v>
      </c>
      <c r="H48" s="1">
        <v>5</v>
      </c>
      <c r="I48" s="1">
        <v>0.88939999999999997</v>
      </c>
      <c r="J48" s="3">
        <v>270711</v>
      </c>
      <c r="K48" s="3">
        <v>266107.62655970483</v>
      </c>
      <c r="L48" s="2">
        <f>K48/K44</f>
        <v>0.58445650797398785</v>
      </c>
    </row>
    <row r="49" spans="1:12" x14ac:dyDescent="0.3">
      <c r="A49" t="s">
        <v>23</v>
      </c>
      <c r="B49" t="s">
        <v>1</v>
      </c>
      <c r="C49" t="s">
        <v>35</v>
      </c>
      <c r="D49" s="1" t="s">
        <v>61</v>
      </c>
      <c r="E49" s="1" t="s">
        <v>55</v>
      </c>
      <c r="F49" s="1">
        <v>585.54449999999997</v>
      </c>
      <c r="G49" s="1">
        <v>4</v>
      </c>
      <c r="H49" s="1">
        <v>5</v>
      </c>
      <c r="I49" s="1">
        <v>0.90880000000000005</v>
      </c>
      <c r="J49" s="3">
        <v>339498</v>
      </c>
      <c r="K49" s="3">
        <v>342199.49150633166</v>
      </c>
      <c r="L49" s="2">
        <f>K49/K45</f>
        <v>0.77327168197856577</v>
      </c>
    </row>
    <row r="50" spans="1:12" x14ac:dyDescent="0.3">
      <c r="A50" t="s">
        <v>23</v>
      </c>
      <c r="B50" t="s">
        <v>1</v>
      </c>
      <c r="C50" t="s">
        <v>36</v>
      </c>
      <c r="D50" s="1" t="s">
        <v>58</v>
      </c>
      <c r="E50" s="1" t="s">
        <v>40</v>
      </c>
      <c r="F50" s="1">
        <v>523.77599999999995</v>
      </c>
      <c r="G50" s="1">
        <v>4</v>
      </c>
      <c r="H50" s="1">
        <v>6</v>
      </c>
      <c r="I50" s="1">
        <v>0.90510000000000002</v>
      </c>
      <c r="J50" s="3">
        <v>1366335</v>
      </c>
      <c r="K50" s="3">
        <v>1484100.3044676408</v>
      </c>
      <c r="L50" s="2"/>
    </row>
    <row r="51" spans="1:12" x14ac:dyDescent="0.3">
      <c r="A51" t="s">
        <v>23</v>
      </c>
      <c r="B51" t="s">
        <v>1</v>
      </c>
      <c r="C51" t="s">
        <v>36</v>
      </c>
      <c r="D51" s="1" t="s">
        <v>58</v>
      </c>
      <c r="E51" s="1" t="s">
        <v>41</v>
      </c>
      <c r="F51" s="1">
        <v>523.77599999999995</v>
      </c>
      <c r="G51" s="1">
        <v>4</v>
      </c>
      <c r="H51" s="1">
        <v>6</v>
      </c>
      <c r="I51" s="1">
        <v>0.91310000000000002</v>
      </c>
      <c r="J51" s="3">
        <v>399922</v>
      </c>
      <c r="K51" s="3">
        <v>461402.21811527392</v>
      </c>
      <c r="L51" s="2"/>
    </row>
    <row r="52" spans="1:12" x14ac:dyDescent="0.3">
      <c r="A52" t="s">
        <v>23</v>
      </c>
      <c r="B52" t="s">
        <v>1</v>
      </c>
      <c r="C52" t="s">
        <v>36</v>
      </c>
      <c r="D52" s="1" t="s">
        <v>58</v>
      </c>
      <c r="E52" s="1" t="s">
        <v>42</v>
      </c>
      <c r="F52" s="1">
        <v>523.77599999999995</v>
      </c>
      <c r="G52" s="1">
        <v>4</v>
      </c>
      <c r="H52" s="1">
        <v>6</v>
      </c>
      <c r="I52" s="1">
        <v>0.89680000000000004</v>
      </c>
      <c r="J52" s="3">
        <v>760969</v>
      </c>
      <c r="K52" s="3">
        <v>755008.58993643627</v>
      </c>
      <c r="L52" s="2">
        <f>K52/K50</f>
        <v>0.5087315107096243</v>
      </c>
    </row>
    <row r="53" spans="1:12" x14ac:dyDescent="0.3">
      <c r="A53" t="s">
        <v>23</v>
      </c>
      <c r="B53" t="s">
        <v>1</v>
      </c>
      <c r="C53" t="s">
        <v>36</v>
      </c>
      <c r="D53" s="1" t="s">
        <v>58</v>
      </c>
      <c r="E53" s="1" t="s">
        <v>43</v>
      </c>
      <c r="F53" s="1">
        <v>523.77599999999995</v>
      </c>
      <c r="G53" s="1">
        <v>4</v>
      </c>
      <c r="H53" s="1">
        <v>6</v>
      </c>
      <c r="I53" s="1">
        <v>0.77890000000000004</v>
      </c>
      <c r="J53" s="3">
        <v>120465</v>
      </c>
      <c r="K53" s="3">
        <v>118213.50373515698</v>
      </c>
      <c r="L53" s="2">
        <f>K53/K51</f>
        <v>0.25620488826003701</v>
      </c>
    </row>
    <row r="54" spans="1:12" x14ac:dyDescent="0.3">
      <c r="A54" t="s">
        <v>23</v>
      </c>
      <c r="B54" t="s">
        <v>1</v>
      </c>
      <c r="C54" t="s">
        <v>36</v>
      </c>
      <c r="D54" s="1" t="s">
        <v>58</v>
      </c>
      <c r="E54" s="1" t="s">
        <v>44</v>
      </c>
      <c r="F54" s="1">
        <v>523.77599999999995</v>
      </c>
      <c r="G54" s="1">
        <v>4</v>
      </c>
      <c r="H54" s="1">
        <v>6</v>
      </c>
      <c r="I54" s="1">
        <v>0.85909999999999997</v>
      </c>
      <c r="J54" s="3">
        <v>208555</v>
      </c>
      <c r="K54" s="3">
        <v>202811.58478839547</v>
      </c>
      <c r="L54" s="2"/>
    </row>
    <row r="55" spans="1:12" x14ac:dyDescent="0.3">
      <c r="A55" t="s">
        <v>23</v>
      </c>
      <c r="B55" t="s">
        <v>1</v>
      </c>
      <c r="C55" t="s">
        <v>36</v>
      </c>
      <c r="D55" s="1" t="s">
        <v>58</v>
      </c>
      <c r="E55" s="1" t="s">
        <v>45</v>
      </c>
      <c r="F55" s="1">
        <v>523.77599999999995</v>
      </c>
      <c r="G55" s="1">
        <v>4</v>
      </c>
      <c r="H55" s="1">
        <v>6</v>
      </c>
      <c r="I55" s="1">
        <v>0.90269999999999995</v>
      </c>
      <c r="J55" s="3">
        <v>2047292</v>
      </c>
      <c r="K55" s="3">
        <v>1944767.2081806455</v>
      </c>
      <c r="L55" s="2"/>
    </row>
    <row r="56" spans="1:12" x14ac:dyDescent="0.3">
      <c r="A56" t="s">
        <v>23</v>
      </c>
      <c r="B56" t="s">
        <v>1</v>
      </c>
      <c r="C56" t="s">
        <v>36</v>
      </c>
      <c r="D56" s="1" t="s">
        <v>58</v>
      </c>
      <c r="E56" s="1" t="s">
        <v>46</v>
      </c>
      <c r="F56" s="1">
        <v>523.77599999999995</v>
      </c>
      <c r="G56" s="1">
        <v>4</v>
      </c>
      <c r="H56" s="1">
        <v>6</v>
      </c>
      <c r="I56" s="1">
        <v>0.8508</v>
      </c>
      <c r="J56" s="3">
        <v>241622</v>
      </c>
      <c r="K56" s="3">
        <v>231830.6343829621</v>
      </c>
      <c r="L56" s="2">
        <f>K56/K54</f>
        <v>1.143083786978164</v>
      </c>
    </row>
    <row r="57" spans="1:12" x14ac:dyDescent="0.3">
      <c r="A57" t="s">
        <v>23</v>
      </c>
      <c r="B57" t="s">
        <v>1</v>
      </c>
      <c r="C57" t="s">
        <v>36</v>
      </c>
      <c r="D57" s="1" t="s">
        <v>58</v>
      </c>
      <c r="E57" s="1" t="s">
        <v>47</v>
      </c>
      <c r="F57" s="1">
        <v>523.77599999999995</v>
      </c>
      <c r="G57" s="1">
        <v>4</v>
      </c>
      <c r="H57" s="1">
        <v>6</v>
      </c>
      <c r="I57" s="1">
        <v>0.8901</v>
      </c>
      <c r="J57" s="3">
        <v>1521727</v>
      </c>
      <c r="K57" s="3">
        <v>1503677.2647369527</v>
      </c>
      <c r="L57" s="2">
        <f>K57/K55</f>
        <v>0.77319139196287767</v>
      </c>
    </row>
    <row r="58" spans="1:12" x14ac:dyDescent="0.3">
      <c r="A58" t="s">
        <v>23</v>
      </c>
      <c r="B58" t="s">
        <v>1</v>
      </c>
      <c r="C58" t="s">
        <v>36</v>
      </c>
      <c r="D58" s="1" t="s">
        <v>58</v>
      </c>
      <c r="E58" s="1" t="s">
        <v>48</v>
      </c>
      <c r="F58" s="1">
        <v>523.77599999999995</v>
      </c>
      <c r="G58" s="1">
        <v>4</v>
      </c>
      <c r="H58" s="1">
        <v>6</v>
      </c>
      <c r="I58" s="1">
        <v>0.76629999999999998</v>
      </c>
      <c r="J58" s="3">
        <v>150730</v>
      </c>
      <c r="K58" s="3">
        <v>149266.74673276319</v>
      </c>
      <c r="L58" s="2"/>
    </row>
    <row r="59" spans="1:12" x14ac:dyDescent="0.3">
      <c r="A59" t="s">
        <v>23</v>
      </c>
      <c r="B59" t="s">
        <v>1</v>
      </c>
      <c r="C59" t="s">
        <v>36</v>
      </c>
      <c r="D59" s="1" t="s">
        <v>58</v>
      </c>
      <c r="E59" s="1" t="s">
        <v>49</v>
      </c>
      <c r="F59" s="1">
        <v>523.77599999999995</v>
      </c>
      <c r="G59" s="1">
        <v>4</v>
      </c>
      <c r="H59" s="1">
        <v>6</v>
      </c>
      <c r="I59" s="1">
        <v>0.89190000000000003</v>
      </c>
      <c r="J59" s="3">
        <v>982428</v>
      </c>
      <c r="K59" s="3">
        <v>1017408.931313455</v>
      </c>
      <c r="L59" s="2"/>
    </row>
    <row r="60" spans="1:12" x14ac:dyDescent="0.3">
      <c r="A60" t="s">
        <v>23</v>
      </c>
      <c r="B60" t="s">
        <v>1</v>
      </c>
      <c r="C60" t="s">
        <v>36</v>
      </c>
      <c r="D60" s="1" t="s">
        <v>58</v>
      </c>
      <c r="E60" s="1" t="s">
        <v>50</v>
      </c>
      <c r="F60" s="1">
        <v>523.77599999999995</v>
      </c>
      <c r="G60" s="1">
        <v>4</v>
      </c>
      <c r="H60" s="1">
        <v>6</v>
      </c>
      <c r="I60" s="1">
        <v>0.83199999999999996</v>
      </c>
      <c r="J60" s="3">
        <v>208409</v>
      </c>
      <c r="K60" s="3">
        <v>221524.52152907333</v>
      </c>
      <c r="L60" s="2">
        <f>K60/K58</f>
        <v>1.4840848774286979</v>
      </c>
    </row>
    <row r="61" spans="1:12" x14ac:dyDescent="0.3">
      <c r="A61" t="s">
        <v>23</v>
      </c>
      <c r="B61" t="s">
        <v>1</v>
      </c>
      <c r="C61" t="s">
        <v>36</v>
      </c>
      <c r="D61" s="1" t="s">
        <v>58</v>
      </c>
      <c r="E61" s="1" t="s">
        <v>51</v>
      </c>
      <c r="F61" s="1">
        <v>523.77599999999995</v>
      </c>
      <c r="G61" s="1">
        <v>4</v>
      </c>
      <c r="H61" s="1">
        <v>6</v>
      </c>
      <c r="I61" s="1">
        <v>0.89470000000000005</v>
      </c>
      <c r="J61" s="3">
        <v>618746</v>
      </c>
      <c r="K61" s="3">
        <v>656673.72681558703</v>
      </c>
      <c r="L61" s="2">
        <f>K61/K59</f>
        <v>0.6454373522825616</v>
      </c>
    </row>
    <row r="62" spans="1:12" x14ac:dyDescent="0.3">
      <c r="A62" t="s">
        <v>23</v>
      </c>
      <c r="B62" t="s">
        <v>1</v>
      </c>
      <c r="C62" t="s">
        <v>36</v>
      </c>
      <c r="D62" s="1" t="s">
        <v>58</v>
      </c>
      <c r="E62" s="1" t="s">
        <v>52</v>
      </c>
      <c r="F62" s="1">
        <v>523.77599999999995</v>
      </c>
      <c r="G62" s="1">
        <v>4</v>
      </c>
      <c r="H62" s="1">
        <v>6</v>
      </c>
      <c r="I62" s="1">
        <v>0.8851</v>
      </c>
      <c r="J62" s="3">
        <v>760868</v>
      </c>
      <c r="K62" s="3">
        <v>783395.4226071575</v>
      </c>
      <c r="L62" s="2"/>
    </row>
    <row r="63" spans="1:12" x14ac:dyDescent="0.3">
      <c r="A63" t="s">
        <v>23</v>
      </c>
      <c r="B63" t="s">
        <v>1</v>
      </c>
      <c r="C63" t="s">
        <v>36</v>
      </c>
      <c r="D63" s="1" t="s">
        <v>58</v>
      </c>
      <c r="E63" s="1" t="s">
        <v>53</v>
      </c>
      <c r="F63" s="1">
        <v>523.77599999999995</v>
      </c>
      <c r="G63" s="1">
        <v>4</v>
      </c>
      <c r="H63" s="1">
        <v>6</v>
      </c>
      <c r="I63" s="1">
        <v>0.89039999999999997</v>
      </c>
      <c r="J63" s="3">
        <v>978579</v>
      </c>
      <c r="K63" s="3">
        <v>1051536.4710490399</v>
      </c>
      <c r="L63" s="2"/>
    </row>
    <row r="64" spans="1:12" x14ac:dyDescent="0.3">
      <c r="A64" t="s">
        <v>23</v>
      </c>
      <c r="B64" t="s">
        <v>1</v>
      </c>
      <c r="C64" t="s">
        <v>36</v>
      </c>
      <c r="D64" s="1" t="s">
        <v>58</v>
      </c>
      <c r="E64" s="1" t="s">
        <v>54</v>
      </c>
      <c r="F64" s="1">
        <v>523.77599999999995</v>
      </c>
      <c r="G64" s="1">
        <v>4</v>
      </c>
      <c r="H64" s="1">
        <v>6</v>
      </c>
      <c r="I64" s="1">
        <v>0.88629999999999998</v>
      </c>
      <c r="J64" s="3">
        <v>383113</v>
      </c>
      <c r="K64" s="3">
        <v>376598.2584164227</v>
      </c>
      <c r="L64" s="2">
        <f>K64/K60</f>
        <v>1.7000296663184404</v>
      </c>
    </row>
    <row r="65" spans="1:12" x14ac:dyDescent="0.3">
      <c r="A65" t="s">
        <v>23</v>
      </c>
      <c r="B65" t="s">
        <v>1</v>
      </c>
      <c r="C65" t="s">
        <v>36</v>
      </c>
      <c r="D65" s="1" t="s">
        <v>58</v>
      </c>
      <c r="E65" s="1" t="s">
        <v>55</v>
      </c>
      <c r="F65" s="1">
        <v>523.77599999999995</v>
      </c>
      <c r="G65" s="1">
        <v>4</v>
      </c>
      <c r="H65" s="1">
        <v>6</v>
      </c>
      <c r="I65" s="1">
        <v>0.87139999999999995</v>
      </c>
      <c r="J65" s="3">
        <v>411455</v>
      </c>
      <c r="K65" s="3">
        <v>414729.0758052704</v>
      </c>
      <c r="L65" s="2">
        <f>K65/K61</f>
        <v>0.63156033029739034</v>
      </c>
    </row>
    <row r="66" spans="1:12" x14ac:dyDescent="0.3">
      <c r="A66" t="s">
        <v>23</v>
      </c>
      <c r="B66" t="s">
        <v>1</v>
      </c>
      <c r="C66" t="s">
        <v>37</v>
      </c>
      <c r="D66" s="1" t="s">
        <v>57</v>
      </c>
      <c r="E66" s="1" t="s">
        <v>40</v>
      </c>
      <c r="F66" s="1">
        <v>552.2867</v>
      </c>
      <c r="G66" s="1">
        <v>4</v>
      </c>
      <c r="H66" s="1">
        <v>5</v>
      </c>
      <c r="I66" s="1">
        <v>0.92090000000000005</v>
      </c>
      <c r="J66" s="3">
        <v>242221</v>
      </c>
      <c r="K66" s="3">
        <v>263098.18591228098</v>
      </c>
      <c r="L66" s="2"/>
    </row>
    <row r="67" spans="1:12" x14ac:dyDescent="0.3">
      <c r="A67" t="s">
        <v>23</v>
      </c>
      <c r="B67" t="s">
        <v>1</v>
      </c>
      <c r="C67" t="s">
        <v>37</v>
      </c>
      <c r="D67" s="1" t="s">
        <v>57</v>
      </c>
      <c r="E67" s="1" t="s">
        <v>41</v>
      </c>
      <c r="F67" s="1">
        <v>552.2867</v>
      </c>
      <c r="G67" s="1">
        <v>4</v>
      </c>
      <c r="H67" s="1">
        <v>5</v>
      </c>
      <c r="I67" s="1">
        <v>0.85089999999999999</v>
      </c>
      <c r="J67" s="3">
        <v>69707</v>
      </c>
      <c r="K67" s="3">
        <v>80423.093548645484</v>
      </c>
      <c r="L67" s="2"/>
    </row>
    <row r="68" spans="1:12" x14ac:dyDescent="0.3">
      <c r="A68" t="s">
        <v>23</v>
      </c>
      <c r="B68" t="s">
        <v>1</v>
      </c>
      <c r="C68" t="s">
        <v>37</v>
      </c>
      <c r="D68" s="1" t="s">
        <v>57</v>
      </c>
      <c r="E68" s="1" t="s">
        <v>42</v>
      </c>
      <c r="F68" s="1">
        <v>552.2867</v>
      </c>
      <c r="G68" s="1">
        <v>4</v>
      </c>
      <c r="H68" s="1">
        <v>5</v>
      </c>
      <c r="I68" s="1">
        <v>0.67910000000000004</v>
      </c>
      <c r="J68" s="3">
        <v>44456</v>
      </c>
      <c r="K68" s="3">
        <v>44107.791347892242</v>
      </c>
      <c r="L68" s="2">
        <f>K68/K66</f>
        <v>0.16764764528858489</v>
      </c>
    </row>
    <row r="69" spans="1:12" x14ac:dyDescent="0.3">
      <c r="A69" t="s">
        <v>23</v>
      </c>
      <c r="B69" t="s">
        <v>1</v>
      </c>
      <c r="C69" t="s">
        <v>37</v>
      </c>
      <c r="D69" s="1" t="s">
        <v>57</v>
      </c>
      <c r="E69" s="1" t="s">
        <v>43</v>
      </c>
      <c r="F69" s="1">
        <v>552.2867</v>
      </c>
      <c r="G69" s="1">
        <v>4</v>
      </c>
      <c r="H69" s="1">
        <v>5</v>
      </c>
      <c r="I69" s="12">
        <v>0.53800000000000003</v>
      </c>
      <c r="J69" s="3"/>
      <c r="K69" s="3"/>
      <c r="L69" s="2">
        <f>K69/K67</f>
        <v>0</v>
      </c>
    </row>
    <row r="70" spans="1:12" x14ac:dyDescent="0.3">
      <c r="A70" t="s">
        <v>23</v>
      </c>
      <c r="B70" t="s">
        <v>1</v>
      </c>
      <c r="C70" t="s">
        <v>37</v>
      </c>
      <c r="D70" s="1" t="s">
        <v>57</v>
      </c>
      <c r="E70" s="1" t="s">
        <v>44</v>
      </c>
      <c r="F70" s="1">
        <v>552.2867</v>
      </c>
      <c r="G70" s="1">
        <v>4</v>
      </c>
      <c r="H70" s="1">
        <v>5</v>
      </c>
      <c r="I70" s="1">
        <v>0.61890000000000001</v>
      </c>
      <c r="J70" s="3">
        <v>12413</v>
      </c>
      <c r="K70" s="3">
        <v>12071.157258173398</v>
      </c>
      <c r="L70" s="2"/>
    </row>
    <row r="71" spans="1:12" x14ac:dyDescent="0.3">
      <c r="A71" t="s">
        <v>23</v>
      </c>
      <c r="B71" t="s">
        <v>1</v>
      </c>
      <c r="C71" t="s">
        <v>37</v>
      </c>
      <c r="D71" s="1" t="s">
        <v>57</v>
      </c>
      <c r="E71" s="1" t="s">
        <v>45</v>
      </c>
      <c r="F71" s="1">
        <v>552.2867</v>
      </c>
      <c r="G71" s="1">
        <v>4</v>
      </c>
      <c r="H71" s="1">
        <v>5</v>
      </c>
      <c r="I71" s="1">
        <v>0.92420000000000002</v>
      </c>
      <c r="J71" s="3">
        <v>560526</v>
      </c>
      <c r="K71" s="3">
        <v>532455.84124427021</v>
      </c>
      <c r="L71" s="2"/>
    </row>
    <row r="72" spans="1:12" x14ac:dyDescent="0.3">
      <c r="A72" t="s">
        <v>23</v>
      </c>
      <c r="B72" t="s">
        <v>1</v>
      </c>
      <c r="C72" t="s">
        <v>37</v>
      </c>
      <c r="D72" s="1" t="s">
        <v>57</v>
      </c>
      <c r="E72" s="1" t="s">
        <v>46</v>
      </c>
      <c r="F72" s="1">
        <v>552.2867</v>
      </c>
      <c r="G72" s="1">
        <v>4</v>
      </c>
      <c r="H72" s="1">
        <v>5</v>
      </c>
      <c r="I72" s="12">
        <v>0.53280000000000005</v>
      </c>
      <c r="J72" s="3"/>
      <c r="K72" s="3"/>
      <c r="L72" s="2">
        <f>K72/K70</f>
        <v>0</v>
      </c>
    </row>
    <row r="73" spans="1:12" x14ac:dyDescent="0.3">
      <c r="A73" t="s">
        <v>23</v>
      </c>
      <c r="B73" t="s">
        <v>1</v>
      </c>
      <c r="C73" t="s">
        <v>37</v>
      </c>
      <c r="D73" s="1" t="s">
        <v>57</v>
      </c>
      <c r="E73" s="1" t="s">
        <v>47</v>
      </c>
      <c r="F73" s="1">
        <v>552.2867</v>
      </c>
      <c r="G73" s="1">
        <v>4</v>
      </c>
      <c r="H73" s="1">
        <v>5</v>
      </c>
      <c r="I73" s="1">
        <v>0.86580000000000001</v>
      </c>
      <c r="J73" s="3">
        <v>139283</v>
      </c>
      <c r="K73" s="3">
        <v>137630.91570587692</v>
      </c>
      <c r="L73" s="2">
        <f>K73/K71</f>
        <v>0.25848324883478396</v>
      </c>
    </row>
    <row r="74" spans="1:12" x14ac:dyDescent="0.3">
      <c r="A74" t="s">
        <v>23</v>
      </c>
      <c r="B74" t="s">
        <v>1</v>
      </c>
      <c r="C74" t="s">
        <v>37</v>
      </c>
      <c r="D74" s="1" t="s">
        <v>57</v>
      </c>
      <c r="E74" s="1" t="s">
        <v>48</v>
      </c>
      <c r="F74" s="1">
        <v>552.2867</v>
      </c>
      <c r="G74" s="1">
        <v>4</v>
      </c>
      <c r="H74" s="1">
        <v>5</v>
      </c>
      <c r="I74" s="12">
        <v>0.53800000000000003</v>
      </c>
      <c r="J74" s="3"/>
      <c r="K74" s="3"/>
      <c r="L74" s="2"/>
    </row>
    <row r="75" spans="1:12" x14ac:dyDescent="0.3">
      <c r="A75" t="s">
        <v>23</v>
      </c>
      <c r="B75" t="s">
        <v>1</v>
      </c>
      <c r="C75" t="s">
        <v>37</v>
      </c>
      <c r="D75" s="1" t="s">
        <v>57</v>
      </c>
      <c r="E75" s="1" t="s">
        <v>49</v>
      </c>
      <c r="F75" s="1">
        <v>552.2867</v>
      </c>
      <c r="G75" s="1">
        <v>4</v>
      </c>
      <c r="H75" s="1">
        <v>5</v>
      </c>
      <c r="I75" s="1">
        <v>0.86960000000000004</v>
      </c>
      <c r="J75" s="3">
        <v>208084</v>
      </c>
      <c r="K75" s="3">
        <v>215493.16597595852</v>
      </c>
      <c r="L75" s="2"/>
    </row>
    <row r="76" spans="1:12" x14ac:dyDescent="0.3">
      <c r="A76" t="s">
        <v>23</v>
      </c>
      <c r="B76" t="s">
        <v>1</v>
      </c>
      <c r="C76" t="s">
        <v>37</v>
      </c>
      <c r="D76" s="1" t="s">
        <v>57</v>
      </c>
      <c r="E76" s="1" t="s">
        <v>50</v>
      </c>
      <c r="F76" s="1">
        <v>552.2867</v>
      </c>
      <c r="G76" s="1">
        <v>4</v>
      </c>
      <c r="H76" s="1">
        <v>5</v>
      </c>
      <c r="I76" s="1">
        <v>0.74619999999999997</v>
      </c>
      <c r="J76" s="3">
        <v>11481</v>
      </c>
      <c r="K76" s="3">
        <v>12203.518234218729</v>
      </c>
      <c r="L76" s="14" t="s">
        <v>78</v>
      </c>
    </row>
    <row r="77" spans="1:12" x14ac:dyDescent="0.3">
      <c r="A77" t="s">
        <v>23</v>
      </c>
      <c r="B77" t="s">
        <v>1</v>
      </c>
      <c r="C77" t="s">
        <v>37</v>
      </c>
      <c r="D77" s="1" t="s">
        <v>57</v>
      </c>
      <c r="E77" s="1" t="s">
        <v>51</v>
      </c>
      <c r="F77" s="1">
        <v>552.2867</v>
      </c>
      <c r="G77" s="1">
        <v>4</v>
      </c>
      <c r="H77" s="1">
        <v>5</v>
      </c>
      <c r="I77" s="1">
        <v>0.73399999999999999</v>
      </c>
      <c r="J77" s="3">
        <v>44524</v>
      </c>
      <c r="K77" s="3">
        <v>47253.220243423304</v>
      </c>
      <c r="L77" s="2">
        <f>K77/K75</f>
        <v>0.21927943760729335</v>
      </c>
    </row>
    <row r="78" spans="1:12" x14ac:dyDescent="0.3">
      <c r="A78" t="s">
        <v>23</v>
      </c>
      <c r="B78" t="s">
        <v>1</v>
      </c>
      <c r="C78" t="s">
        <v>37</v>
      </c>
      <c r="D78" s="1" t="s">
        <v>57</v>
      </c>
      <c r="E78" s="1" t="s">
        <v>52</v>
      </c>
      <c r="F78" s="1">
        <v>552.2867</v>
      </c>
      <c r="G78" s="1">
        <v>4</v>
      </c>
      <c r="H78" s="1">
        <v>5</v>
      </c>
      <c r="I78" s="1">
        <v>0.84540000000000004</v>
      </c>
      <c r="J78" s="3">
        <v>156122</v>
      </c>
      <c r="K78" s="3">
        <v>160744.38689532829</v>
      </c>
      <c r="L78" s="2"/>
    </row>
    <row r="79" spans="1:12" x14ac:dyDescent="0.3">
      <c r="A79" t="s">
        <v>23</v>
      </c>
      <c r="B79" t="s">
        <v>1</v>
      </c>
      <c r="C79" t="s">
        <v>37</v>
      </c>
      <c r="D79" s="1" t="s">
        <v>57</v>
      </c>
      <c r="E79" s="1" t="s">
        <v>53</v>
      </c>
      <c r="F79" s="1">
        <v>552.2867</v>
      </c>
      <c r="G79" s="1">
        <v>4</v>
      </c>
      <c r="H79" s="1">
        <v>5</v>
      </c>
      <c r="I79" s="1">
        <v>0.88990000000000002</v>
      </c>
      <c r="J79" s="3">
        <v>224984</v>
      </c>
      <c r="K79" s="3">
        <v>241757.57031624138</v>
      </c>
      <c r="L79" s="2"/>
    </row>
    <row r="80" spans="1:12" x14ac:dyDescent="0.3">
      <c r="A80" t="s">
        <v>23</v>
      </c>
      <c r="B80" t="s">
        <v>1</v>
      </c>
      <c r="C80" t="s">
        <v>37</v>
      </c>
      <c r="D80" s="1" t="s">
        <v>57</v>
      </c>
      <c r="E80" s="1" t="s">
        <v>54</v>
      </c>
      <c r="F80" s="1">
        <v>552.2867</v>
      </c>
      <c r="G80" s="1">
        <v>4</v>
      </c>
      <c r="H80" s="1">
        <v>5</v>
      </c>
      <c r="I80" s="1">
        <v>0.64039999999999997</v>
      </c>
      <c r="J80" s="3">
        <v>24905</v>
      </c>
      <c r="K80" s="3">
        <v>24481.496649450703</v>
      </c>
      <c r="L80" s="2">
        <f>K80/K76</f>
        <v>2.0061015339662016</v>
      </c>
    </row>
    <row r="81" spans="1:12" x14ac:dyDescent="0.3">
      <c r="A81" t="s">
        <v>23</v>
      </c>
      <c r="B81" t="s">
        <v>1</v>
      </c>
      <c r="C81" t="s">
        <v>37</v>
      </c>
      <c r="D81" s="1" t="s">
        <v>57</v>
      </c>
      <c r="E81" s="1" t="s">
        <v>55</v>
      </c>
      <c r="F81" s="1">
        <v>552.2867</v>
      </c>
      <c r="G81" s="1">
        <v>4</v>
      </c>
      <c r="H81" s="1">
        <v>5</v>
      </c>
      <c r="I81" s="1">
        <v>0.63900000000000001</v>
      </c>
      <c r="J81" s="3">
        <v>17211</v>
      </c>
      <c r="K81" s="3">
        <v>17347.953296677664</v>
      </c>
      <c r="L81" s="2">
        <f>K81/K77</f>
        <v>0.36712742977749013</v>
      </c>
    </row>
    <row r="82" spans="1:12" x14ac:dyDescent="0.3">
      <c r="A82" t="s">
        <v>23</v>
      </c>
      <c r="B82" t="s">
        <v>1</v>
      </c>
      <c r="C82" t="s">
        <v>38</v>
      </c>
      <c r="D82" s="1" t="s">
        <v>62</v>
      </c>
      <c r="E82" s="1" t="s">
        <v>40</v>
      </c>
      <c r="F82" s="1">
        <v>532.29840000000002</v>
      </c>
      <c r="G82" s="1">
        <v>2</v>
      </c>
      <c r="H82" s="1">
        <v>6</v>
      </c>
      <c r="I82" s="1">
        <v>0.96060000000000001</v>
      </c>
      <c r="J82" s="3">
        <v>8896852</v>
      </c>
      <c r="K82" s="3">
        <v>9663677.4744140636</v>
      </c>
      <c r="L82" s="2"/>
    </row>
    <row r="83" spans="1:12" x14ac:dyDescent="0.3">
      <c r="A83" t="s">
        <v>23</v>
      </c>
      <c r="B83" t="s">
        <v>1</v>
      </c>
      <c r="C83" t="s">
        <v>38</v>
      </c>
      <c r="D83" s="1" t="s">
        <v>62</v>
      </c>
      <c r="E83" s="1" t="s">
        <v>41</v>
      </c>
      <c r="F83" s="1">
        <v>532.29840000000002</v>
      </c>
      <c r="G83" s="1">
        <v>2</v>
      </c>
      <c r="H83" s="1">
        <v>6</v>
      </c>
      <c r="I83" s="1">
        <v>0.96220000000000006</v>
      </c>
      <c r="J83" s="3">
        <v>16412820</v>
      </c>
      <c r="K83" s="3">
        <v>18935971.398239482</v>
      </c>
      <c r="L83" s="2"/>
    </row>
    <row r="84" spans="1:12" x14ac:dyDescent="0.3">
      <c r="A84" t="s">
        <v>23</v>
      </c>
      <c r="B84" t="s">
        <v>1</v>
      </c>
      <c r="C84" t="s">
        <v>38</v>
      </c>
      <c r="D84" s="1" t="s">
        <v>62</v>
      </c>
      <c r="E84" s="1" t="s">
        <v>42</v>
      </c>
      <c r="F84" s="1">
        <v>532.29840000000002</v>
      </c>
      <c r="G84" s="1">
        <v>2</v>
      </c>
      <c r="H84" s="1">
        <v>6</v>
      </c>
      <c r="I84" s="1">
        <v>0.95979999999999999</v>
      </c>
      <c r="J84" s="3">
        <v>7838398</v>
      </c>
      <c r="K84" s="3">
        <v>7777002.5077770343</v>
      </c>
      <c r="L84" s="2">
        <f>K84/K82</f>
        <v>0.80476635611729952</v>
      </c>
    </row>
    <row r="85" spans="1:12" x14ac:dyDescent="0.3">
      <c r="A85" t="s">
        <v>23</v>
      </c>
      <c r="B85" t="s">
        <v>1</v>
      </c>
      <c r="C85" t="s">
        <v>38</v>
      </c>
      <c r="D85" s="1" t="s">
        <v>62</v>
      </c>
      <c r="E85" s="1" t="s">
        <v>43</v>
      </c>
      <c r="F85" s="1">
        <v>532.29840000000002</v>
      </c>
      <c r="G85" s="1">
        <v>2</v>
      </c>
      <c r="H85" s="1">
        <v>6</v>
      </c>
      <c r="I85" s="1">
        <v>0.96050000000000002</v>
      </c>
      <c r="J85" s="3">
        <v>8026566</v>
      </c>
      <c r="K85" s="3">
        <v>7876549.120669771</v>
      </c>
      <c r="L85" s="2">
        <f>K85/K83</f>
        <v>0.41595696122576897</v>
      </c>
    </row>
    <row r="86" spans="1:12" x14ac:dyDescent="0.3">
      <c r="A86" t="s">
        <v>23</v>
      </c>
      <c r="B86" t="s">
        <v>1</v>
      </c>
      <c r="C86" t="s">
        <v>38</v>
      </c>
      <c r="D86" s="1" t="s">
        <v>62</v>
      </c>
      <c r="E86" s="1" t="s">
        <v>44</v>
      </c>
      <c r="F86" s="1">
        <v>532.29840000000002</v>
      </c>
      <c r="G86" s="1">
        <v>2</v>
      </c>
      <c r="H86" s="1">
        <v>6</v>
      </c>
      <c r="I86" s="1">
        <v>0.95689999999999997</v>
      </c>
      <c r="J86" s="3">
        <v>12483127</v>
      </c>
      <c r="K86" s="3">
        <v>12139353.024309218</v>
      </c>
      <c r="L86" s="2"/>
    </row>
    <row r="87" spans="1:12" x14ac:dyDescent="0.3">
      <c r="A87" t="s">
        <v>23</v>
      </c>
      <c r="B87" t="s">
        <v>1</v>
      </c>
      <c r="C87" t="s">
        <v>38</v>
      </c>
      <c r="D87" s="1" t="s">
        <v>62</v>
      </c>
      <c r="E87" s="1" t="s">
        <v>45</v>
      </c>
      <c r="F87" s="1">
        <v>532.29840000000002</v>
      </c>
      <c r="G87" s="1">
        <v>2</v>
      </c>
      <c r="H87" s="1">
        <v>6</v>
      </c>
      <c r="I87" s="1">
        <v>0.95960000000000001</v>
      </c>
      <c r="J87" s="3">
        <v>11802710</v>
      </c>
      <c r="K87" s="3">
        <v>11211650.988557464</v>
      </c>
      <c r="L87" s="2"/>
    </row>
    <row r="88" spans="1:12" x14ac:dyDescent="0.3">
      <c r="A88" t="s">
        <v>23</v>
      </c>
      <c r="B88" t="s">
        <v>1</v>
      </c>
      <c r="C88" t="s">
        <v>38</v>
      </c>
      <c r="D88" s="1" t="s">
        <v>62</v>
      </c>
      <c r="E88" s="1" t="s">
        <v>46</v>
      </c>
      <c r="F88" s="1">
        <v>532.29840000000002</v>
      </c>
      <c r="G88" s="1">
        <v>2</v>
      </c>
      <c r="H88" s="1">
        <v>6</v>
      </c>
      <c r="I88" s="1">
        <v>0.96079999999999999</v>
      </c>
      <c r="J88" s="3">
        <v>13494849</v>
      </c>
      <c r="K88" s="3">
        <v>12947990.682025153</v>
      </c>
      <c r="L88" s="2">
        <f>K88/K86</f>
        <v>1.0666129122447159</v>
      </c>
    </row>
    <row r="89" spans="1:12" x14ac:dyDescent="0.3">
      <c r="A89" t="s">
        <v>23</v>
      </c>
      <c r="B89" t="s">
        <v>1</v>
      </c>
      <c r="C89" t="s">
        <v>38</v>
      </c>
      <c r="D89" s="1" t="s">
        <v>62</v>
      </c>
      <c r="E89" s="1" t="s">
        <v>47</v>
      </c>
      <c r="F89" s="1">
        <v>532.29840000000002</v>
      </c>
      <c r="G89" s="1">
        <v>2</v>
      </c>
      <c r="H89" s="1">
        <v>6</v>
      </c>
      <c r="I89" s="1">
        <v>0.95760000000000001</v>
      </c>
      <c r="J89" s="3">
        <v>13509556</v>
      </c>
      <c r="K89" s="3">
        <v>13349314.439377556</v>
      </c>
      <c r="L89" s="2">
        <f>K89/K87</f>
        <v>1.1906644661880554</v>
      </c>
    </row>
    <row r="90" spans="1:12" x14ac:dyDescent="0.3">
      <c r="A90" t="s">
        <v>23</v>
      </c>
      <c r="B90" t="s">
        <v>1</v>
      </c>
      <c r="C90" t="s">
        <v>38</v>
      </c>
      <c r="D90" s="1" t="s">
        <v>62</v>
      </c>
      <c r="E90" s="1" t="s">
        <v>48</v>
      </c>
      <c r="F90" s="1">
        <v>532.29840000000002</v>
      </c>
      <c r="G90" s="1">
        <v>2</v>
      </c>
      <c r="H90" s="1">
        <v>6</v>
      </c>
      <c r="I90" s="1">
        <v>0.95750000000000002</v>
      </c>
      <c r="J90" s="3">
        <v>18129060</v>
      </c>
      <c r="K90" s="3">
        <v>17953067.123486154</v>
      </c>
      <c r="L90" s="2"/>
    </row>
    <row r="91" spans="1:12" x14ac:dyDescent="0.3">
      <c r="A91" t="s">
        <v>23</v>
      </c>
      <c r="B91" t="s">
        <v>1</v>
      </c>
      <c r="C91" t="s">
        <v>38</v>
      </c>
      <c r="D91" s="1" t="s">
        <v>62</v>
      </c>
      <c r="E91" s="1" t="s">
        <v>49</v>
      </c>
      <c r="F91" s="1">
        <v>532.29840000000002</v>
      </c>
      <c r="G91" s="1">
        <v>2</v>
      </c>
      <c r="H91" s="1">
        <v>6</v>
      </c>
      <c r="I91" s="1">
        <v>0.95960000000000001</v>
      </c>
      <c r="J91" s="3">
        <v>10997137</v>
      </c>
      <c r="K91" s="3">
        <v>11388707.775712475</v>
      </c>
      <c r="L91" s="2"/>
    </row>
    <row r="92" spans="1:12" x14ac:dyDescent="0.3">
      <c r="A92" t="s">
        <v>23</v>
      </c>
      <c r="B92" t="s">
        <v>1</v>
      </c>
      <c r="C92" t="s">
        <v>38</v>
      </c>
      <c r="D92" s="1" t="s">
        <v>62</v>
      </c>
      <c r="E92" s="1" t="s">
        <v>50</v>
      </c>
      <c r="F92" s="1">
        <v>532.29840000000002</v>
      </c>
      <c r="G92" s="1">
        <v>2</v>
      </c>
      <c r="H92" s="1">
        <v>6</v>
      </c>
      <c r="I92" s="1">
        <v>0.9587</v>
      </c>
      <c r="J92" s="3">
        <v>12480187</v>
      </c>
      <c r="K92" s="3">
        <v>13265585.71735559</v>
      </c>
      <c r="L92" s="2">
        <f>K92/K90</f>
        <v>0.73890358823432389</v>
      </c>
    </row>
    <row r="93" spans="1:12" x14ac:dyDescent="0.3">
      <c r="A93" t="s">
        <v>23</v>
      </c>
      <c r="B93" t="s">
        <v>1</v>
      </c>
      <c r="C93" t="s">
        <v>38</v>
      </c>
      <c r="D93" s="1" t="s">
        <v>62</v>
      </c>
      <c r="E93" s="1" t="s">
        <v>51</v>
      </c>
      <c r="F93" s="1">
        <v>532.29840000000002</v>
      </c>
      <c r="G93" s="1">
        <v>2</v>
      </c>
      <c r="H93" s="1">
        <v>6</v>
      </c>
      <c r="I93" s="1">
        <v>0.9587</v>
      </c>
      <c r="J93" s="3">
        <v>12128610</v>
      </c>
      <c r="K93" s="3">
        <v>12872066.291810852</v>
      </c>
      <c r="L93" s="2">
        <f>K93/K91</f>
        <v>1.1302481848960759</v>
      </c>
    </row>
    <row r="94" spans="1:12" x14ac:dyDescent="0.3">
      <c r="A94" t="s">
        <v>23</v>
      </c>
      <c r="B94" t="s">
        <v>1</v>
      </c>
      <c r="C94" t="s">
        <v>38</v>
      </c>
      <c r="D94" s="1" t="s">
        <v>62</v>
      </c>
      <c r="E94" s="1" t="s">
        <v>52</v>
      </c>
      <c r="F94" s="1">
        <v>532.29840000000002</v>
      </c>
      <c r="G94" s="1">
        <v>2</v>
      </c>
      <c r="H94" s="1">
        <v>6</v>
      </c>
      <c r="I94" s="1">
        <v>0.95789999999999997</v>
      </c>
      <c r="J94" s="3">
        <v>9661910</v>
      </c>
      <c r="K94" s="3">
        <v>9947975.2961648032</v>
      </c>
      <c r="L94" s="2"/>
    </row>
    <row r="95" spans="1:12" x14ac:dyDescent="0.3">
      <c r="A95" t="s">
        <v>23</v>
      </c>
      <c r="B95" t="s">
        <v>1</v>
      </c>
      <c r="C95" t="s">
        <v>38</v>
      </c>
      <c r="D95" s="1" t="s">
        <v>62</v>
      </c>
      <c r="E95" s="1" t="s">
        <v>53</v>
      </c>
      <c r="F95" s="1">
        <v>532.29840000000002</v>
      </c>
      <c r="G95" s="1">
        <v>2</v>
      </c>
      <c r="H95" s="1">
        <v>6</v>
      </c>
      <c r="I95" s="1">
        <v>0.95850000000000002</v>
      </c>
      <c r="J95" s="3">
        <v>11324360</v>
      </c>
      <c r="K95" s="3">
        <v>12168642.03226199</v>
      </c>
      <c r="L95" s="2"/>
    </row>
    <row r="96" spans="1:12" x14ac:dyDescent="0.3">
      <c r="A96" t="s">
        <v>23</v>
      </c>
      <c r="B96" t="s">
        <v>1</v>
      </c>
      <c r="C96" t="s">
        <v>38</v>
      </c>
      <c r="D96" s="1" t="s">
        <v>62</v>
      </c>
      <c r="E96" s="1" t="s">
        <v>54</v>
      </c>
      <c r="F96" s="1">
        <v>532.29840000000002</v>
      </c>
      <c r="G96" s="1">
        <v>2</v>
      </c>
      <c r="H96" s="1">
        <v>6</v>
      </c>
      <c r="I96" s="1">
        <v>0.95579999999999998</v>
      </c>
      <c r="J96" s="3">
        <v>8213555</v>
      </c>
      <c r="K96" s="3">
        <v>8073885.5335305789</v>
      </c>
      <c r="L96" s="2">
        <f>K96/K92</f>
        <v>0.60863392733329358</v>
      </c>
    </row>
    <row r="97" spans="1:12" x14ac:dyDescent="0.3">
      <c r="A97" t="s">
        <v>23</v>
      </c>
      <c r="B97" t="s">
        <v>1</v>
      </c>
      <c r="C97" t="s">
        <v>38</v>
      </c>
      <c r="D97" s="1" t="s">
        <v>62</v>
      </c>
      <c r="E97" s="1" t="s">
        <v>55</v>
      </c>
      <c r="F97" s="1">
        <v>532.29840000000002</v>
      </c>
      <c r="G97" s="1">
        <v>2</v>
      </c>
      <c r="H97" s="1">
        <v>6</v>
      </c>
      <c r="I97" s="1">
        <v>0.95799999999999996</v>
      </c>
      <c r="J97" s="3">
        <v>10115696</v>
      </c>
      <c r="K97" s="3">
        <v>10196189.749078441</v>
      </c>
      <c r="L97" s="2">
        <f>K97/K93</f>
        <v>0.79211756045454873</v>
      </c>
    </row>
    <row r="98" spans="1:12" x14ac:dyDescent="0.3">
      <c r="A98" t="s">
        <v>23</v>
      </c>
      <c r="B98" t="s">
        <v>1</v>
      </c>
      <c r="C98" t="s">
        <v>39</v>
      </c>
      <c r="D98" s="1" t="s">
        <v>63</v>
      </c>
      <c r="E98" s="1" t="s">
        <v>40</v>
      </c>
      <c r="F98" s="1">
        <v>528.80600000000004</v>
      </c>
      <c r="G98" s="1">
        <v>2</v>
      </c>
      <c r="H98" s="1">
        <v>4</v>
      </c>
      <c r="I98" s="1">
        <v>0.87490000000000001</v>
      </c>
      <c r="J98" s="3">
        <v>109327</v>
      </c>
      <c r="K98" s="3">
        <v>118749.96540858118</v>
      </c>
      <c r="L98" s="2"/>
    </row>
    <row r="99" spans="1:12" x14ac:dyDescent="0.3">
      <c r="A99" t="s">
        <v>23</v>
      </c>
      <c r="B99" t="s">
        <v>1</v>
      </c>
      <c r="C99" t="s">
        <v>39</v>
      </c>
      <c r="D99" s="1" t="s">
        <v>63</v>
      </c>
      <c r="E99" s="1" t="s">
        <v>41</v>
      </c>
      <c r="F99" s="1">
        <v>528.80600000000004</v>
      </c>
      <c r="G99" s="1">
        <v>2</v>
      </c>
      <c r="H99" s="1">
        <v>4</v>
      </c>
      <c r="I99" s="1">
        <v>0.84870000000000001</v>
      </c>
      <c r="J99" s="3">
        <v>134621</v>
      </c>
      <c r="K99" s="3">
        <v>155316.35670179757</v>
      </c>
      <c r="L99" s="2"/>
    </row>
    <row r="100" spans="1:12" x14ac:dyDescent="0.3">
      <c r="A100" t="s">
        <v>23</v>
      </c>
      <c r="B100" t="s">
        <v>1</v>
      </c>
      <c r="C100" t="s">
        <v>39</v>
      </c>
      <c r="D100" s="1" t="s">
        <v>63</v>
      </c>
      <c r="E100" s="1" t="s">
        <v>42</v>
      </c>
      <c r="F100" s="1">
        <v>528.80600000000004</v>
      </c>
      <c r="G100" s="1">
        <v>2</v>
      </c>
      <c r="H100" s="1">
        <v>4</v>
      </c>
      <c r="I100" s="1">
        <v>0.77910000000000001</v>
      </c>
      <c r="J100" s="3">
        <v>64734</v>
      </c>
      <c r="K100" s="3">
        <v>64226.960705291895</v>
      </c>
      <c r="L100" s="2">
        <f>K100/K98</f>
        <v>0.54085877401569915</v>
      </c>
    </row>
    <row r="101" spans="1:12" x14ac:dyDescent="0.3">
      <c r="A101" t="s">
        <v>23</v>
      </c>
      <c r="B101" t="s">
        <v>1</v>
      </c>
      <c r="C101" t="s">
        <v>39</v>
      </c>
      <c r="D101" s="1" t="s">
        <v>63</v>
      </c>
      <c r="E101" s="1" t="s">
        <v>43</v>
      </c>
      <c r="F101" s="1">
        <v>528.80600000000004</v>
      </c>
      <c r="G101" s="1">
        <v>2</v>
      </c>
      <c r="H101" s="1">
        <v>4</v>
      </c>
      <c r="I101" s="1">
        <v>0.78720000000000001</v>
      </c>
      <c r="J101" s="3">
        <v>62590</v>
      </c>
      <c r="K101" s="3">
        <v>61420.190086610011</v>
      </c>
      <c r="L101" s="2">
        <f>K101/K99</f>
        <v>0.39545216866330962</v>
      </c>
    </row>
    <row r="102" spans="1:12" x14ac:dyDescent="0.3">
      <c r="A102" t="s">
        <v>23</v>
      </c>
      <c r="B102" t="s">
        <v>1</v>
      </c>
      <c r="C102" t="s">
        <v>39</v>
      </c>
      <c r="D102" s="1" t="s">
        <v>63</v>
      </c>
      <c r="E102" s="1" t="s">
        <v>44</v>
      </c>
      <c r="F102" s="1">
        <v>528.80600000000004</v>
      </c>
      <c r="G102" s="1">
        <v>2</v>
      </c>
      <c r="H102" s="1">
        <v>4</v>
      </c>
      <c r="I102" s="1">
        <v>0.84589999999999999</v>
      </c>
      <c r="J102" s="3">
        <v>62122</v>
      </c>
      <c r="K102" s="3">
        <v>60411.216562655907</v>
      </c>
      <c r="L102" s="2"/>
    </row>
    <row r="103" spans="1:12" x14ac:dyDescent="0.3">
      <c r="A103" t="s">
        <v>23</v>
      </c>
      <c r="B103" t="s">
        <v>1</v>
      </c>
      <c r="C103" t="s">
        <v>39</v>
      </c>
      <c r="D103" s="1" t="s">
        <v>63</v>
      </c>
      <c r="E103" s="1" t="s">
        <v>45</v>
      </c>
      <c r="F103" s="1">
        <v>528.80600000000004</v>
      </c>
      <c r="G103" s="1">
        <v>2</v>
      </c>
      <c r="H103" s="1">
        <v>4</v>
      </c>
      <c r="I103" s="1">
        <v>0.77639999999999998</v>
      </c>
      <c r="J103" s="3">
        <v>49898</v>
      </c>
      <c r="K103" s="3">
        <v>47399.195695483519</v>
      </c>
      <c r="L103" s="2"/>
    </row>
    <row r="104" spans="1:12" x14ac:dyDescent="0.3">
      <c r="A104" t="s">
        <v>23</v>
      </c>
      <c r="B104" t="s">
        <v>1</v>
      </c>
      <c r="C104" t="s">
        <v>39</v>
      </c>
      <c r="D104" s="1" t="s">
        <v>63</v>
      </c>
      <c r="E104" s="1" t="s">
        <v>46</v>
      </c>
      <c r="F104" s="1">
        <v>528.80600000000004</v>
      </c>
      <c r="G104" s="1">
        <v>2</v>
      </c>
      <c r="H104" s="1">
        <v>4</v>
      </c>
      <c r="I104" s="1">
        <v>0.9103</v>
      </c>
      <c r="J104" s="3">
        <v>156705</v>
      </c>
      <c r="K104" s="3">
        <v>150354.76720241565</v>
      </c>
      <c r="L104" s="2">
        <f>K104/K102</f>
        <v>2.4888551457405956</v>
      </c>
    </row>
    <row r="105" spans="1:12" x14ac:dyDescent="0.3">
      <c r="A105" t="s">
        <v>23</v>
      </c>
      <c r="B105" t="s">
        <v>1</v>
      </c>
      <c r="C105" t="s">
        <v>39</v>
      </c>
      <c r="D105" s="1" t="s">
        <v>63</v>
      </c>
      <c r="E105" s="1" t="s">
        <v>47</v>
      </c>
      <c r="F105" s="1">
        <v>528.80600000000004</v>
      </c>
      <c r="G105" s="1">
        <v>2</v>
      </c>
      <c r="H105" s="1">
        <v>4</v>
      </c>
      <c r="I105" s="1">
        <v>0.78569999999999995</v>
      </c>
      <c r="J105" s="3">
        <v>89802</v>
      </c>
      <c r="K105" s="3">
        <v>88736.827123332783</v>
      </c>
      <c r="L105" s="2">
        <f>K105/K103</f>
        <v>1.8721167273264125</v>
      </c>
    </row>
    <row r="106" spans="1:12" x14ac:dyDescent="0.3">
      <c r="A106" t="s">
        <v>23</v>
      </c>
      <c r="B106" t="s">
        <v>1</v>
      </c>
      <c r="C106" t="s">
        <v>39</v>
      </c>
      <c r="D106" s="1" t="s">
        <v>63</v>
      </c>
      <c r="E106" s="1" t="s">
        <v>48</v>
      </c>
      <c r="F106" s="1">
        <v>528.80600000000004</v>
      </c>
      <c r="G106" s="1">
        <v>2</v>
      </c>
      <c r="H106" s="1">
        <v>4</v>
      </c>
      <c r="I106" s="1">
        <v>0.88160000000000005</v>
      </c>
      <c r="J106" s="3">
        <v>80317</v>
      </c>
      <c r="K106" s="3">
        <v>79537.300453362579</v>
      </c>
      <c r="L106" s="2"/>
    </row>
    <row r="107" spans="1:12" x14ac:dyDescent="0.3">
      <c r="A107" t="s">
        <v>23</v>
      </c>
      <c r="B107" t="s">
        <v>1</v>
      </c>
      <c r="C107" t="s">
        <v>39</v>
      </c>
      <c r="D107" s="1" t="s">
        <v>63</v>
      </c>
      <c r="E107" s="1" t="s">
        <v>49</v>
      </c>
      <c r="F107" s="1">
        <v>528.80600000000004</v>
      </c>
      <c r="G107" s="1">
        <v>2</v>
      </c>
      <c r="H107" s="1">
        <v>4</v>
      </c>
      <c r="I107" s="1">
        <v>0.77080000000000004</v>
      </c>
      <c r="J107" s="3">
        <v>36889</v>
      </c>
      <c r="K107" s="3">
        <v>38202.49226123649</v>
      </c>
      <c r="L107" s="2"/>
    </row>
    <row r="108" spans="1:12" x14ac:dyDescent="0.3">
      <c r="A108" t="s">
        <v>23</v>
      </c>
      <c r="B108" t="s">
        <v>1</v>
      </c>
      <c r="C108" t="s">
        <v>39</v>
      </c>
      <c r="D108" s="1" t="s">
        <v>63</v>
      </c>
      <c r="E108" s="1" t="s">
        <v>50</v>
      </c>
      <c r="F108" s="1">
        <v>528.80600000000004</v>
      </c>
      <c r="G108" s="1">
        <v>2</v>
      </c>
      <c r="H108" s="1">
        <v>4</v>
      </c>
      <c r="I108" s="1">
        <v>0.87729999999999997</v>
      </c>
      <c r="J108" s="3">
        <v>110146</v>
      </c>
      <c r="K108" s="3">
        <v>117077.66914260571</v>
      </c>
      <c r="L108" s="2">
        <f>K108/K106</f>
        <v>1.4719844459802263</v>
      </c>
    </row>
    <row r="109" spans="1:12" x14ac:dyDescent="0.3">
      <c r="A109" t="s">
        <v>23</v>
      </c>
      <c r="B109" t="s">
        <v>1</v>
      </c>
      <c r="C109" t="s">
        <v>39</v>
      </c>
      <c r="D109" s="1" t="s">
        <v>63</v>
      </c>
      <c r="E109" s="1" t="s">
        <v>51</v>
      </c>
      <c r="F109" s="1">
        <v>528.80600000000004</v>
      </c>
      <c r="G109" s="1">
        <v>2</v>
      </c>
      <c r="H109" s="1">
        <v>4</v>
      </c>
      <c r="I109" s="1">
        <v>0.8145</v>
      </c>
      <c r="J109" s="3">
        <v>36693</v>
      </c>
      <c r="K109" s="3">
        <v>38942.197699935568</v>
      </c>
      <c r="L109" s="2">
        <f>K109/K107</f>
        <v>1.0193627534465768</v>
      </c>
    </row>
    <row r="110" spans="1:12" x14ac:dyDescent="0.3">
      <c r="A110" t="s">
        <v>23</v>
      </c>
      <c r="B110" t="s">
        <v>1</v>
      </c>
      <c r="C110" t="s">
        <v>39</v>
      </c>
      <c r="D110" s="1" t="s">
        <v>63</v>
      </c>
      <c r="E110" s="1" t="s">
        <v>52</v>
      </c>
      <c r="F110" s="1">
        <v>528.80600000000004</v>
      </c>
      <c r="G110" s="1">
        <v>2</v>
      </c>
      <c r="H110" s="1">
        <v>4</v>
      </c>
      <c r="I110" s="1">
        <v>0.78490000000000004</v>
      </c>
      <c r="J110" s="3">
        <v>38723</v>
      </c>
      <c r="K110" s="3">
        <v>39869.492408166676</v>
      </c>
      <c r="L110" s="2"/>
    </row>
    <row r="111" spans="1:12" x14ac:dyDescent="0.3">
      <c r="A111" t="s">
        <v>23</v>
      </c>
      <c r="B111" t="s">
        <v>1</v>
      </c>
      <c r="C111" t="s">
        <v>39</v>
      </c>
      <c r="D111" s="1" t="s">
        <v>63</v>
      </c>
      <c r="E111" s="1" t="s">
        <v>53</v>
      </c>
      <c r="F111" s="1">
        <v>528.80600000000004</v>
      </c>
      <c r="G111" s="1">
        <v>2</v>
      </c>
      <c r="H111" s="1">
        <v>4</v>
      </c>
      <c r="I111" s="1">
        <v>0.76739999999999997</v>
      </c>
      <c r="J111" s="3">
        <v>30034</v>
      </c>
      <c r="K111" s="3">
        <v>32273.169944876056</v>
      </c>
      <c r="L111" s="2"/>
    </row>
    <row r="112" spans="1:12" x14ac:dyDescent="0.3">
      <c r="A112" t="s">
        <v>23</v>
      </c>
      <c r="B112" t="s">
        <v>1</v>
      </c>
      <c r="C112" t="s">
        <v>39</v>
      </c>
      <c r="D112" s="1" t="s">
        <v>63</v>
      </c>
      <c r="E112" s="1" t="s">
        <v>54</v>
      </c>
      <c r="F112" s="1">
        <v>528.80600000000004</v>
      </c>
      <c r="G112" s="1">
        <v>2</v>
      </c>
      <c r="H112" s="1">
        <v>4</v>
      </c>
      <c r="I112" s="1">
        <v>0.78539999999999999</v>
      </c>
      <c r="J112" s="3">
        <v>28203</v>
      </c>
      <c r="K112" s="3">
        <v>27723.414977091274</v>
      </c>
      <c r="L112" s="2">
        <f>K112/K108</f>
        <v>0.23679507099960237</v>
      </c>
    </row>
    <row r="113" spans="1:12" x14ac:dyDescent="0.3">
      <c r="A113" t="s">
        <v>23</v>
      </c>
      <c r="B113" t="s">
        <v>1</v>
      </c>
      <c r="C113" t="s">
        <v>39</v>
      </c>
      <c r="D113" s="1" t="s">
        <v>63</v>
      </c>
      <c r="E113" s="1" t="s">
        <v>55</v>
      </c>
      <c r="F113" s="1">
        <v>528.80600000000004</v>
      </c>
      <c r="G113" s="1">
        <v>2</v>
      </c>
      <c r="H113" s="1">
        <v>4</v>
      </c>
      <c r="I113" s="1">
        <v>0.75190000000000001</v>
      </c>
      <c r="J113" s="3">
        <v>27061</v>
      </c>
      <c r="K113" s="3">
        <v>27276.332819789339</v>
      </c>
      <c r="L113" s="2">
        <f>K113/K109</f>
        <v>0.70043126558916491</v>
      </c>
    </row>
  </sheetData>
  <autoFilter ref="A1:L11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Explanation</vt:lpstr>
      <vt:lpstr>phosphodegrons</vt:lpstr>
      <vt:lpstr>di-Gly sites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JZ. Zecha</dc:creator>
  <cp:lastModifiedBy>Jana Zecha</cp:lastModifiedBy>
  <dcterms:created xsi:type="dcterms:W3CDTF">2020-11-10T09:36:29Z</dcterms:created>
  <dcterms:modified xsi:type="dcterms:W3CDTF">2021-11-05T00:17:53Z</dcterms:modified>
</cp:coreProperties>
</file>