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8060" windowHeight="9200" tabRatio="945" activeTab="2"/>
  </bookViews>
  <sheets>
    <sheet name="Figure 2b" sheetId="11" r:id="rId1"/>
    <sheet name="Figure 2c" sheetId="12" r:id="rId2"/>
    <sheet name="Figure 2d" sheetId="13" r:id="rId3"/>
    <sheet name="Figure 2e" sheetId="14" r:id="rId4"/>
    <sheet name="Figure 2f" sheetId="15" r:id="rId5"/>
    <sheet name="Figure 6a" sheetId="2" r:id="rId6"/>
    <sheet name="Figure 6b" sheetId="3" r:id="rId7"/>
    <sheet name="Figure 6c" sheetId="4" r:id="rId8"/>
    <sheet name="Figure 7d" sheetId="1" r:id="rId9"/>
    <sheet name="Figure 8" sheetId="16" r:id="rId10"/>
    <sheet name="Figure 9a" sheetId="6" r:id="rId11"/>
    <sheet name="Figure 9b" sheetId="7" r:id="rId12"/>
    <sheet name="Figure 9c" sheetId="8" r:id="rId13"/>
    <sheet name="Figure 9d" sheetId="9" r:id="rId14"/>
    <sheet name="Figure 9e" sheetId="10" r:id="rId15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20" i="1"/>
  <c r="H23" i="1"/>
  <c r="H20" i="1"/>
</calcChain>
</file>

<file path=xl/sharedStrings.xml><?xml version="1.0" encoding="utf-8"?>
<sst xmlns="http://schemas.openxmlformats.org/spreadsheetml/2006/main" count="248" uniqueCount="103">
  <si>
    <t>Serum (date)</t>
  </si>
  <si>
    <t>Serum dilution</t>
  </si>
  <si>
    <t>Time (min)</t>
  </si>
  <si>
    <t>Neutralization % on strains</t>
  </si>
  <si>
    <t>Average % on both strains</t>
  </si>
  <si>
    <t>Standard deviation</t>
  </si>
  <si>
    <t>Kp04741</t>
  </si>
  <si>
    <t>Kp04762</t>
  </si>
  <si>
    <t>Day 0</t>
  </si>
  <si>
    <t>21/02/18</t>
  </si>
  <si>
    <t xml:space="preserve"> 1:100</t>
  </si>
  <si>
    <t>Day 1</t>
  </si>
  <si>
    <t>22/02/18</t>
  </si>
  <si>
    <t>Day 2</t>
  </si>
  <si>
    <t>23/02/18</t>
  </si>
  <si>
    <t>Day 5</t>
  </si>
  <si>
    <t>26/02/18</t>
  </si>
  <si>
    <t>Day 8</t>
  </si>
  <si>
    <t xml:space="preserve"> 1/03/18</t>
  </si>
  <si>
    <t>Day 18</t>
  </si>
  <si>
    <t xml:space="preserve"> 11/03/18</t>
  </si>
  <si>
    <t>Day 161</t>
  </si>
  <si>
    <t xml:space="preserve"> 1/08/18</t>
  </si>
  <si>
    <t>Day 1097</t>
  </si>
  <si>
    <t>20/02/2021</t>
  </si>
  <si>
    <t>Sample N</t>
  </si>
  <si>
    <t>Hours</t>
  </si>
  <si>
    <t>Control Kp04741</t>
  </si>
  <si>
    <t>Kp040741 + M1 (MOI 10.0)</t>
  </si>
  <si>
    <t>Control Kp04762</t>
  </si>
  <si>
    <t>Kp040762 + M1 (MOI 10.0)</t>
  </si>
  <si>
    <t>Control Kp36336</t>
  </si>
  <si>
    <t>Kp36336 + M1 (MOI 10.0)</t>
  </si>
  <si>
    <t>Stdev</t>
  </si>
  <si>
    <t>Figure 6a</t>
  </si>
  <si>
    <t>Figure 6b</t>
  </si>
  <si>
    <t>Kp040741 + M1 (MOI 1.0)</t>
  </si>
  <si>
    <t>Kp040762 + M1 (MOI 1.0)</t>
  </si>
  <si>
    <t>Kp36336 + M1 (MOI 1.0)</t>
  </si>
  <si>
    <t>Kp040741 + M1 (MOI 0.1)</t>
  </si>
  <si>
    <t>Kp040762 + M1 (MOI 0.1)</t>
  </si>
  <si>
    <t>Kp36336 + M1 (MOI 0.1)</t>
  </si>
  <si>
    <t>Figure 6c</t>
  </si>
  <si>
    <t>Hour</t>
  </si>
  <si>
    <t>M1 (MOI 1.0)</t>
  </si>
  <si>
    <t>Ceftazidime/Avibactam 0.5 mg/L</t>
  </si>
  <si>
    <t>Ceftazidime/Avibactam 0.25 mg/L</t>
  </si>
  <si>
    <t>Ceftazidime/Avibactam 0.125 mg/L</t>
  </si>
  <si>
    <t>Ceftazidime/Avibactam 0.5 mg/L +M1 (MOI 1.0)</t>
  </si>
  <si>
    <t>Ceftazidime/Avibactam 0.25 mg/L +M1 (MOI 1.0)</t>
  </si>
  <si>
    <t>Ceftazidime/Avibactam 0.125 mg/L +M1 (MOI 1.0)</t>
  </si>
  <si>
    <t>Standard deviations</t>
  </si>
  <si>
    <t>M1 (MOI 0.1)</t>
  </si>
  <si>
    <t>Ceftazidime/Avibactam 0.5 mg/L +M1 (MOI 0.1)</t>
  </si>
  <si>
    <t>Ceftazidime/Avibactam 0.25 mg/L +M1 (MOI 0.1)</t>
  </si>
  <si>
    <t>Ceftazidime/Avibactam 0.125 mg/L +M1 (MOI 0.1)</t>
  </si>
  <si>
    <t>M1 (MOI 0.01)</t>
  </si>
  <si>
    <t>Ceftazidime/Avibactam 0.5 mg/L +M1 (MOI 0.01)</t>
  </si>
  <si>
    <t>Ceftazidime/Avibactam 0.25 mg/L +M1 (MOI 0.01)</t>
  </si>
  <si>
    <t>Ceftazidime/Avibactam 0.125 mg/L +M1 (MOI 0.01)</t>
  </si>
  <si>
    <t>Stanadard deviations</t>
  </si>
  <si>
    <t>Meropenem 4mg/L</t>
  </si>
  <si>
    <t>Meropenem 4 mg/L + M1 (MOI 1.0)</t>
  </si>
  <si>
    <t>Meropenem 4 mg/L + M1 (MOI 0.1)</t>
  </si>
  <si>
    <t>Meropenem 4 mg/L + M1 (MOI 0.01)</t>
  </si>
  <si>
    <t>Standard deviaitons</t>
  </si>
  <si>
    <t>Colisitin 1 mg/L</t>
  </si>
  <si>
    <t xml:space="preserve">Colisitin 1 mg/L +M1 (MOI 1.0) </t>
  </si>
  <si>
    <t xml:space="preserve">Colisitin 1 mg/L +M1 (MOI 0.1) </t>
  </si>
  <si>
    <t>Colisitin 1 mg/L + M1 (MOI 0.01)</t>
  </si>
  <si>
    <t>Standadard deviations</t>
  </si>
  <si>
    <t xml:space="preserve">Susceptible </t>
  </si>
  <si>
    <t>Resistant</t>
  </si>
  <si>
    <t>K. pneumoniae</t>
  </si>
  <si>
    <t xml:space="preserve">K. oxytoca </t>
  </si>
  <si>
    <t>K. terrigena</t>
  </si>
  <si>
    <t xml:space="preserve">All </t>
  </si>
  <si>
    <t>Adsorption %</t>
  </si>
  <si>
    <t xml:space="preserve">Time (min) </t>
  </si>
  <si>
    <t>Time (mins)</t>
  </si>
  <si>
    <t xml:space="preserve">PFU per infected cells </t>
  </si>
  <si>
    <t>Temperature °C</t>
  </si>
  <si>
    <t>Survived phage (%)</t>
  </si>
  <si>
    <t>pH</t>
  </si>
  <si>
    <t>Figure 2b</t>
  </si>
  <si>
    <t>Figure 2c</t>
  </si>
  <si>
    <t>Figure 2d</t>
  </si>
  <si>
    <t>Figure 2e</t>
  </si>
  <si>
    <t>Figure 7d</t>
  </si>
  <si>
    <t>Figure 9a</t>
  </si>
  <si>
    <t>Figure 9b</t>
  </si>
  <si>
    <t>Figure 9c</t>
  </si>
  <si>
    <t>Figure 9d</t>
  </si>
  <si>
    <t>Figure 9e</t>
  </si>
  <si>
    <t>Figure 2f</t>
  </si>
  <si>
    <t>day 1</t>
  </si>
  <si>
    <t>-</t>
  </si>
  <si>
    <t>day 2</t>
  </si>
  <si>
    <t>day 3</t>
  </si>
  <si>
    <t>+</t>
  </si>
  <si>
    <t>1.11/0.27</t>
  </si>
  <si>
    <t>3.33/0.81</t>
  </si>
  <si>
    <t>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</si>
</sst>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2" fontId="0" fillId="0" borderId="0" xfId="0" applyNumberFormat="1"/>
    <xf numFmtId="2" fontId="0" fillId="0" borderId="0" xfId="0" applyNumberFormat="1" applyFill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0" fillId="0" borderId="2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11" fontId="3" fillId="0" borderId="0" xfId="0" applyNumberFormat="1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2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baseColWidth="10" defaultColWidth="8.83203125" defaultRowHeight="14" x14ac:dyDescent="0"/>
  <cols>
    <col min="2" max="2" width="18" customWidth="1"/>
    <col min="4" max="4" width="12.1640625" customWidth="1"/>
    <col min="5" max="5" width="12.33203125" customWidth="1"/>
  </cols>
  <sheetData>
    <row r="1" spans="1:5">
      <c r="A1" s="39" t="s">
        <v>84</v>
      </c>
    </row>
    <row r="5" spans="1:5">
      <c r="B5" s="1"/>
      <c r="C5" s="26" t="s">
        <v>76</v>
      </c>
      <c r="D5" s="26" t="s">
        <v>71</v>
      </c>
      <c r="E5" s="26" t="s">
        <v>72</v>
      </c>
    </row>
    <row r="6" spans="1:5">
      <c r="B6" s="25" t="s">
        <v>73</v>
      </c>
      <c r="C6" s="24">
        <v>121</v>
      </c>
      <c r="D6" s="1">
        <v>76</v>
      </c>
      <c r="E6" s="1">
        <v>45</v>
      </c>
    </row>
    <row r="7" spans="1:5">
      <c r="B7" s="25" t="s">
        <v>74</v>
      </c>
      <c r="C7" s="24">
        <v>16</v>
      </c>
      <c r="D7" s="1">
        <v>12</v>
      </c>
      <c r="E7" s="1">
        <v>4</v>
      </c>
    </row>
    <row r="8" spans="1:5">
      <c r="B8" s="25" t="s">
        <v>75</v>
      </c>
      <c r="C8" s="28">
        <v>4</v>
      </c>
      <c r="D8" s="7">
        <v>1</v>
      </c>
      <c r="E8" s="7">
        <v>3</v>
      </c>
    </row>
    <row r="12" spans="1:5">
      <c r="B12" s="40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/>
  </sheetViews>
  <sheetFormatPr baseColWidth="10" defaultRowHeight="14" x14ac:dyDescent="0"/>
  <sheetData>
    <row r="1" spans="1:19">
      <c r="A1" s="39" t="s">
        <v>102</v>
      </c>
    </row>
    <row r="2" spans="1:19">
      <c r="B2" s="37" t="s">
        <v>95</v>
      </c>
      <c r="C2" s="37" t="s">
        <v>97</v>
      </c>
      <c r="D2" s="37" t="s">
        <v>98</v>
      </c>
      <c r="E2" s="37" t="s">
        <v>95</v>
      </c>
      <c r="F2" s="37" t="s">
        <v>97</v>
      </c>
      <c r="G2" s="37" t="s">
        <v>98</v>
      </c>
      <c r="H2" s="37" t="s">
        <v>95</v>
      </c>
      <c r="I2" s="37" t="s">
        <v>97</v>
      </c>
      <c r="J2" s="37" t="s">
        <v>98</v>
      </c>
      <c r="K2" s="37" t="s">
        <v>95</v>
      </c>
      <c r="L2" s="37" t="s">
        <v>97</v>
      </c>
      <c r="M2" s="37" t="s">
        <v>98</v>
      </c>
      <c r="N2" s="37" t="s">
        <v>95</v>
      </c>
      <c r="O2" s="37" t="s">
        <v>97</v>
      </c>
      <c r="P2" s="37" t="s">
        <v>98</v>
      </c>
      <c r="Q2" s="37" t="s">
        <v>95</v>
      </c>
      <c r="R2" s="37" t="s">
        <v>97</v>
      </c>
      <c r="S2" s="37" t="s">
        <v>98</v>
      </c>
    </row>
    <row r="3" spans="1:19">
      <c r="B3" s="37" t="s">
        <v>96</v>
      </c>
      <c r="C3" s="37" t="s">
        <v>96</v>
      </c>
      <c r="D3" s="37" t="s">
        <v>96</v>
      </c>
      <c r="E3" s="37" t="s">
        <v>96</v>
      </c>
      <c r="F3" s="37" t="s">
        <v>96</v>
      </c>
      <c r="G3" s="37" t="s">
        <v>96</v>
      </c>
      <c r="H3" s="37" t="s">
        <v>100</v>
      </c>
      <c r="I3" s="37" t="s">
        <v>100</v>
      </c>
      <c r="J3" s="37" t="s">
        <v>100</v>
      </c>
      <c r="K3" s="37" t="s">
        <v>100</v>
      </c>
      <c r="L3" s="37" t="s">
        <v>100</v>
      </c>
      <c r="M3" s="37" t="s">
        <v>100</v>
      </c>
      <c r="N3" s="37" t="s">
        <v>101</v>
      </c>
      <c r="O3" s="37" t="s">
        <v>101</v>
      </c>
      <c r="P3" s="37" t="s">
        <v>101</v>
      </c>
      <c r="Q3" s="37" t="s">
        <v>101</v>
      </c>
      <c r="R3" s="37" t="s">
        <v>101</v>
      </c>
      <c r="S3" s="37" t="s">
        <v>101</v>
      </c>
    </row>
    <row r="4" spans="1:19">
      <c r="B4" s="37" t="s">
        <v>96</v>
      </c>
      <c r="C4" s="37" t="s">
        <v>96</v>
      </c>
      <c r="D4" s="37" t="s">
        <v>96</v>
      </c>
      <c r="E4" s="37" t="s">
        <v>99</v>
      </c>
      <c r="F4" s="37" t="s">
        <v>99</v>
      </c>
      <c r="G4" s="37" t="s">
        <v>99</v>
      </c>
      <c r="H4" s="37" t="s">
        <v>96</v>
      </c>
      <c r="I4" s="37" t="s">
        <v>96</v>
      </c>
      <c r="J4" s="37" t="s">
        <v>96</v>
      </c>
      <c r="K4" s="37" t="s">
        <v>99</v>
      </c>
      <c r="L4" s="37" t="s">
        <v>99</v>
      </c>
      <c r="M4" s="37" t="s">
        <v>99</v>
      </c>
      <c r="N4" s="37" t="s">
        <v>96</v>
      </c>
      <c r="O4" s="37" t="s">
        <v>96</v>
      </c>
      <c r="P4" s="37" t="s">
        <v>96</v>
      </c>
      <c r="Q4" s="37" t="s">
        <v>99</v>
      </c>
      <c r="R4" s="37" t="s">
        <v>99</v>
      </c>
      <c r="S4" s="37" t="s">
        <v>99</v>
      </c>
    </row>
    <row r="5" spans="1:19">
      <c r="B5" s="38">
        <v>90000000</v>
      </c>
      <c r="C5" s="38">
        <v>50000000</v>
      </c>
      <c r="D5" s="38">
        <v>50000000</v>
      </c>
      <c r="E5" s="38">
        <v>70000000</v>
      </c>
      <c r="F5" s="38">
        <v>70000000</v>
      </c>
      <c r="G5" s="38">
        <v>50000000</v>
      </c>
      <c r="H5" s="38">
        <v>3000000</v>
      </c>
      <c r="I5" s="38">
        <v>200000</v>
      </c>
      <c r="J5" s="38">
        <v>300000</v>
      </c>
      <c r="K5" s="38">
        <v>2000000</v>
      </c>
      <c r="L5" s="38">
        <v>200</v>
      </c>
      <c r="M5" s="38">
        <v>1</v>
      </c>
      <c r="N5" s="38">
        <v>30000</v>
      </c>
      <c r="O5" s="38">
        <v>40000</v>
      </c>
      <c r="P5" s="38">
        <v>4000</v>
      </c>
      <c r="Q5" s="38">
        <v>3000</v>
      </c>
      <c r="R5" s="38">
        <v>3000</v>
      </c>
      <c r="S5" s="38">
        <v>1</v>
      </c>
    </row>
    <row r="6" spans="1:19">
      <c r="B6" s="38">
        <v>130000000</v>
      </c>
      <c r="C6" s="38">
        <v>60000000</v>
      </c>
      <c r="D6" s="38">
        <v>40000000</v>
      </c>
      <c r="E6" s="38">
        <v>700000000</v>
      </c>
      <c r="F6" s="38">
        <v>190000000</v>
      </c>
      <c r="G6" s="38">
        <v>50000000</v>
      </c>
      <c r="H6" s="38">
        <v>600000</v>
      </c>
      <c r="I6" s="38">
        <v>15000</v>
      </c>
      <c r="J6" s="38">
        <v>7200</v>
      </c>
      <c r="K6" s="38">
        <v>12000</v>
      </c>
      <c r="L6" s="38">
        <v>130000</v>
      </c>
      <c r="M6" s="38">
        <v>200</v>
      </c>
      <c r="N6" s="38">
        <v>140000</v>
      </c>
      <c r="O6" s="38">
        <v>3000</v>
      </c>
      <c r="P6" s="38">
        <v>4500</v>
      </c>
      <c r="Q6" s="38">
        <v>560</v>
      </c>
      <c r="R6" s="38">
        <v>890</v>
      </c>
      <c r="S6" s="38">
        <v>100</v>
      </c>
    </row>
    <row r="7" spans="1:19">
      <c r="B7" s="38">
        <v>50000000</v>
      </c>
      <c r="C7" s="38">
        <v>120000000</v>
      </c>
      <c r="D7" s="38">
        <v>45000000</v>
      </c>
      <c r="E7" s="38">
        <v>840000000</v>
      </c>
      <c r="F7" s="38">
        <v>190000000</v>
      </c>
      <c r="G7" s="38">
        <v>16000000</v>
      </c>
      <c r="H7" s="38">
        <v>1100000</v>
      </c>
      <c r="I7" s="38">
        <v>13000</v>
      </c>
      <c r="J7" s="38">
        <v>6300</v>
      </c>
      <c r="K7" s="38">
        <v>1000000</v>
      </c>
      <c r="L7" s="38">
        <v>14000</v>
      </c>
      <c r="M7" s="38">
        <v>220</v>
      </c>
      <c r="N7" s="38">
        <v>200000</v>
      </c>
      <c r="O7" s="38">
        <v>15000</v>
      </c>
      <c r="P7" s="38">
        <v>5100</v>
      </c>
      <c r="Q7" s="38">
        <v>1400</v>
      </c>
      <c r="R7" s="38">
        <v>5500</v>
      </c>
      <c r="S7" s="38">
        <v>100</v>
      </c>
    </row>
    <row r="8" spans="1:19">
      <c r="B8" s="38">
        <v>130000000</v>
      </c>
      <c r="C8" s="38">
        <v>140000000</v>
      </c>
      <c r="D8" s="38">
        <v>60000000</v>
      </c>
      <c r="E8" s="38">
        <v>70000000</v>
      </c>
      <c r="F8" s="38">
        <v>28000000</v>
      </c>
      <c r="G8" s="38">
        <v>16000000</v>
      </c>
      <c r="H8" s="38">
        <v>26000000</v>
      </c>
      <c r="I8" s="38">
        <v>50000</v>
      </c>
      <c r="J8" s="38">
        <v>60000</v>
      </c>
      <c r="K8" s="38">
        <v>500000</v>
      </c>
      <c r="L8" s="38">
        <v>1</v>
      </c>
      <c r="M8" s="38">
        <v>1</v>
      </c>
      <c r="N8" s="38">
        <v>2900000</v>
      </c>
      <c r="O8" s="38">
        <v>10000</v>
      </c>
      <c r="P8" s="38">
        <v>14000</v>
      </c>
      <c r="Q8" s="38">
        <v>1300</v>
      </c>
      <c r="R8" s="38">
        <v>1</v>
      </c>
      <c r="S8" s="38">
        <v>1</v>
      </c>
    </row>
    <row r="9" spans="1:19">
      <c r="B9" s="38">
        <v>140000000</v>
      </c>
      <c r="C9" s="38">
        <v>170000000</v>
      </c>
      <c r="D9" s="38">
        <v>70000000</v>
      </c>
      <c r="E9" s="38">
        <v>100000000</v>
      </c>
      <c r="F9" s="38">
        <v>190000000</v>
      </c>
      <c r="G9" s="38">
        <v>59000000</v>
      </c>
      <c r="H9" s="38">
        <v>24000000</v>
      </c>
      <c r="I9" s="38">
        <v>64000</v>
      </c>
      <c r="J9" s="38">
        <v>70000</v>
      </c>
      <c r="K9" s="38">
        <v>600000</v>
      </c>
      <c r="L9" s="38">
        <v>1500</v>
      </c>
      <c r="M9" s="38">
        <v>1</v>
      </c>
      <c r="N9" s="38">
        <v>1500000</v>
      </c>
      <c r="O9" s="38">
        <v>12000</v>
      </c>
      <c r="P9" s="38">
        <v>12000</v>
      </c>
      <c r="Q9" s="38">
        <v>1400</v>
      </c>
      <c r="R9" s="38">
        <v>1500</v>
      </c>
      <c r="S9" s="38">
        <v>500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/>
  </sheetViews>
  <sheetFormatPr baseColWidth="10" defaultColWidth="8.83203125" defaultRowHeight="14" x14ac:dyDescent="0"/>
  <sheetData>
    <row r="1" spans="1:19">
      <c r="A1" s="39" t="s">
        <v>89</v>
      </c>
    </row>
    <row r="3" spans="1:19">
      <c r="L3" s="31" t="s">
        <v>51</v>
      </c>
      <c r="M3" s="31"/>
      <c r="N3" s="31"/>
      <c r="O3" s="31"/>
      <c r="P3" s="31"/>
      <c r="Q3" s="31"/>
      <c r="R3" s="31"/>
      <c r="S3" s="31"/>
    </row>
    <row r="4" spans="1:19" s="19" customFormat="1" ht="98">
      <c r="B4" s="2" t="s">
        <v>43</v>
      </c>
      <c r="C4" s="16" t="s">
        <v>31</v>
      </c>
      <c r="D4" s="16" t="s">
        <v>44</v>
      </c>
      <c r="E4" s="16" t="s">
        <v>45</v>
      </c>
      <c r="F4" s="16" t="s">
        <v>46</v>
      </c>
      <c r="G4" s="16" t="s">
        <v>47</v>
      </c>
      <c r="H4" s="16" t="s">
        <v>48</v>
      </c>
      <c r="I4" s="16" t="s">
        <v>49</v>
      </c>
      <c r="J4" s="16" t="s">
        <v>50</v>
      </c>
      <c r="K4" s="16"/>
      <c r="L4" s="16" t="s">
        <v>31</v>
      </c>
      <c r="M4" s="16" t="s">
        <v>44</v>
      </c>
      <c r="N4" s="16" t="s">
        <v>45</v>
      </c>
      <c r="O4" s="16" t="s">
        <v>46</v>
      </c>
      <c r="P4" s="16" t="s">
        <v>47</v>
      </c>
      <c r="Q4" s="16" t="s">
        <v>48</v>
      </c>
      <c r="R4" s="16" t="s">
        <v>49</v>
      </c>
      <c r="S4" s="16" t="s">
        <v>50</v>
      </c>
    </row>
    <row r="5" spans="1:19">
      <c r="B5" s="1">
        <v>0</v>
      </c>
      <c r="C5" s="29">
        <v>17.865537499999999</v>
      </c>
      <c r="D5" s="29">
        <v>19.648600000000002</v>
      </c>
      <c r="E5" s="29">
        <v>19.250566666666668</v>
      </c>
      <c r="F5" s="29">
        <v>19.694966666666666</v>
      </c>
      <c r="G5" s="29">
        <v>21.506166666666662</v>
      </c>
      <c r="H5" s="29">
        <v>24.796700000000001</v>
      </c>
      <c r="I5" s="29">
        <v>26.892600000000002</v>
      </c>
      <c r="J5" s="29">
        <v>31.503433333333334</v>
      </c>
      <c r="K5" s="29"/>
      <c r="L5" s="29">
        <v>4.6263894345181864</v>
      </c>
      <c r="M5" s="29">
        <v>5.0881112134071804</v>
      </c>
      <c r="N5" s="29">
        <v>5.4457219377538166</v>
      </c>
      <c r="O5" s="29">
        <v>4.1497725110339827</v>
      </c>
      <c r="P5" s="29">
        <v>5.8525621520265405</v>
      </c>
      <c r="Q5" s="29">
        <v>3.1674378731081578</v>
      </c>
      <c r="R5" s="29">
        <v>5.5834116031329799</v>
      </c>
      <c r="S5" s="29">
        <v>3.7959172202951605</v>
      </c>
    </row>
    <row r="6" spans="1:19">
      <c r="B6" s="1">
        <v>2</v>
      </c>
      <c r="C6" s="29">
        <v>17.377974999999999</v>
      </c>
      <c r="D6" s="29">
        <v>19.249287499999998</v>
      </c>
      <c r="E6" s="29">
        <v>19.920433333333332</v>
      </c>
      <c r="F6" s="29">
        <v>16.877399999999998</v>
      </c>
      <c r="G6" s="29">
        <v>17.434066666666666</v>
      </c>
      <c r="H6" s="29">
        <v>25.237833333333331</v>
      </c>
      <c r="I6" s="29">
        <v>26.688066666666668</v>
      </c>
      <c r="J6" s="29">
        <v>31.607100000000003</v>
      </c>
      <c r="K6" s="29"/>
      <c r="L6" s="29">
        <v>3.7825494863158942</v>
      </c>
      <c r="M6" s="29">
        <v>4.8970760283014183</v>
      </c>
      <c r="N6" s="29">
        <v>5.7771906852148636</v>
      </c>
      <c r="O6" s="29">
        <v>5.886069067722536</v>
      </c>
      <c r="P6" s="29">
        <v>8.3547530929006726</v>
      </c>
      <c r="Q6" s="29">
        <v>1.376946383608793</v>
      </c>
      <c r="R6" s="29">
        <v>3.1363511670942299</v>
      </c>
      <c r="S6" s="29">
        <v>3.9593411434226988</v>
      </c>
    </row>
    <row r="7" spans="1:19">
      <c r="B7" s="1">
        <v>4</v>
      </c>
      <c r="C7" s="29">
        <v>22.895637499999999</v>
      </c>
      <c r="D7" s="29">
        <v>19.8187125</v>
      </c>
      <c r="E7" s="29">
        <v>18.5669</v>
      </c>
      <c r="F7" s="29">
        <v>22.51036666666667</v>
      </c>
      <c r="G7" s="29">
        <v>28.263366666666666</v>
      </c>
      <c r="H7" s="29">
        <v>26.962533333333329</v>
      </c>
      <c r="I7" s="29">
        <v>26.760999999999999</v>
      </c>
      <c r="J7" s="29">
        <v>31.198899999999998</v>
      </c>
      <c r="K7" s="29"/>
      <c r="L7" s="29">
        <v>5.9929353144080135</v>
      </c>
      <c r="M7" s="29">
        <v>4.8718702209543103</v>
      </c>
      <c r="N7" s="29">
        <v>5.6877730026786448</v>
      </c>
      <c r="O7" s="29">
        <v>4.5343946170721701</v>
      </c>
      <c r="P7" s="29">
        <v>5.9970780963176935</v>
      </c>
      <c r="Q7" s="29">
        <v>4.4700594854356952</v>
      </c>
      <c r="R7" s="29">
        <v>4.1226064849800759</v>
      </c>
      <c r="S7" s="29">
        <v>3.5938327228740059</v>
      </c>
    </row>
    <row r="8" spans="1:19">
      <c r="B8" s="1">
        <v>6</v>
      </c>
      <c r="C8" s="29">
        <v>205.67290000000003</v>
      </c>
      <c r="D8" s="29">
        <v>21.662600000000001</v>
      </c>
      <c r="E8" s="29">
        <v>28.026033333333334</v>
      </c>
      <c r="F8" s="29">
        <v>195.87066666666669</v>
      </c>
      <c r="G8" s="29">
        <v>226.47409999999999</v>
      </c>
      <c r="H8" s="29">
        <v>27.161966666666668</v>
      </c>
      <c r="I8" s="29">
        <v>29.713100000000001</v>
      </c>
      <c r="J8" s="29">
        <v>32.139633333333329</v>
      </c>
      <c r="K8" s="29"/>
      <c r="L8" s="29">
        <v>16.579992988711254</v>
      </c>
      <c r="M8" s="29">
        <v>5.2970889272181463</v>
      </c>
      <c r="N8" s="29">
        <v>3.7567830138741209</v>
      </c>
      <c r="O8" s="29">
        <v>5.4399866418340999</v>
      </c>
      <c r="P8" s="29">
        <v>1.5662274068601889</v>
      </c>
      <c r="Q8" s="29">
        <v>1.8159608319931713</v>
      </c>
      <c r="R8" s="29">
        <v>3.8144274288548217</v>
      </c>
      <c r="S8" s="29">
        <v>3.9969539230936197</v>
      </c>
    </row>
    <row r="9" spans="1:19">
      <c r="B9" s="1">
        <v>8</v>
      </c>
      <c r="C9" s="29">
        <v>262.55668750000001</v>
      </c>
      <c r="D9" s="29">
        <v>23.562412500000001</v>
      </c>
      <c r="E9" s="29">
        <v>28.746133333333333</v>
      </c>
      <c r="F9" s="29">
        <v>257.49603333333334</v>
      </c>
      <c r="G9" s="29">
        <v>268.38670000000002</v>
      </c>
      <c r="H9" s="29">
        <v>29.569566666666663</v>
      </c>
      <c r="I9" s="29">
        <v>31.986633333333334</v>
      </c>
      <c r="J9" s="29">
        <v>34.784033333333333</v>
      </c>
      <c r="K9" s="29"/>
      <c r="L9" s="29">
        <v>10.010698441087552</v>
      </c>
      <c r="M9" s="29">
        <v>5.1546313501098888</v>
      </c>
      <c r="N9" s="29">
        <v>4.2346086080455372</v>
      </c>
      <c r="O9" s="29">
        <v>8.4409303428788842</v>
      </c>
      <c r="P9" s="29">
        <v>5.3172330125733787</v>
      </c>
      <c r="Q9" s="29">
        <v>2.4984919798417065</v>
      </c>
      <c r="R9" s="29">
        <v>3.9060644853014548</v>
      </c>
      <c r="S9" s="29">
        <v>4.0136487967102115</v>
      </c>
    </row>
    <row r="10" spans="1:19">
      <c r="B10" s="1">
        <v>10</v>
      </c>
      <c r="C10" s="29">
        <v>273.18872499999998</v>
      </c>
      <c r="D10" s="29">
        <v>22.747912500000002</v>
      </c>
      <c r="E10" s="29">
        <v>29.959933333333328</v>
      </c>
      <c r="F10" s="29">
        <v>266.04996666666665</v>
      </c>
      <c r="G10" s="29">
        <v>265.00026666666668</v>
      </c>
      <c r="H10" s="29">
        <v>27.622633333333336</v>
      </c>
      <c r="I10" s="29">
        <v>31.966033333333332</v>
      </c>
      <c r="J10" s="29">
        <v>35.470499999999994</v>
      </c>
      <c r="K10" s="29"/>
      <c r="L10" s="29">
        <v>9.9019242370575888</v>
      </c>
      <c r="M10" s="29">
        <v>3.714822772714546</v>
      </c>
      <c r="N10" s="29">
        <v>3.7623024922689967</v>
      </c>
      <c r="O10" s="29">
        <v>6.6275029040607061</v>
      </c>
      <c r="P10" s="29">
        <v>6.2182511499081059</v>
      </c>
      <c r="Q10" s="29">
        <v>4.5791328134629419</v>
      </c>
      <c r="R10" s="29">
        <v>3.2887560024017182</v>
      </c>
      <c r="S10" s="29">
        <v>3.7322230922065733</v>
      </c>
    </row>
    <row r="11" spans="1:19">
      <c r="B11" s="1">
        <v>12</v>
      </c>
      <c r="C11" s="29">
        <v>308.86077499999999</v>
      </c>
      <c r="D11" s="29">
        <v>43.746500000000005</v>
      </c>
      <c r="E11" s="29">
        <v>34.956733333333332</v>
      </c>
      <c r="F11" s="29">
        <v>275.77870000000001</v>
      </c>
      <c r="G11" s="29">
        <v>306.10223333333334</v>
      </c>
      <c r="H11" s="29">
        <v>27.878500000000003</v>
      </c>
      <c r="I11" s="29">
        <v>35.504066666666667</v>
      </c>
      <c r="J11" s="29">
        <v>38.705533333333335</v>
      </c>
      <c r="K11" s="29"/>
      <c r="L11" s="29">
        <v>9.8998176249796259</v>
      </c>
      <c r="M11" s="29">
        <v>18.3945380636588</v>
      </c>
      <c r="N11" s="29">
        <v>5.1883200386381096</v>
      </c>
      <c r="O11" s="29">
        <v>2.0498658224381314</v>
      </c>
      <c r="P11" s="29">
        <v>7.3365558883806701</v>
      </c>
      <c r="Q11" s="29">
        <v>4.2289087150232696</v>
      </c>
      <c r="R11" s="29">
        <v>2.4165403562393362</v>
      </c>
      <c r="S11" s="29">
        <v>4.5995892254997424</v>
      </c>
    </row>
    <row r="12" spans="1:19">
      <c r="B12" s="1">
        <v>14</v>
      </c>
      <c r="C12" s="29">
        <v>317.20058750000004</v>
      </c>
      <c r="D12" s="29">
        <v>115.54928750000001</v>
      </c>
      <c r="E12" s="29">
        <v>47.671066666666661</v>
      </c>
      <c r="F12" s="29">
        <v>286.60856666666666</v>
      </c>
      <c r="G12" s="29">
        <v>325.01353333333333</v>
      </c>
      <c r="H12" s="29">
        <v>30.890766666666668</v>
      </c>
      <c r="I12" s="29">
        <v>42.758833333333335</v>
      </c>
      <c r="J12" s="29">
        <v>48.923099999999998</v>
      </c>
      <c r="K12" s="29"/>
      <c r="L12" s="29">
        <v>10.171794157857365</v>
      </c>
      <c r="M12" s="29">
        <v>23.498678106408299</v>
      </c>
      <c r="N12" s="29">
        <v>16.255199750336324</v>
      </c>
      <c r="O12" s="29">
        <v>4.5105645925242284</v>
      </c>
      <c r="P12" s="29">
        <v>6.0508160650720031</v>
      </c>
      <c r="Q12" s="29">
        <v>2.4566513882383347</v>
      </c>
      <c r="R12" s="29">
        <v>13.330084013363663</v>
      </c>
      <c r="S12" s="29">
        <v>2.3967588677211564</v>
      </c>
    </row>
    <row r="13" spans="1:19">
      <c r="B13" s="1">
        <v>16</v>
      </c>
      <c r="C13" s="29">
        <v>319.87110000000001</v>
      </c>
      <c r="D13" s="29">
        <v>179.66093749999999</v>
      </c>
      <c r="E13" s="29">
        <v>75.140299999999996</v>
      </c>
      <c r="F13" s="29">
        <v>299.61353333333335</v>
      </c>
      <c r="G13" s="29">
        <v>329.60819999999995</v>
      </c>
      <c r="H13" s="29">
        <v>33.05896666666667</v>
      </c>
      <c r="I13" s="29">
        <v>54.685600000000001</v>
      </c>
      <c r="J13" s="29">
        <v>136.98560000000001</v>
      </c>
      <c r="K13" s="29"/>
      <c r="L13" s="29">
        <v>11.70564221939879</v>
      </c>
      <c r="M13" s="29">
        <v>27.797533051551099</v>
      </c>
      <c r="N13" s="29">
        <v>19.9156576307896</v>
      </c>
      <c r="O13" s="29">
        <v>7.6692640666059635</v>
      </c>
      <c r="P13" s="29">
        <v>5.7514731686760081</v>
      </c>
      <c r="Q13" s="29">
        <v>0.82151685517299844</v>
      </c>
      <c r="R13" s="29">
        <v>23.292568589359128</v>
      </c>
      <c r="S13" s="29">
        <v>23.529534336014699</v>
      </c>
    </row>
    <row r="14" spans="1:19">
      <c r="B14" s="1">
        <v>18</v>
      </c>
      <c r="C14" s="29">
        <v>321.32452499999999</v>
      </c>
      <c r="D14" s="29">
        <v>230.3306</v>
      </c>
      <c r="E14" s="29">
        <v>109.4406</v>
      </c>
      <c r="F14" s="29">
        <v>303.71053333333333</v>
      </c>
      <c r="G14" s="29">
        <v>329.21113333333341</v>
      </c>
      <c r="H14" s="29">
        <v>32.524833333333333</v>
      </c>
      <c r="I14" s="29">
        <v>85.662666666666667</v>
      </c>
      <c r="J14" s="29">
        <v>214.77176666666665</v>
      </c>
      <c r="K14" s="29"/>
      <c r="L14" s="29">
        <v>11.134375839040102</v>
      </c>
      <c r="M14" s="29">
        <v>15.6478293370252</v>
      </c>
      <c r="N14" s="29">
        <v>24.1058677608595</v>
      </c>
      <c r="O14" s="29">
        <v>11.923362334649278</v>
      </c>
      <c r="P14" s="29">
        <v>5.5236290980960376</v>
      </c>
      <c r="Q14" s="29">
        <v>3.0618007811308252</v>
      </c>
      <c r="R14" s="29">
        <v>28.160144213113192</v>
      </c>
      <c r="S14" s="29">
        <v>23.623080936730787</v>
      </c>
    </row>
    <row r="15" spans="1:19">
      <c r="B15" s="1">
        <v>20</v>
      </c>
      <c r="C15" s="29">
        <v>320.22328749999997</v>
      </c>
      <c r="D15" s="29">
        <v>257.87692499999997</v>
      </c>
      <c r="E15" s="29">
        <v>137.60456666666667</v>
      </c>
      <c r="F15" s="29">
        <v>302.27450000000005</v>
      </c>
      <c r="G15" s="29">
        <v>333.68036666666666</v>
      </c>
      <c r="H15" s="29">
        <v>33.495133333333335</v>
      </c>
      <c r="I15" s="29">
        <v>118.06053333333331</v>
      </c>
      <c r="J15" s="29">
        <v>240.99796666666668</v>
      </c>
      <c r="K15" s="29"/>
      <c r="L15" s="29">
        <v>10.915800041020164</v>
      </c>
      <c r="M15" s="29">
        <v>23.800128788652145</v>
      </c>
      <c r="N15" s="29">
        <v>25.0209132392927</v>
      </c>
      <c r="O15" s="29">
        <v>15.585312660322217</v>
      </c>
      <c r="P15" s="29">
        <v>5.8565356725058377</v>
      </c>
      <c r="Q15" s="29">
        <v>2.6628764341090494</v>
      </c>
      <c r="R15" s="29">
        <v>21.905642480736901</v>
      </c>
      <c r="S15" s="29">
        <v>16.627876233101254</v>
      </c>
    </row>
    <row r="16" spans="1:19">
      <c r="B16" s="1">
        <v>22</v>
      </c>
      <c r="C16" s="29">
        <v>323.67816249999998</v>
      </c>
      <c r="D16" s="29">
        <v>270.98443750000001</v>
      </c>
      <c r="E16" s="29">
        <v>174.94656666666666</v>
      </c>
      <c r="F16" s="29">
        <v>310.23949999999996</v>
      </c>
      <c r="G16" s="29">
        <v>332.48660000000001</v>
      </c>
      <c r="H16" s="29">
        <v>35.634433333333334</v>
      </c>
      <c r="I16" s="29">
        <v>148.75626666666668</v>
      </c>
      <c r="J16" s="29">
        <v>254.9358</v>
      </c>
      <c r="K16" s="29"/>
      <c r="L16" s="29">
        <v>10.180387534573871</v>
      </c>
      <c r="M16" s="29">
        <v>17.729687587122459</v>
      </c>
      <c r="N16" s="29">
        <v>18.605851345320001</v>
      </c>
      <c r="O16" s="29">
        <v>16.149169524467816</v>
      </c>
      <c r="P16" s="29">
        <v>3.2444765109336302</v>
      </c>
      <c r="Q16" s="29">
        <v>0.65223566548704648</v>
      </c>
      <c r="R16" s="29">
        <v>13.721579107351101</v>
      </c>
      <c r="S16" s="29">
        <v>14.335564876209078</v>
      </c>
    </row>
    <row r="17" spans="2:19">
      <c r="B17" s="1">
        <v>24</v>
      </c>
      <c r="C17" s="29">
        <v>318.59499999999997</v>
      </c>
      <c r="D17" s="29">
        <v>278.91618749999998</v>
      </c>
      <c r="E17" s="29">
        <v>195.28016666666667</v>
      </c>
      <c r="F17" s="29">
        <v>309.45576666666665</v>
      </c>
      <c r="G17" s="29">
        <v>333.33176666666668</v>
      </c>
      <c r="H17" s="29">
        <v>36.237633333333335</v>
      </c>
      <c r="I17" s="29">
        <v>169.03756666666666</v>
      </c>
      <c r="J17" s="29">
        <v>261.06406666666663</v>
      </c>
      <c r="K17" s="29"/>
      <c r="L17" s="29">
        <v>11.563525625986967</v>
      </c>
      <c r="M17" s="29">
        <v>17.042457642893574</v>
      </c>
      <c r="N17" s="29">
        <v>26.530806759546401</v>
      </c>
      <c r="O17" s="29">
        <v>19.295559521385556</v>
      </c>
      <c r="P17" s="29">
        <v>5.585701675110597</v>
      </c>
      <c r="Q17" s="29">
        <v>4.6498338705090507</v>
      </c>
      <c r="R17" s="29">
        <v>16.104474249645701</v>
      </c>
      <c r="S17" s="29">
        <v>17.714355080084985</v>
      </c>
    </row>
    <row r="18" spans="2:19">
      <c r="B18" s="1">
        <v>26</v>
      </c>
      <c r="C18" s="29">
        <v>322.21282500000001</v>
      </c>
      <c r="D18" s="29">
        <v>282.08032499999996</v>
      </c>
      <c r="E18" s="29">
        <v>219.97839999999999</v>
      </c>
      <c r="F18" s="29">
        <v>315.96983333333333</v>
      </c>
      <c r="G18" s="29">
        <v>332.57396666666665</v>
      </c>
      <c r="H18" s="29">
        <v>35.435533333333332</v>
      </c>
      <c r="I18" s="29">
        <v>184.31179999999998</v>
      </c>
      <c r="J18" s="29">
        <v>263.20323333333334</v>
      </c>
      <c r="K18" s="29"/>
      <c r="L18" s="29">
        <v>10.308820197945618</v>
      </c>
      <c r="M18" s="29">
        <v>15.505038465032676</v>
      </c>
      <c r="N18" s="29">
        <v>13.786275971777156</v>
      </c>
      <c r="O18" s="29">
        <v>16.069319293714148</v>
      </c>
      <c r="P18" s="29">
        <v>2.1070583578376345</v>
      </c>
      <c r="Q18" s="29">
        <v>1.2905464049515356</v>
      </c>
      <c r="R18" s="29">
        <v>18.6319919714219</v>
      </c>
      <c r="S18" s="29">
        <v>16.739591355924226</v>
      </c>
    </row>
    <row r="19" spans="2:19">
      <c r="B19" s="1">
        <v>28</v>
      </c>
      <c r="C19" s="29">
        <v>318.25322499999999</v>
      </c>
      <c r="D19" s="29">
        <v>284.46969999999999</v>
      </c>
      <c r="E19" s="29">
        <v>222.05929999999998</v>
      </c>
      <c r="F19" s="29">
        <v>317.95726666666667</v>
      </c>
      <c r="G19" s="29">
        <v>330.37820000000005</v>
      </c>
      <c r="H19" s="29">
        <v>36.702300000000001</v>
      </c>
      <c r="I19" s="29">
        <v>195.01626666666667</v>
      </c>
      <c r="J19" s="29">
        <v>266.23163333333332</v>
      </c>
      <c r="K19" s="29"/>
      <c r="L19" s="29">
        <v>11.173895016350778</v>
      </c>
      <c r="M19" s="29">
        <v>15.779441869180827</v>
      </c>
      <c r="N19" s="29">
        <v>15.107020074455452</v>
      </c>
      <c r="O19" s="29">
        <v>17.398237509682794</v>
      </c>
      <c r="P19" s="29">
        <v>4.2727031876787347</v>
      </c>
      <c r="Q19" s="29">
        <v>2.8999250662732678</v>
      </c>
      <c r="R19" s="29">
        <v>20.915219690273201</v>
      </c>
      <c r="S19" s="29">
        <v>15.385515454586915</v>
      </c>
    </row>
    <row r="20" spans="2:19">
      <c r="B20" s="1">
        <v>30</v>
      </c>
      <c r="C20" s="29">
        <v>318.31586249999998</v>
      </c>
      <c r="D20" s="29">
        <v>286.42053750000002</v>
      </c>
      <c r="E20" s="29">
        <v>221.07043333333334</v>
      </c>
      <c r="F20" s="29">
        <v>317.14606666666668</v>
      </c>
      <c r="G20" s="29">
        <v>332.39943333333332</v>
      </c>
      <c r="H20" s="29">
        <v>34.965699999999998</v>
      </c>
      <c r="I20" s="29">
        <v>199.80340000000001</v>
      </c>
      <c r="J20" s="29">
        <v>266.97863333333333</v>
      </c>
      <c r="K20" s="29"/>
      <c r="L20" s="29">
        <v>11.715200165833092</v>
      </c>
      <c r="M20" s="29">
        <v>17.573871634490093</v>
      </c>
      <c r="N20" s="29">
        <v>9.8802073724863444</v>
      </c>
      <c r="O20" s="29">
        <v>17.307863561206318</v>
      </c>
      <c r="P20" s="29">
        <v>5.3761585266185481</v>
      </c>
      <c r="Q20" s="29">
        <v>3.4679907713256686</v>
      </c>
      <c r="R20" s="29">
        <v>15.1029828737523</v>
      </c>
      <c r="S20" s="29">
        <v>17.487737854374803</v>
      </c>
    </row>
    <row r="21" spans="2:19">
      <c r="B21" s="1">
        <v>32</v>
      </c>
      <c r="C21" s="29">
        <v>319.96747499999998</v>
      </c>
      <c r="D21" s="29">
        <v>286.94631249999998</v>
      </c>
      <c r="E21" s="29">
        <v>229.39246666666668</v>
      </c>
      <c r="F21" s="29">
        <v>321.57846666666666</v>
      </c>
      <c r="G21" s="29">
        <v>329.06083333333328</v>
      </c>
      <c r="H21" s="29">
        <v>34.33593333333333</v>
      </c>
      <c r="I21" s="29">
        <v>202.97806666666665</v>
      </c>
      <c r="J21" s="29">
        <v>266.66363333333334</v>
      </c>
      <c r="K21" s="29"/>
      <c r="L21" s="29">
        <v>10.486748363087296</v>
      </c>
      <c r="M21" s="29">
        <v>16.495712763575657</v>
      </c>
      <c r="N21" s="29">
        <v>11.272374843986221</v>
      </c>
      <c r="O21" s="29">
        <v>16.283411811513396</v>
      </c>
      <c r="P21" s="29">
        <v>4.7279000014100463</v>
      </c>
      <c r="Q21" s="29">
        <v>2.1432443032312798</v>
      </c>
      <c r="R21" s="29">
        <v>19.522703819696201</v>
      </c>
      <c r="S21" s="29">
        <v>14.987869403065055</v>
      </c>
    </row>
    <row r="22" spans="2:19">
      <c r="B22" s="1">
        <v>34</v>
      </c>
      <c r="C22" s="29">
        <v>319.44858749999997</v>
      </c>
      <c r="D22" s="29">
        <v>287.52080000000001</v>
      </c>
      <c r="E22" s="29">
        <v>231.39476666666667</v>
      </c>
      <c r="F22" s="29">
        <v>322.3383</v>
      </c>
      <c r="G22" s="29">
        <v>329.20176666666669</v>
      </c>
      <c r="H22" s="29">
        <v>34.437133333333328</v>
      </c>
      <c r="I22" s="29">
        <v>208.11003333333335</v>
      </c>
      <c r="J22" s="29">
        <v>271.36670000000004</v>
      </c>
      <c r="K22" s="29"/>
      <c r="L22" s="29">
        <v>11.30137907519476</v>
      </c>
      <c r="M22" s="29">
        <v>17.050498080031073</v>
      </c>
      <c r="N22" s="29">
        <v>12.007242808544072</v>
      </c>
      <c r="O22" s="29">
        <v>15.440546386381547</v>
      </c>
      <c r="P22" s="29">
        <v>4.821083057087213</v>
      </c>
      <c r="Q22" s="29">
        <v>3.5773897989083219</v>
      </c>
      <c r="R22" s="29">
        <v>20.2832666696718</v>
      </c>
      <c r="S22" s="29">
        <v>14.270878397982367</v>
      </c>
    </row>
    <row r="23" spans="2:19">
      <c r="B23" s="1">
        <v>36</v>
      </c>
      <c r="C23" s="29">
        <v>317.49493749999999</v>
      </c>
      <c r="D23" s="29">
        <v>288.13906249999997</v>
      </c>
      <c r="E23" s="29">
        <v>225.64873333333335</v>
      </c>
      <c r="F23" s="29">
        <v>321.98203333333333</v>
      </c>
      <c r="G23" s="29">
        <v>330.42759999999998</v>
      </c>
      <c r="H23" s="29">
        <v>37.149899999999995</v>
      </c>
      <c r="I23" s="29">
        <v>209.42683333333332</v>
      </c>
      <c r="J23" s="29">
        <v>269.42043333333339</v>
      </c>
      <c r="K23" s="29"/>
      <c r="L23" s="29">
        <v>12.39264106533016</v>
      </c>
      <c r="M23" s="29">
        <v>18.581077713395693</v>
      </c>
      <c r="N23" s="29">
        <v>8.7006803080755368</v>
      </c>
      <c r="O23" s="29">
        <v>16.275804012193497</v>
      </c>
      <c r="P23" s="29">
        <v>7.7406427581952091</v>
      </c>
      <c r="Q23" s="29">
        <v>1.4151765649557646</v>
      </c>
      <c r="R23" s="29">
        <v>20.681972687567399</v>
      </c>
      <c r="S23" s="29">
        <v>12.519827723388769</v>
      </c>
    </row>
    <row r="24" spans="2:19">
      <c r="B24" s="1">
        <v>38</v>
      </c>
      <c r="C24" s="29">
        <v>320.06733750000001</v>
      </c>
      <c r="D24" s="29">
        <v>289.79596249999997</v>
      </c>
      <c r="E24" s="29">
        <v>232.4932</v>
      </c>
      <c r="F24" s="29">
        <v>324.22323333333333</v>
      </c>
      <c r="G24" s="29">
        <v>330.01886666666661</v>
      </c>
      <c r="H24" s="29">
        <v>35.581999999999994</v>
      </c>
      <c r="I24" s="29">
        <v>218.39163333333332</v>
      </c>
      <c r="J24" s="29">
        <v>271.32226666666662</v>
      </c>
      <c r="K24" s="29"/>
      <c r="L24" s="29">
        <v>11.16868132744896</v>
      </c>
      <c r="M24" s="29">
        <v>17.628975878846855</v>
      </c>
      <c r="N24" s="29">
        <v>12.09873398790138</v>
      </c>
      <c r="O24" s="29">
        <v>13.823912138151533</v>
      </c>
      <c r="P24" s="29">
        <v>5.1835654006999388</v>
      </c>
      <c r="Q24" s="29">
        <v>1.7982848606380486</v>
      </c>
      <c r="R24" s="29">
        <v>15.181657091161799</v>
      </c>
      <c r="S24" s="29">
        <v>13.31832552024964</v>
      </c>
    </row>
    <row r="25" spans="2:19">
      <c r="B25" s="1">
        <v>40</v>
      </c>
      <c r="C25" s="29">
        <v>317.63263750000004</v>
      </c>
      <c r="D25" s="29">
        <v>291.09562499999993</v>
      </c>
      <c r="E25" s="29">
        <v>232.69880000000001</v>
      </c>
      <c r="F25" s="29">
        <v>324.35320000000002</v>
      </c>
      <c r="G25" s="29">
        <v>324.71596666666665</v>
      </c>
      <c r="H25" s="29">
        <v>38.384633333333333</v>
      </c>
      <c r="I25" s="29">
        <v>222.07246666666666</v>
      </c>
      <c r="J25" s="29">
        <v>273.96886666666666</v>
      </c>
      <c r="K25" s="29"/>
      <c r="L25" s="29">
        <v>12.375833821829373</v>
      </c>
      <c r="M25" s="29">
        <v>18.296041267502183</v>
      </c>
      <c r="N25" s="29">
        <v>11.709895989717426</v>
      </c>
      <c r="O25" s="29">
        <v>15.361088603350993</v>
      </c>
      <c r="P25" s="29">
        <v>5.8472995137356856</v>
      </c>
      <c r="Q25" s="29">
        <v>3.0159731867729445</v>
      </c>
      <c r="R25" s="29">
        <v>19.4260085355256</v>
      </c>
      <c r="S25" s="29">
        <v>10.693190690497072</v>
      </c>
    </row>
  </sheetData>
  <mergeCells count="1">
    <mergeCell ref="L3:S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/>
  </sheetViews>
  <sheetFormatPr baseColWidth="10" defaultColWidth="8.83203125" defaultRowHeight="14" x14ac:dyDescent="0"/>
  <sheetData>
    <row r="1" spans="1:19">
      <c r="A1" s="39" t="s">
        <v>90</v>
      </c>
    </row>
    <row r="3" spans="1:19">
      <c r="L3" s="31" t="s">
        <v>51</v>
      </c>
      <c r="M3" s="31"/>
      <c r="N3" s="31"/>
      <c r="O3" s="31"/>
      <c r="P3" s="31"/>
      <c r="Q3" s="31"/>
      <c r="R3" s="31"/>
      <c r="S3" s="31"/>
    </row>
    <row r="4" spans="1:19" s="19" customFormat="1" ht="98">
      <c r="B4" s="2" t="s">
        <v>43</v>
      </c>
      <c r="C4" s="16" t="s">
        <v>31</v>
      </c>
      <c r="D4" s="16" t="s">
        <v>52</v>
      </c>
      <c r="E4" s="16" t="s">
        <v>45</v>
      </c>
      <c r="F4" s="16" t="s">
        <v>46</v>
      </c>
      <c r="G4" s="16" t="s">
        <v>47</v>
      </c>
      <c r="H4" s="16" t="s">
        <v>53</v>
      </c>
      <c r="I4" s="16" t="s">
        <v>54</v>
      </c>
      <c r="J4" s="16" t="s">
        <v>55</v>
      </c>
      <c r="K4" s="16"/>
      <c r="L4" s="16" t="s">
        <v>31</v>
      </c>
      <c r="M4" s="16" t="s">
        <v>52</v>
      </c>
      <c r="N4" s="16" t="s">
        <v>45</v>
      </c>
      <c r="O4" s="16" t="s">
        <v>46</v>
      </c>
      <c r="P4" s="16" t="s">
        <v>47</v>
      </c>
      <c r="Q4" s="16" t="s">
        <v>53</v>
      </c>
      <c r="R4" s="16" t="s">
        <v>54</v>
      </c>
      <c r="S4" s="16" t="s">
        <v>55</v>
      </c>
    </row>
    <row r="5" spans="1:19">
      <c r="B5" s="1">
        <v>0</v>
      </c>
      <c r="C5" s="29">
        <v>17.865537499999999</v>
      </c>
      <c r="D5" s="29">
        <v>15.944100000000001</v>
      </c>
      <c r="E5" s="29">
        <v>19.250566666666668</v>
      </c>
      <c r="F5" s="29">
        <v>19.694966666666666</v>
      </c>
      <c r="G5" s="29">
        <v>21.506166666666662</v>
      </c>
      <c r="H5" s="29">
        <v>18.949100000000001</v>
      </c>
      <c r="I5" s="29">
        <v>20.359066666666667</v>
      </c>
      <c r="J5" s="29">
        <v>26.182700000000001</v>
      </c>
      <c r="K5" s="29"/>
      <c r="L5" s="29">
        <v>4.6263894345181864</v>
      </c>
      <c r="M5" s="29">
        <v>5.4511379325788472</v>
      </c>
      <c r="N5" s="29">
        <v>5.4457219377538166</v>
      </c>
      <c r="O5" s="29">
        <v>4.1497725110339827</v>
      </c>
      <c r="P5" s="29">
        <v>5.8525621520265405</v>
      </c>
      <c r="Q5" s="29">
        <v>1.1752481652825493</v>
      </c>
      <c r="R5" s="29">
        <v>0.46909658209512961</v>
      </c>
      <c r="S5" s="29">
        <v>1.690036768830784</v>
      </c>
    </row>
    <row r="6" spans="1:19">
      <c r="B6" s="1">
        <v>2</v>
      </c>
      <c r="C6" s="29">
        <v>17.377974999999999</v>
      </c>
      <c r="D6" s="29">
        <v>17.957787499999998</v>
      </c>
      <c r="E6" s="29">
        <v>19.920433333333332</v>
      </c>
      <c r="F6" s="29">
        <v>16.877399999999998</v>
      </c>
      <c r="G6" s="29">
        <v>17.434066666666666</v>
      </c>
      <c r="H6" s="29">
        <v>18.459633333333333</v>
      </c>
      <c r="I6" s="29">
        <v>21.790433333333336</v>
      </c>
      <c r="J6" s="29">
        <v>24.739599999999999</v>
      </c>
      <c r="K6" s="29"/>
      <c r="L6" s="29">
        <v>3.7825494863158942</v>
      </c>
      <c r="M6" s="29">
        <v>3.6938966191108644</v>
      </c>
      <c r="N6" s="29">
        <v>5.7771906852148636</v>
      </c>
      <c r="O6" s="29">
        <v>5.886069067722536</v>
      </c>
      <c r="P6" s="29">
        <v>8.3547530929006726</v>
      </c>
      <c r="Q6" s="29">
        <v>1.6687310787941032</v>
      </c>
      <c r="R6" s="29">
        <v>3.6648042789940587</v>
      </c>
      <c r="S6" s="29">
        <v>2.5648878942363162</v>
      </c>
    </row>
    <row r="7" spans="1:19">
      <c r="B7" s="1">
        <v>4</v>
      </c>
      <c r="C7" s="29">
        <v>22.895637499999999</v>
      </c>
      <c r="D7" s="29">
        <v>20.809037500000002</v>
      </c>
      <c r="E7" s="29">
        <v>18.5669</v>
      </c>
      <c r="F7" s="29">
        <v>22.51036666666667</v>
      </c>
      <c r="G7" s="29">
        <v>28.263366666666666</v>
      </c>
      <c r="H7" s="29">
        <v>18.960033333333332</v>
      </c>
      <c r="I7" s="29">
        <v>21.289966666666668</v>
      </c>
      <c r="J7" s="29">
        <v>27.286933333333334</v>
      </c>
      <c r="K7" s="29"/>
      <c r="L7" s="29">
        <v>5.9929353144080135</v>
      </c>
      <c r="M7" s="29">
        <v>5.7767152801910413</v>
      </c>
      <c r="N7" s="29">
        <v>5.6877730026786448</v>
      </c>
      <c r="O7" s="29">
        <v>4.5343946170721701</v>
      </c>
      <c r="P7" s="29">
        <v>5.9970780963176935</v>
      </c>
      <c r="Q7" s="29">
        <v>4.2606095541991911</v>
      </c>
      <c r="R7" s="29">
        <v>2.428920345201409</v>
      </c>
      <c r="S7" s="29">
        <v>3.3889858960068406</v>
      </c>
    </row>
    <row r="8" spans="1:19">
      <c r="B8" s="1">
        <v>6</v>
      </c>
      <c r="C8" s="29">
        <v>205.67290000000003</v>
      </c>
      <c r="D8" s="29">
        <v>22.576362499999998</v>
      </c>
      <c r="E8" s="29">
        <v>28.026033333333334</v>
      </c>
      <c r="F8" s="29">
        <v>195.87066666666669</v>
      </c>
      <c r="G8" s="29">
        <v>226.47409999999999</v>
      </c>
      <c r="H8" s="29">
        <v>21.852333333333334</v>
      </c>
      <c r="I8" s="29">
        <v>28.781233333333333</v>
      </c>
      <c r="J8" s="29">
        <v>25.4041</v>
      </c>
      <c r="K8" s="29"/>
      <c r="L8" s="29">
        <v>16.579992988711254</v>
      </c>
      <c r="M8" s="29">
        <v>4.1923912985098983</v>
      </c>
      <c r="N8" s="29">
        <v>3.7567830138741209</v>
      </c>
      <c r="O8" s="29">
        <v>5.4399866418340999</v>
      </c>
      <c r="P8" s="29">
        <v>1.5662274068601889</v>
      </c>
      <c r="Q8" s="29">
        <v>1.1730984627614729</v>
      </c>
      <c r="R8" s="29">
        <v>2.2268741866870996</v>
      </c>
      <c r="S8" s="29">
        <v>2.6934586445683548</v>
      </c>
    </row>
    <row r="9" spans="1:19">
      <c r="B9" s="1">
        <v>8</v>
      </c>
      <c r="C9" s="29">
        <v>262.55668750000001</v>
      </c>
      <c r="D9" s="29">
        <v>23.685500000000001</v>
      </c>
      <c r="E9" s="29">
        <v>28.746133333333333</v>
      </c>
      <c r="F9" s="29">
        <v>257.49603333333334</v>
      </c>
      <c r="G9" s="29">
        <v>268.38670000000002</v>
      </c>
      <c r="H9" s="29">
        <v>18.808933333333332</v>
      </c>
      <c r="I9" s="29">
        <v>32.559466666666665</v>
      </c>
      <c r="J9" s="29">
        <v>29.155533333333334</v>
      </c>
      <c r="K9" s="29"/>
      <c r="L9" s="29">
        <v>10.010698441087552</v>
      </c>
      <c r="M9" s="29">
        <v>5.0360900442988212</v>
      </c>
      <c r="N9" s="29">
        <v>4.2346086080455372</v>
      </c>
      <c r="O9" s="29">
        <v>8.4409303428788842</v>
      </c>
      <c r="P9" s="29">
        <v>5.3172330125733787</v>
      </c>
      <c r="Q9" s="29">
        <v>0.3179303749774991</v>
      </c>
      <c r="R9" s="29">
        <v>1.8394263489831097</v>
      </c>
      <c r="S9" s="29">
        <v>3.8270524693729482</v>
      </c>
    </row>
    <row r="10" spans="1:19">
      <c r="B10" s="1">
        <v>10</v>
      </c>
      <c r="C10" s="29">
        <v>273.18872499999998</v>
      </c>
      <c r="D10" s="29">
        <v>23.8872125</v>
      </c>
      <c r="E10" s="29">
        <v>29.959933333333328</v>
      </c>
      <c r="F10" s="29">
        <v>266.04996666666665</v>
      </c>
      <c r="G10" s="29">
        <v>265.00026666666668</v>
      </c>
      <c r="H10" s="29">
        <v>22.616299999999999</v>
      </c>
      <c r="I10" s="29">
        <v>36.101366666666671</v>
      </c>
      <c r="J10" s="29">
        <v>28.404266666666668</v>
      </c>
      <c r="K10" s="29"/>
      <c r="L10" s="29">
        <v>9.9019242370575888</v>
      </c>
      <c r="M10" s="29">
        <v>4.0443619614885788</v>
      </c>
      <c r="N10" s="29">
        <v>3.7623024922689967</v>
      </c>
      <c r="O10" s="29">
        <v>6.6275029040607061</v>
      </c>
      <c r="P10" s="29">
        <v>6.2182511499081059</v>
      </c>
      <c r="Q10" s="29">
        <v>1.5941298190548974</v>
      </c>
      <c r="R10" s="29">
        <v>5.3809724960580523</v>
      </c>
      <c r="S10" s="29">
        <v>3.1604406122142747</v>
      </c>
    </row>
    <row r="11" spans="1:19">
      <c r="B11" s="1">
        <v>12</v>
      </c>
      <c r="C11" s="29">
        <v>308.86077499999999</v>
      </c>
      <c r="D11" s="29">
        <v>31.239462500000002</v>
      </c>
      <c r="E11" s="29">
        <v>34.956733333333332</v>
      </c>
      <c r="F11" s="29">
        <v>275.77870000000001</v>
      </c>
      <c r="G11" s="29">
        <v>306.10223333333334</v>
      </c>
      <c r="H11" s="29">
        <v>21.448499999999999</v>
      </c>
      <c r="I11" s="29">
        <v>38.442599999999999</v>
      </c>
      <c r="J11" s="29">
        <v>38.529566666666661</v>
      </c>
      <c r="K11" s="29"/>
      <c r="L11" s="29">
        <v>9.8998176249796259</v>
      </c>
      <c r="M11" s="29">
        <v>7.6907175440707976</v>
      </c>
      <c r="N11" s="29">
        <v>5.1883200386381096</v>
      </c>
      <c r="O11" s="29">
        <v>2.0498658224381314</v>
      </c>
      <c r="P11" s="29">
        <v>7.3365558883806701</v>
      </c>
      <c r="Q11" s="29">
        <v>1.248269253807045</v>
      </c>
      <c r="R11" s="29">
        <v>1.8134294223928331</v>
      </c>
      <c r="S11" s="29">
        <v>6.5678012502917253</v>
      </c>
    </row>
    <row r="12" spans="1:19">
      <c r="B12" s="1">
        <v>14</v>
      </c>
      <c r="C12" s="29">
        <v>317.20058750000004</v>
      </c>
      <c r="D12" s="29">
        <v>76.851524999999995</v>
      </c>
      <c r="E12" s="29">
        <v>47.671066666666661</v>
      </c>
      <c r="F12" s="29">
        <v>286.60856666666666</v>
      </c>
      <c r="G12" s="29">
        <v>325.01353333333333</v>
      </c>
      <c r="H12" s="29">
        <v>23.871266666666667</v>
      </c>
      <c r="I12" s="29">
        <v>40.666866666666664</v>
      </c>
      <c r="J12" s="29">
        <v>108.51816666666666</v>
      </c>
      <c r="K12" s="29"/>
      <c r="L12" s="29">
        <v>10.171794157857365</v>
      </c>
      <c r="M12" s="29">
        <v>31.44579878647205</v>
      </c>
      <c r="N12" s="29">
        <v>16.255199750336324</v>
      </c>
      <c r="O12" s="29">
        <v>4.5105645925242284</v>
      </c>
      <c r="P12" s="29">
        <v>6.0508160650720031</v>
      </c>
      <c r="Q12" s="29">
        <v>0.56924350969803283</v>
      </c>
      <c r="R12" s="29">
        <v>5.7109043498673557</v>
      </c>
      <c r="S12" s="29">
        <v>25.955068224979364</v>
      </c>
    </row>
    <row r="13" spans="1:19">
      <c r="B13" s="1">
        <v>16</v>
      </c>
      <c r="C13" s="29">
        <v>319.87110000000001</v>
      </c>
      <c r="D13" s="29">
        <v>139.40551249999999</v>
      </c>
      <c r="E13" s="29">
        <v>75.140299999999996</v>
      </c>
      <c r="F13" s="29">
        <v>299.61353333333335</v>
      </c>
      <c r="G13" s="29">
        <v>329.60819999999995</v>
      </c>
      <c r="H13" s="29">
        <v>28.487033333333329</v>
      </c>
      <c r="I13" s="29">
        <v>59.424866666666674</v>
      </c>
      <c r="J13" s="29">
        <v>175.36440000000002</v>
      </c>
      <c r="K13" s="29"/>
      <c r="L13" s="29">
        <v>11.70564221939879</v>
      </c>
      <c r="M13" s="29">
        <v>25.194997684997901</v>
      </c>
      <c r="N13" s="29">
        <v>19.9156576307896</v>
      </c>
      <c r="O13" s="29">
        <v>7.6692640666059635</v>
      </c>
      <c r="P13" s="29">
        <v>5.7514731686760081</v>
      </c>
      <c r="Q13" s="29">
        <v>2.4917021738830138</v>
      </c>
      <c r="R13" s="29">
        <v>19.790181593490551</v>
      </c>
      <c r="S13" s="29">
        <v>29.300536125641209</v>
      </c>
    </row>
    <row r="14" spans="1:19">
      <c r="B14" s="1">
        <v>18</v>
      </c>
      <c r="C14" s="29">
        <v>321.32452499999999</v>
      </c>
      <c r="D14" s="29">
        <v>191.45081249999998</v>
      </c>
      <c r="E14" s="29">
        <v>109.4406</v>
      </c>
      <c r="F14" s="29">
        <v>303.71053333333333</v>
      </c>
      <c r="G14" s="29">
        <v>329.21113333333341</v>
      </c>
      <c r="H14" s="29">
        <v>30.944700000000001</v>
      </c>
      <c r="I14" s="29">
        <v>73.460866666666661</v>
      </c>
      <c r="J14" s="29">
        <v>211.72850000000003</v>
      </c>
      <c r="K14" s="29"/>
      <c r="L14" s="29">
        <v>11.134375839040102</v>
      </c>
      <c r="M14" s="29">
        <v>25.153102553358998</v>
      </c>
      <c r="N14" s="29">
        <v>24.1058677608595</v>
      </c>
      <c r="O14" s="29">
        <v>11.923362334649278</v>
      </c>
      <c r="P14" s="29">
        <v>5.5236290980960376</v>
      </c>
      <c r="Q14" s="29">
        <v>1.3898764729284379</v>
      </c>
      <c r="R14" s="29">
        <v>24.801514821245</v>
      </c>
      <c r="S14" s="29">
        <v>21.101412950558537</v>
      </c>
    </row>
    <row r="15" spans="1:19">
      <c r="B15" s="1">
        <v>20</v>
      </c>
      <c r="C15" s="29">
        <v>320.22328749999997</v>
      </c>
      <c r="D15" s="29">
        <v>216.45057499999996</v>
      </c>
      <c r="E15" s="29">
        <v>137.60456666666667</v>
      </c>
      <c r="F15" s="29">
        <v>302.27450000000005</v>
      </c>
      <c r="G15" s="29">
        <v>333.68036666666666</v>
      </c>
      <c r="H15" s="29">
        <v>27.992466666666669</v>
      </c>
      <c r="I15" s="29">
        <v>95.043533333333343</v>
      </c>
      <c r="J15" s="29">
        <v>224.39419999999998</v>
      </c>
      <c r="K15" s="29"/>
      <c r="L15" s="29">
        <v>10.915800041020164</v>
      </c>
      <c r="M15" s="29">
        <v>33.095549292519699</v>
      </c>
      <c r="N15" s="29">
        <v>25.0209132392927</v>
      </c>
      <c r="O15" s="29">
        <v>15.585312660322217</v>
      </c>
      <c r="P15" s="29">
        <v>5.8565356725058377</v>
      </c>
      <c r="Q15" s="29">
        <v>3.3454249899427331</v>
      </c>
      <c r="R15" s="29">
        <v>25.4629053376519</v>
      </c>
      <c r="S15" s="29">
        <v>21.651978471954944</v>
      </c>
    </row>
    <row r="16" spans="1:19">
      <c r="B16" s="1">
        <v>22</v>
      </c>
      <c r="C16" s="29">
        <v>323.67816249999998</v>
      </c>
      <c r="D16" s="29">
        <v>233.35194999999999</v>
      </c>
      <c r="E16" s="29">
        <v>174.94656666666666</v>
      </c>
      <c r="F16" s="29">
        <v>310.23949999999996</v>
      </c>
      <c r="G16" s="29">
        <v>332.48660000000001</v>
      </c>
      <c r="H16" s="29">
        <v>35.072933333333332</v>
      </c>
      <c r="I16" s="29">
        <v>122.4126</v>
      </c>
      <c r="J16" s="29">
        <v>239.3783</v>
      </c>
      <c r="K16" s="29"/>
      <c r="L16" s="29">
        <v>10.180387534573871</v>
      </c>
      <c r="M16" s="29">
        <v>31.888936674607784</v>
      </c>
      <c r="N16" s="29">
        <v>18.605851345320001</v>
      </c>
      <c r="O16" s="29">
        <v>16.149169524467816</v>
      </c>
      <c r="P16" s="29">
        <v>3.2444765109336302</v>
      </c>
      <c r="Q16" s="29">
        <v>4.4973387134319029</v>
      </c>
      <c r="R16" s="29">
        <v>17.236962565913199</v>
      </c>
      <c r="S16" s="29">
        <v>14.776944566452151</v>
      </c>
    </row>
    <row r="17" spans="2:19">
      <c r="B17" s="1">
        <v>24</v>
      </c>
      <c r="C17" s="29">
        <v>318.59499999999997</v>
      </c>
      <c r="D17" s="29">
        <v>241.32833749999998</v>
      </c>
      <c r="E17" s="29">
        <v>195.28016666666667</v>
      </c>
      <c r="F17" s="29">
        <v>309.45576666666665</v>
      </c>
      <c r="G17" s="29">
        <v>333.33176666666668</v>
      </c>
      <c r="H17" s="29">
        <v>35.595666666666666</v>
      </c>
      <c r="I17" s="29">
        <v>137.04240000000001</v>
      </c>
      <c r="J17" s="29">
        <v>248.27160000000001</v>
      </c>
      <c r="K17" s="29"/>
      <c r="L17" s="29">
        <v>11.563525625986967</v>
      </c>
      <c r="M17" s="29">
        <v>30.807566872253993</v>
      </c>
      <c r="N17" s="29">
        <v>26.530806759546401</v>
      </c>
      <c r="O17" s="29">
        <v>19.295559521385556</v>
      </c>
      <c r="P17" s="29">
        <v>5.585701675110597</v>
      </c>
      <c r="Q17" s="29">
        <v>4.7780467529454764</v>
      </c>
      <c r="R17" s="29">
        <v>29.974504121813698</v>
      </c>
      <c r="S17" s="29">
        <v>15.248441349528155</v>
      </c>
    </row>
    <row r="18" spans="2:19">
      <c r="B18" s="1">
        <v>26</v>
      </c>
      <c r="C18" s="29">
        <v>322.21282500000001</v>
      </c>
      <c r="D18" s="29">
        <v>247.28721250000001</v>
      </c>
      <c r="E18" s="29">
        <v>219.97839999999999</v>
      </c>
      <c r="F18" s="29">
        <v>315.96983333333333</v>
      </c>
      <c r="G18" s="29">
        <v>332.57396666666665</v>
      </c>
      <c r="H18" s="29">
        <v>38.157333333333334</v>
      </c>
      <c r="I18" s="29">
        <v>156.82226666666668</v>
      </c>
      <c r="J18" s="29">
        <v>255.2731666666667</v>
      </c>
      <c r="K18" s="29"/>
      <c r="L18" s="29">
        <v>10.308820197945618</v>
      </c>
      <c r="M18" s="29">
        <v>28.294655276492225</v>
      </c>
      <c r="N18" s="29">
        <v>13.786275971777156</v>
      </c>
      <c r="O18" s="29">
        <v>16.069319293714148</v>
      </c>
      <c r="P18" s="29">
        <v>2.1070583578376345</v>
      </c>
      <c r="Q18" s="29">
        <v>10.211253999550364</v>
      </c>
      <c r="R18" s="29">
        <v>31.295597596200299</v>
      </c>
      <c r="S18" s="29">
        <v>12.986134250550984</v>
      </c>
    </row>
    <row r="19" spans="2:19">
      <c r="B19" s="1">
        <v>28</v>
      </c>
      <c r="C19" s="29">
        <v>318.25322499999999</v>
      </c>
      <c r="D19" s="29">
        <v>253.13571249999995</v>
      </c>
      <c r="E19" s="29">
        <v>222.05929999999998</v>
      </c>
      <c r="F19" s="29">
        <v>317.95726666666667</v>
      </c>
      <c r="G19" s="29">
        <v>330.37820000000005</v>
      </c>
      <c r="H19" s="29">
        <v>39.740833333333335</v>
      </c>
      <c r="I19" s="29">
        <v>183.37429999999998</v>
      </c>
      <c r="J19" s="29">
        <v>257.22246666666666</v>
      </c>
      <c r="K19" s="29"/>
      <c r="L19" s="29">
        <v>11.173895016350778</v>
      </c>
      <c r="M19" s="29">
        <v>27.208449716294652</v>
      </c>
      <c r="N19" s="29">
        <v>15.107020074455452</v>
      </c>
      <c r="O19" s="29">
        <v>17.398237509682794</v>
      </c>
      <c r="P19" s="29">
        <v>4.2727031876787347</v>
      </c>
      <c r="Q19" s="29">
        <v>9.7750043848242303</v>
      </c>
      <c r="R19" s="29">
        <v>26.481694403496899</v>
      </c>
      <c r="S19" s="29">
        <v>13.238097496745267</v>
      </c>
    </row>
    <row r="20" spans="2:19">
      <c r="B20" s="1">
        <v>30</v>
      </c>
      <c r="C20" s="29">
        <v>318.31586249999998</v>
      </c>
      <c r="D20" s="29">
        <v>257.776275</v>
      </c>
      <c r="E20" s="29">
        <v>221.07043333333334</v>
      </c>
      <c r="F20" s="29">
        <v>317.14606666666668</v>
      </c>
      <c r="G20" s="29">
        <v>332.39943333333332</v>
      </c>
      <c r="H20" s="29">
        <v>40.269599999999997</v>
      </c>
      <c r="I20" s="29">
        <v>207.92219999999998</v>
      </c>
      <c r="J20" s="29">
        <v>258.71289999999999</v>
      </c>
      <c r="K20" s="29"/>
      <c r="L20" s="29">
        <v>11.715200165833092</v>
      </c>
      <c r="M20" s="29">
        <v>25.947787120663794</v>
      </c>
      <c r="N20" s="29">
        <v>9.8802073724863444</v>
      </c>
      <c r="O20" s="29">
        <v>17.307863561206318</v>
      </c>
      <c r="P20" s="29">
        <v>5.3761585266185481</v>
      </c>
      <c r="Q20" s="29">
        <v>13.044218325373134</v>
      </c>
      <c r="R20" s="29">
        <v>15.3997134820328</v>
      </c>
      <c r="S20" s="29">
        <v>13.728122075506175</v>
      </c>
    </row>
    <row r="21" spans="2:19">
      <c r="B21" s="1">
        <v>32</v>
      </c>
      <c r="C21" s="29">
        <v>319.96747499999998</v>
      </c>
      <c r="D21" s="29">
        <v>263.38228749999996</v>
      </c>
      <c r="E21" s="29">
        <v>229.39246666666668</v>
      </c>
      <c r="F21" s="29">
        <v>321.57846666666666</v>
      </c>
      <c r="G21" s="29">
        <v>329.06083333333328</v>
      </c>
      <c r="H21" s="29">
        <v>41.522833333333331</v>
      </c>
      <c r="I21" s="29">
        <v>223.02046666666669</v>
      </c>
      <c r="J21" s="29">
        <v>263.57873333333333</v>
      </c>
      <c r="K21" s="29"/>
      <c r="L21" s="29">
        <v>10.486748363087296</v>
      </c>
      <c r="M21" s="29">
        <v>22.460448749138536</v>
      </c>
      <c r="N21" s="29">
        <v>11.272374843986221</v>
      </c>
      <c r="O21" s="29">
        <v>16.283411811513396</v>
      </c>
      <c r="P21" s="29">
        <v>4.7279000014100463</v>
      </c>
      <c r="Q21" s="29">
        <v>12.792317186629379</v>
      </c>
      <c r="R21" s="29">
        <v>20.410584804295379</v>
      </c>
      <c r="S21" s="29">
        <v>14.479146153117355</v>
      </c>
    </row>
    <row r="22" spans="2:19">
      <c r="B22" s="1">
        <v>34</v>
      </c>
      <c r="C22" s="29">
        <v>319.44858749999997</v>
      </c>
      <c r="D22" s="29">
        <v>265.81083749999999</v>
      </c>
      <c r="E22" s="29">
        <v>231.39476666666667</v>
      </c>
      <c r="F22" s="29">
        <v>322.3383</v>
      </c>
      <c r="G22" s="29">
        <v>329.20176666666669</v>
      </c>
      <c r="H22" s="29">
        <v>47.9343</v>
      </c>
      <c r="I22" s="29">
        <v>233.01410000000001</v>
      </c>
      <c r="J22" s="29">
        <v>261.84386666666666</v>
      </c>
      <c r="K22" s="29"/>
      <c r="L22" s="29">
        <v>11.30137907519476</v>
      </c>
      <c r="M22" s="29">
        <v>22.527129072738528</v>
      </c>
      <c r="N22" s="29">
        <v>12.007242808544072</v>
      </c>
      <c r="O22" s="29">
        <v>15.440546386381547</v>
      </c>
      <c r="P22" s="29">
        <v>4.821083057087213</v>
      </c>
      <c r="Q22" s="29">
        <v>22.572345944540185</v>
      </c>
      <c r="R22" s="29">
        <v>15.469520872994099</v>
      </c>
      <c r="S22" s="29">
        <v>14.768376255138318</v>
      </c>
    </row>
    <row r="23" spans="2:19">
      <c r="B23" s="1">
        <v>36</v>
      </c>
      <c r="C23" s="29">
        <v>317.49493749999999</v>
      </c>
      <c r="D23" s="29">
        <v>267.5453875</v>
      </c>
      <c r="E23" s="29">
        <v>225.64873333333335</v>
      </c>
      <c r="F23" s="29">
        <v>321.98203333333333</v>
      </c>
      <c r="G23" s="29">
        <v>330.42759999999998</v>
      </c>
      <c r="H23" s="29">
        <v>49.015066666666662</v>
      </c>
      <c r="I23" s="29">
        <v>241.00639999999999</v>
      </c>
      <c r="J23" s="29">
        <v>262.0179</v>
      </c>
      <c r="K23" s="29"/>
      <c r="L23" s="29">
        <v>12.39264106533016</v>
      </c>
      <c r="M23" s="29">
        <v>21.135712646164787</v>
      </c>
      <c r="N23" s="29">
        <v>8.7006803080755368</v>
      </c>
      <c r="O23" s="29">
        <v>16.275804012193497</v>
      </c>
      <c r="P23" s="29">
        <v>7.7406427581952091</v>
      </c>
      <c r="Q23" s="29">
        <v>25.830020570129896</v>
      </c>
      <c r="R23" s="29">
        <v>12.8869052658115</v>
      </c>
      <c r="S23" s="29">
        <v>14.064910792820548</v>
      </c>
    </row>
    <row r="24" spans="2:19">
      <c r="B24" s="1">
        <v>38</v>
      </c>
      <c r="C24" s="29">
        <v>320.06733750000001</v>
      </c>
      <c r="D24" s="29">
        <v>270.42116250000004</v>
      </c>
      <c r="E24" s="29">
        <v>232.4932</v>
      </c>
      <c r="F24" s="29">
        <v>324.22323333333333</v>
      </c>
      <c r="G24" s="29">
        <v>330.01886666666661</v>
      </c>
      <c r="H24" s="29">
        <v>51.930700000000002</v>
      </c>
      <c r="I24" s="29">
        <v>245.73936666666668</v>
      </c>
      <c r="J24" s="29">
        <v>264.55129999999997</v>
      </c>
      <c r="K24" s="29"/>
      <c r="L24" s="29">
        <v>11.16868132744896</v>
      </c>
      <c r="M24" s="29">
        <v>20.02766551055511</v>
      </c>
      <c r="N24" s="29">
        <v>12.09873398790138</v>
      </c>
      <c r="O24" s="29">
        <v>13.823912138151533</v>
      </c>
      <c r="P24" s="29">
        <v>5.1835654006999388</v>
      </c>
      <c r="Q24" s="29">
        <v>31.097758122893676</v>
      </c>
      <c r="R24" s="29">
        <v>12.512068085385955</v>
      </c>
      <c r="S24" s="29">
        <v>13.46531699552594</v>
      </c>
    </row>
    <row r="25" spans="2:19">
      <c r="B25" s="1">
        <v>40</v>
      </c>
      <c r="C25" s="29">
        <v>317.63263750000004</v>
      </c>
      <c r="D25" s="29">
        <v>273.08792499999998</v>
      </c>
      <c r="E25" s="29">
        <v>232.69880000000001</v>
      </c>
      <c r="F25" s="29">
        <v>324.35320000000002</v>
      </c>
      <c r="G25" s="29">
        <v>324.71596666666665</v>
      </c>
      <c r="H25" s="29">
        <v>56.2254</v>
      </c>
      <c r="I25" s="29">
        <v>248.89756666666665</v>
      </c>
      <c r="J25" s="29">
        <v>269.8974</v>
      </c>
      <c r="K25" s="29"/>
      <c r="L25" s="29">
        <v>12.375833821829373</v>
      </c>
      <c r="M25" s="29">
        <v>19.807384521273157</v>
      </c>
      <c r="N25" s="29">
        <v>11.709895989717426</v>
      </c>
      <c r="O25" s="29">
        <v>15.361088603350993</v>
      </c>
      <c r="P25" s="29">
        <v>5.8472995137356856</v>
      </c>
      <c r="Q25" s="29">
        <v>36.722121100639065</v>
      </c>
      <c r="R25" s="29">
        <v>11.409973016766209</v>
      </c>
      <c r="S25" s="29">
        <v>12.749127394061123</v>
      </c>
    </row>
  </sheetData>
  <mergeCells count="1">
    <mergeCell ref="L3:S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/>
  </sheetViews>
  <sheetFormatPr baseColWidth="10" defaultColWidth="8.83203125" defaultRowHeight="14" x14ac:dyDescent="0"/>
  <sheetData>
    <row r="1" spans="1:19">
      <c r="A1" s="39" t="s">
        <v>91</v>
      </c>
    </row>
    <row r="3" spans="1:19">
      <c r="L3" s="31" t="s">
        <v>60</v>
      </c>
      <c r="M3" s="31"/>
      <c r="N3" s="31"/>
      <c r="O3" s="31"/>
      <c r="P3" s="31"/>
      <c r="Q3" s="31"/>
      <c r="R3" s="31"/>
      <c r="S3" s="31"/>
    </row>
    <row r="4" spans="1:19" s="19" customFormat="1" ht="112">
      <c r="B4" s="2" t="s">
        <v>43</v>
      </c>
      <c r="C4" s="16" t="s">
        <v>31</v>
      </c>
      <c r="D4" s="16" t="s">
        <v>56</v>
      </c>
      <c r="E4" s="16" t="s">
        <v>45</v>
      </c>
      <c r="F4" s="16" t="s">
        <v>46</v>
      </c>
      <c r="G4" s="16" t="s">
        <v>47</v>
      </c>
      <c r="H4" s="16" t="s">
        <v>57</v>
      </c>
      <c r="I4" s="16" t="s">
        <v>58</v>
      </c>
      <c r="J4" s="16" t="s">
        <v>59</v>
      </c>
      <c r="K4" s="16"/>
      <c r="L4" s="16" t="s">
        <v>31</v>
      </c>
      <c r="M4" s="16" t="s">
        <v>56</v>
      </c>
      <c r="N4" s="16" t="s">
        <v>45</v>
      </c>
      <c r="O4" s="16" t="s">
        <v>46</v>
      </c>
      <c r="P4" s="16" t="s">
        <v>47</v>
      </c>
      <c r="Q4" s="16" t="s">
        <v>57</v>
      </c>
      <c r="R4" s="16" t="s">
        <v>58</v>
      </c>
      <c r="S4" s="16" t="s">
        <v>59</v>
      </c>
    </row>
    <row r="5" spans="1:19">
      <c r="B5" s="1">
        <v>0</v>
      </c>
      <c r="C5" s="29">
        <v>17.865537499999999</v>
      </c>
      <c r="D5" s="29">
        <v>27.0330625</v>
      </c>
      <c r="E5" s="29">
        <v>19.250566666666668</v>
      </c>
      <c r="F5" s="29">
        <v>19.694966666666666</v>
      </c>
      <c r="G5" s="29">
        <v>21.506166666666662</v>
      </c>
      <c r="H5" s="29">
        <v>21.8522</v>
      </c>
      <c r="I5" s="29">
        <v>23.664366666666666</v>
      </c>
      <c r="J5" s="29">
        <v>26.811166666666669</v>
      </c>
      <c r="K5" s="29"/>
      <c r="L5" s="29">
        <v>4.6263894345181864</v>
      </c>
      <c r="M5" s="29">
        <v>4.4035746625205467</v>
      </c>
      <c r="N5" s="29">
        <v>5.4457219377538166</v>
      </c>
      <c r="O5" s="29">
        <v>4.1497725110339827</v>
      </c>
      <c r="P5" s="29">
        <v>5.8525621520265405</v>
      </c>
      <c r="Q5" s="29">
        <v>2.9188354338674132</v>
      </c>
      <c r="R5" s="29">
        <v>3.3123156919794674</v>
      </c>
      <c r="S5" s="29">
        <v>1.6462391239833096</v>
      </c>
    </row>
    <row r="6" spans="1:19">
      <c r="B6" s="1">
        <v>2</v>
      </c>
      <c r="C6" s="29">
        <v>17.377974999999999</v>
      </c>
      <c r="D6" s="29">
        <v>26.776799999999998</v>
      </c>
      <c r="E6" s="29">
        <v>19.920433333333332</v>
      </c>
      <c r="F6" s="29">
        <v>16.877399999999998</v>
      </c>
      <c r="G6" s="29">
        <v>17.434066666666666</v>
      </c>
      <c r="H6" s="29">
        <v>22.259833333333333</v>
      </c>
      <c r="I6" s="29">
        <v>24.535766666666664</v>
      </c>
      <c r="J6" s="29">
        <v>27.803166666666669</v>
      </c>
      <c r="K6" s="29"/>
      <c r="L6" s="29">
        <v>3.7825494863158942</v>
      </c>
      <c r="M6" s="29">
        <v>5.2473121982320068</v>
      </c>
      <c r="N6" s="29">
        <v>5.7771906852148636</v>
      </c>
      <c r="O6" s="29">
        <v>5.886069067722536</v>
      </c>
      <c r="P6" s="29">
        <v>8.3547530929006726</v>
      </c>
      <c r="Q6" s="29">
        <v>4.2339570549703627</v>
      </c>
      <c r="R6" s="29">
        <v>4.2898777958507717</v>
      </c>
      <c r="S6" s="29">
        <v>1.4130253866556435</v>
      </c>
    </row>
    <row r="7" spans="1:19">
      <c r="B7" s="1">
        <v>4</v>
      </c>
      <c r="C7" s="29">
        <v>22.895637499999999</v>
      </c>
      <c r="D7" s="29">
        <v>29.4043375</v>
      </c>
      <c r="E7" s="29">
        <v>18.5669</v>
      </c>
      <c r="F7" s="29">
        <v>22.51036666666667</v>
      </c>
      <c r="G7" s="29">
        <v>28.263366666666666</v>
      </c>
      <c r="H7" s="29">
        <v>21.390900000000002</v>
      </c>
      <c r="I7" s="29">
        <v>24.956100000000003</v>
      </c>
      <c r="J7" s="29">
        <v>29.836500000000001</v>
      </c>
      <c r="K7" s="29"/>
      <c r="L7" s="29">
        <v>5.9929353144080135</v>
      </c>
      <c r="M7" s="29">
        <v>6.0732414637460321</v>
      </c>
      <c r="N7" s="29">
        <v>5.6877730026786448</v>
      </c>
      <c r="O7" s="29">
        <v>4.5343946170721701</v>
      </c>
      <c r="P7" s="29">
        <v>5.9970780963176935</v>
      </c>
      <c r="Q7" s="29">
        <v>1.3757031838299998</v>
      </c>
      <c r="R7" s="29">
        <v>3.8367292098869625</v>
      </c>
      <c r="S7" s="29">
        <v>1.1670756316537498</v>
      </c>
    </row>
    <row r="8" spans="1:19">
      <c r="B8" s="1">
        <v>6</v>
      </c>
      <c r="C8" s="29">
        <v>205.67290000000003</v>
      </c>
      <c r="D8" s="29">
        <v>34.546287500000005</v>
      </c>
      <c r="E8" s="29">
        <v>28.026033333333334</v>
      </c>
      <c r="F8" s="29">
        <v>195.87066666666669</v>
      </c>
      <c r="G8" s="29">
        <v>226.47409999999999</v>
      </c>
      <c r="H8" s="29">
        <v>22.958400000000001</v>
      </c>
      <c r="I8" s="29">
        <v>49.197233333333337</v>
      </c>
      <c r="J8" s="29">
        <v>33.58573333333333</v>
      </c>
      <c r="K8" s="29"/>
      <c r="L8" s="29">
        <v>16.579992988711254</v>
      </c>
      <c r="M8" s="29">
        <v>4.4169886233035074</v>
      </c>
      <c r="N8" s="29">
        <v>3.7567830138741209</v>
      </c>
      <c r="O8" s="29">
        <v>5.4399866418340999</v>
      </c>
      <c r="P8" s="29">
        <v>1.5662274068601889</v>
      </c>
      <c r="Q8" s="29">
        <v>1.8314188707119938</v>
      </c>
      <c r="R8" s="29">
        <v>7.6406876341945598</v>
      </c>
      <c r="S8" s="29">
        <v>3.5362549460316517</v>
      </c>
    </row>
    <row r="9" spans="1:19">
      <c r="B9" s="1">
        <v>8</v>
      </c>
      <c r="C9" s="29">
        <v>262.55668750000001</v>
      </c>
      <c r="D9" s="29">
        <v>35.794699999999999</v>
      </c>
      <c r="E9" s="29">
        <v>28.746133333333333</v>
      </c>
      <c r="F9" s="29">
        <v>257.49603333333334</v>
      </c>
      <c r="G9" s="29">
        <v>268.38670000000002</v>
      </c>
      <c r="H9" s="29">
        <v>26.339233333333336</v>
      </c>
      <c r="I9" s="29">
        <v>53.755166666666668</v>
      </c>
      <c r="J9" s="29">
        <v>37.815433333333338</v>
      </c>
      <c r="K9" s="29"/>
      <c r="L9" s="29">
        <v>10.010698441087552</v>
      </c>
      <c r="M9" s="29">
        <v>4.1788138580224086</v>
      </c>
      <c r="N9" s="29">
        <v>4.2346086080455372</v>
      </c>
      <c r="O9" s="29">
        <v>8.4409303428788842</v>
      </c>
      <c r="P9" s="29">
        <v>5.3172330125733787</v>
      </c>
      <c r="Q9" s="29">
        <v>3.8136778316125883</v>
      </c>
      <c r="R9" s="29">
        <v>6.0527097215489638</v>
      </c>
      <c r="S9" s="29">
        <v>5.5618897304183328</v>
      </c>
    </row>
    <row r="10" spans="1:19">
      <c r="B10" s="1">
        <v>10</v>
      </c>
      <c r="C10" s="29">
        <v>273.18872499999998</v>
      </c>
      <c r="D10" s="29">
        <v>38.084224999999996</v>
      </c>
      <c r="E10" s="29">
        <v>29.959933333333328</v>
      </c>
      <c r="F10" s="29">
        <v>266.04996666666665</v>
      </c>
      <c r="G10" s="29">
        <v>265.00026666666668</v>
      </c>
      <c r="H10" s="29">
        <v>25.484799999999996</v>
      </c>
      <c r="I10" s="29">
        <v>62.051833333333342</v>
      </c>
      <c r="J10" s="29">
        <v>36.791566666666668</v>
      </c>
      <c r="K10" s="29"/>
      <c r="L10" s="29">
        <v>9.9019242370575888</v>
      </c>
      <c r="M10" s="29">
        <v>5.3034053005727744</v>
      </c>
      <c r="N10" s="29">
        <v>3.7623024922689967</v>
      </c>
      <c r="O10" s="29">
        <v>6.6275029040607061</v>
      </c>
      <c r="P10" s="29">
        <v>6.2182511499081059</v>
      </c>
      <c r="Q10" s="29">
        <v>2.0648134370930471</v>
      </c>
      <c r="R10" s="29">
        <v>6.8471864954398134</v>
      </c>
      <c r="S10" s="29">
        <v>6.7541433286045134</v>
      </c>
    </row>
    <row r="11" spans="1:19">
      <c r="B11" s="1">
        <v>12</v>
      </c>
      <c r="C11" s="29">
        <v>308.86077499999999</v>
      </c>
      <c r="D11" s="29">
        <v>41.571949999999994</v>
      </c>
      <c r="E11" s="29">
        <v>34.956733333333332</v>
      </c>
      <c r="F11" s="29">
        <v>275.77870000000001</v>
      </c>
      <c r="G11" s="29">
        <v>306.10223333333334</v>
      </c>
      <c r="H11" s="29">
        <v>27.0412</v>
      </c>
      <c r="I11" s="29">
        <v>65.317633333333333</v>
      </c>
      <c r="J11" s="29">
        <v>38.599633333333337</v>
      </c>
      <c r="K11" s="29"/>
      <c r="L11" s="29">
        <v>9.8998176249796259</v>
      </c>
      <c r="M11" s="29">
        <v>4.7004870692910243</v>
      </c>
      <c r="N11" s="29">
        <v>5.1883200386381096</v>
      </c>
      <c r="O11" s="29">
        <v>2.0498658224381314</v>
      </c>
      <c r="P11" s="29">
        <v>7.3365558883806701</v>
      </c>
      <c r="Q11" s="29">
        <v>4.6593054063883672</v>
      </c>
      <c r="R11" s="29">
        <v>12.289533038457261</v>
      </c>
      <c r="S11" s="29">
        <v>6.0590649190558405</v>
      </c>
    </row>
    <row r="12" spans="1:19">
      <c r="B12" s="1">
        <v>14</v>
      </c>
      <c r="C12" s="29">
        <v>317.20058750000004</v>
      </c>
      <c r="D12" s="29">
        <v>69.252224999999996</v>
      </c>
      <c r="E12" s="29">
        <v>47.671066666666661</v>
      </c>
      <c r="F12" s="29">
        <v>286.60856666666666</v>
      </c>
      <c r="G12" s="29">
        <v>325.01353333333333</v>
      </c>
      <c r="H12" s="29">
        <v>29.132133333333332</v>
      </c>
      <c r="I12" s="29">
        <v>68.985400000000013</v>
      </c>
      <c r="J12" s="29">
        <v>58.640099999999997</v>
      </c>
      <c r="K12" s="29"/>
      <c r="L12" s="29">
        <v>10.171794157857365</v>
      </c>
      <c r="M12" s="29">
        <v>30.678035822986271</v>
      </c>
      <c r="N12" s="29">
        <v>16.255199750336324</v>
      </c>
      <c r="O12" s="29">
        <v>4.5105645925242284</v>
      </c>
      <c r="P12" s="29">
        <v>6.0508160650720031</v>
      </c>
      <c r="Q12" s="29">
        <v>4.2103110399747461</v>
      </c>
      <c r="R12" s="29">
        <v>11.820231434705454</v>
      </c>
      <c r="S12" s="29">
        <v>12.57255126018589</v>
      </c>
    </row>
    <row r="13" spans="1:19">
      <c r="B13" s="1">
        <v>16</v>
      </c>
      <c r="C13" s="29">
        <v>319.87110000000001</v>
      </c>
      <c r="D13" s="29">
        <v>117.158475</v>
      </c>
      <c r="E13" s="29">
        <v>75.140299999999996</v>
      </c>
      <c r="F13" s="29">
        <v>299.61353333333335</v>
      </c>
      <c r="G13" s="29">
        <v>329.60819999999995</v>
      </c>
      <c r="H13" s="29">
        <v>31.292899999999999</v>
      </c>
      <c r="I13" s="29">
        <v>76.341033333333328</v>
      </c>
      <c r="J13" s="29">
        <v>132.13823333333332</v>
      </c>
      <c r="K13" s="29"/>
      <c r="L13" s="29">
        <v>11.70564221939879</v>
      </c>
      <c r="M13" s="29">
        <v>28.3615808271032</v>
      </c>
      <c r="N13" s="29">
        <v>19.9156576307896</v>
      </c>
      <c r="O13" s="29">
        <v>7.6692640666059635</v>
      </c>
      <c r="P13" s="29">
        <v>5.7514731686760081</v>
      </c>
      <c r="Q13" s="29">
        <v>3.8772895339398961</v>
      </c>
      <c r="R13" s="29">
        <v>20.317123955504478</v>
      </c>
      <c r="S13" s="29">
        <v>23.665824450040201</v>
      </c>
    </row>
    <row r="14" spans="1:19">
      <c r="B14" s="1">
        <v>18</v>
      </c>
      <c r="C14" s="29">
        <v>321.32452499999999</v>
      </c>
      <c r="D14" s="29">
        <v>179.32861249999996</v>
      </c>
      <c r="E14" s="29">
        <v>109.4406</v>
      </c>
      <c r="F14" s="29">
        <v>303.71053333333333</v>
      </c>
      <c r="G14" s="29">
        <v>329.21113333333341</v>
      </c>
      <c r="H14" s="29">
        <v>29.555333333333333</v>
      </c>
      <c r="I14" s="29">
        <v>86.663300000000007</v>
      </c>
      <c r="J14" s="29">
        <v>161.11869999999999</v>
      </c>
      <c r="K14" s="29"/>
      <c r="L14" s="29">
        <v>11.134375839040102</v>
      </c>
      <c r="M14" s="29">
        <v>22.0288146390339</v>
      </c>
      <c r="N14" s="29">
        <v>24.1058677608595</v>
      </c>
      <c r="O14" s="29">
        <v>11.923362334649278</v>
      </c>
      <c r="P14" s="29">
        <v>5.5236290980960376</v>
      </c>
      <c r="Q14" s="29">
        <v>2.3406908581299946</v>
      </c>
      <c r="R14" s="29">
        <v>27.541360947491242</v>
      </c>
      <c r="S14" s="29">
        <v>22.216560694955799</v>
      </c>
    </row>
    <row r="15" spans="1:19">
      <c r="B15" s="1">
        <v>20</v>
      </c>
      <c r="C15" s="29">
        <v>320.22328749999997</v>
      </c>
      <c r="D15" s="29">
        <v>210.19938749999997</v>
      </c>
      <c r="E15" s="29">
        <v>137.60456666666667</v>
      </c>
      <c r="F15" s="29">
        <v>302.27450000000005</v>
      </c>
      <c r="G15" s="29">
        <v>333.68036666666666</v>
      </c>
      <c r="H15" s="29">
        <v>40.260966666666661</v>
      </c>
      <c r="I15" s="29">
        <v>100.52593333333334</v>
      </c>
      <c r="J15" s="29">
        <v>189.41233333333332</v>
      </c>
      <c r="K15" s="29"/>
      <c r="L15" s="29">
        <v>10.915800041020164</v>
      </c>
      <c r="M15" s="29">
        <v>22.2742531790567</v>
      </c>
      <c r="N15" s="29">
        <v>25.0209132392927</v>
      </c>
      <c r="O15" s="29">
        <v>15.585312660322217</v>
      </c>
      <c r="P15" s="29">
        <v>5.8565356725058377</v>
      </c>
      <c r="Q15" s="29">
        <v>6.8928569550901182</v>
      </c>
      <c r="R15" s="29">
        <v>31.457298711162895</v>
      </c>
      <c r="S15" s="29">
        <v>24.842609388172949</v>
      </c>
    </row>
    <row r="16" spans="1:19">
      <c r="B16" s="1">
        <v>22</v>
      </c>
      <c r="C16" s="29">
        <v>323.67816249999998</v>
      </c>
      <c r="D16" s="29">
        <v>230.62336250000001</v>
      </c>
      <c r="E16" s="29">
        <v>174.94656666666666</v>
      </c>
      <c r="F16" s="29">
        <v>310.23949999999996</v>
      </c>
      <c r="G16" s="29">
        <v>332.48660000000001</v>
      </c>
      <c r="H16" s="29">
        <v>42.777466666666669</v>
      </c>
      <c r="I16" s="29">
        <v>127.35996666666665</v>
      </c>
      <c r="J16" s="29">
        <v>208.21756666666667</v>
      </c>
      <c r="K16" s="29"/>
      <c r="L16" s="29">
        <v>10.180387534573871</v>
      </c>
      <c r="M16" s="29">
        <v>19.571741108845998</v>
      </c>
      <c r="N16" s="29">
        <v>18.605851345320001</v>
      </c>
      <c r="O16" s="29">
        <v>16.149169524467816</v>
      </c>
      <c r="P16" s="29">
        <v>3.2444765109336302</v>
      </c>
      <c r="Q16" s="29">
        <v>14.204295376516692</v>
      </c>
      <c r="R16" s="29">
        <v>26.889420973746102</v>
      </c>
      <c r="S16" s="29">
        <v>19.568532740175829</v>
      </c>
    </row>
    <row r="17" spans="2:19">
      <c r="B17" s="1">
        <v>24</v>
      </c>
      <c r="C17" s="29">
        <v>318.59499999999997</v>
      </c>
      <c r="D17" s="29">
        <v>242.85786250000001</v>
      </c>
      <c r="E17" s="29">
        <v>195.28016666666667</v>
      </c>
      <c r="F17" s="29">
        <v>309.45576666666665</v>
      </c>
      <c r="G17" s="29">
        <v>333.33176666666668</v>
      </c>
      <c r="H17" s="29">
        <v>45.194133333333333</v>
      </c>
      <c r="I17" s="29">
        <v>145.01346666666666</v>
      </c>
      <c r="J17" s="29">
        <v>221.25416666666669</v>
      </c>
      <c r="K17" s="29"/>
      <c r="L17" s="29">
        <v>11.563525625986967</v>
      </c>
      <c r="M17" s="29">
        <v>34.679497504966193</v>
      </c>
      <c r="N17" s="29">
        <v>26.530806759546401</v>
      </c>
      <c r="O17" s="29">
        <v>19.295559521385556</v>
      </c>
      <c r="P17" s="29">
        <v>5.585701675110597</v>
      </c>
      <c r="Q17" s="29">
        <v>22.964145038153138</v>
      </c>
      <c r="R17" s="29">
        <v>20.8743428771098</v>
      </c>
      <c r="S17" s="29">
        <v>7.9514431836826649</v>
      </c>
    </row>
    <row r="18" spans="2:19">
      <c r="B18" s="1">
        <v>26</v>
      </c>
      <c r="C18" s="29">
        <v>322.21282500000001</v>
      </c>
      <c r="D18" s="29">
        <v>256.12116250000003</v>
      </c>
      <c r="E18" s="29">
        <v>219.97839999999999</v>
      </c>
      <c r="F18" s="29">
        <v>315.96983333333333</v>
      </c>
      <c r="G18" s="29">
        <v>332.57396666666665</v>
      </c>
      <c r="H18" s="29">
        <v>54.682500000000005</v>
      </c>
      <c r="I18" s="29">
        <v>161.38230000000001</v>
      </c>
      <c r="J18" s="29">
        <v>234.24706666666665</v>
      </c>
      <c r="K18" s="29"/>
      <c r="L18" s="29">
        <v>10.308820197945618</v>
      </c>
      <c r="M18" s="29">
        <v>32.391974705028701</v>
      </c>
      <c r="N18" s="29">
        <v>13.786275971777156</v>
      </c>
      <c r="O18" s="29">
        <v>16.069319293714148</v>
      </c>
      <c r="P18" s="29">
        <v>2.1070583578376345</v>
      </c>
      <c r="Q18" s="29">
        <v>34.370558392176271</v>
      </c>
      <c r="R18" s="29">
        <v>28.071968358310691</v>
      </c>
      <c r="S18" s="29">
        <v>12.80226603001724</v>
      </c>
    </row>
    <row r="19" spans="2:19">
      <c r="B19" s="1">
        <v>28</v>
      </c>
      <c r="C19" s="29">
        <v>318.25322499999999</v>
      </c>
      <c r="D19" s="29">
        <v>266.69203749999997</v>
      </c>
      <c r="E19" s="29">
        <v>222.05929999999998</v>
      </c>
      <c r="F19" s="29">
        <v>317.95726666666667</v>
      </c>
      <c r="G19" s="29">
        <v>330.37820000000005</v>
      </c>
      <c r="H19" s="29">
        <v>63.988200000000006</v>
      </c>
      <c r="I19" s="29">
        <v>170.35383333333331</v>
      </c>
      <c r="J19" s="29">
        <v>242.45406666666668</v>
      </c>
      <c r="K19" s="29"/>
      <c r="L19" s="29">
        <v>11.173895016350778</v>
      </c>
      <c r="M19" s="29">
        <v>30.571232353867021</v>
      </c>
      <c r="N19" s="29">
        <v>15.107020074455452</v>
      </c>
      <c r="O19" s="29">
        <v>17.398237509682794</v>
      </c>
      <c r="P19" s="29">
        <v>4.2727031876787347</v>
      </c>
      <c r="Q19" s="29">
        <v>35.571499939874698</v>
      </c>
      <c r="R19" s="29">
        <v>28.614515040505928</v>
      </c>
      <c r="S19" s="29">
        <v>16.744399976808161</v>
      </c>
    </row>
    <row r="20" spans="2:19">
      <c r="B20" s="1">
        <v>30</v>
      </c>
      <c r="C20" s="29">
        <v>318.31586249999998</v>
      </c>
      <c r="D20" s="29">
        <v>272.81178749999998</v>
      </c>
      <c r="E20" s="29">
        <v>221.07043333333334</v>
      </c>
      <c r="F20" s="29">
        <v>317.14606666666668</v>
      </c>
      <c r="G20" s="29">
        <v>332.39943333333332</v>
      </c>
      <c r="H20" s="29">
        <v>69.9773</v>
      </c>
      <c r="I20" s="29">
        <v>174.02869999999999</v>
      </c>
      <c r="J20" s="29">
        <v>247.75216666666665</v>
      </c>
      <c r="K20" s="29"/>
      <c r="L20" s="29">
        <v>11.715200165833092</v>
      </c>
      <c r="M20" s="29">
        <v>18.296096913655099</v>
      </c>
      <c r="N20" s="29">
        <v>9.8802073724863444</v>
      </c>
      <c r="O20" s="29">
        <v>17.307863561206318</v>
      </c>
      <c r="P20" s="29">
        <v>5.3761585266185481</v>
      </c>
      <c r="Q20" s="29">
        <v>20.7190742766225</v>
      </c>
      <c r="R20" s="29">
        <v>28.38753635876137</v>
      </c>
      <c r="S20" s="29">
        <v>21.62201494411039</v>
      </c>
    </row>
    <row r="21" spans="2:19">
      <c r="B21" s="1">
        <v>32</v>
      </c>
      <c r="C21" s="29">
        <v>319.96747499999998</v>
      </c>
      <c r="D21" s="29">
        <v>279.48081250000007</v>
      </c>
      <c r="E21" s="29">
        <v>229.39246666666668</v>
      </c>
      <c r="F21" s="29">
        <v>321.57846666666666</v>
      </c>
      <c r="G21" s="29">
        <v>329.06083333333328</v>
      </c>
      <c r="H21" s="29">
        <v>77.712766666666667</v>
      </c>
      <c r="I21" s="29">
        <v>179.59463333333335</v>
      </c>
      <c r="J21" s="29">
        <v>252.00500000000002</v>
      </c>
      <c r="K21" s="29"/>
      <c r="L21" s="29">
        <v>10.486748363087296</v>
      </c>
      <c r="M21" s="29">
        <v>26.657006927926773</v>
      </c>
      <c r="N21" s="29">
        <v>11.272374843986221</v>
      </c>
      <c r="O21" s="29">
        <v>16.283411811513396</v>
      </c>
      <c r="P21" s="29">
        <v>4.7279000014100463</v>
      </c>
      <c r="Q21" s="29">
        <v>38.757060833730598</v>
      </c>
      <c r="R21" s="29">
        <v>26.947487847725878</v>
      </c>
      <c r="S21" s="29">
        <v>21.982830422172658</v>
      </c>
    </row>
    <row r="22" spans="2:19">
      <c r="B22" s="1">
        <v>34</v>
      </c>
      <c r="C22" s="29">
        <v>319.44858749999997</v>
      </c>
      <c r="D22" s="29">
        <v>283.33972499999999</v>
      </c>
      <c r="E22" s="29">
        <v>231.39476666666667</v>
      </c>
      <c r="F22" s="29">
        <v>322.3383</v>
      </c>
      <c r="G22" s="29">
        <v>329.20176666666669</v>
      </c>
      <c r="H22" s="29">
        <v>81.307466666666656</v>
      </c>
      <c r="I22" s="29">
        <v>181.79213333333334</v>
      </c>
      <c r="J22" s="29">
        <v>256.28576666666669</v>
      </c>
      <c r="K22" s="29"/>
      <c r="L22" s="29">
        <v>11.30137907519476</v>
      </c>
      <c r="M22" s="29">
        <v>24.887851444013517</v>
      </c>
      <c r="N22" s="29">
        <v>12.007242808544072</v>
      </c>
      <c r="O22" s="29">
        <v>15.440546386381547</v>
      </c>
      <c r="P22" s="29">
        <v>4.821083057087213</v>
      </c>
      <c r="Q22" s="29">
        <v>37.404490238895903</v>
      </c>
      <c r="R22" s="29">
        <v>28.713751341357948</v>
      </c>
      <c r="S22" s="29">
        <v>20.504083088578561</v>
      </c>
    </row>
    <row r="23" spans="2:19">
      <c r="B23" s="1">
        <v>36</v>
      </c>
      <c r="C23" s="29">
        <v>317.49493749999999</v>
      </c>
      <c r="D23" s="29">
        <v>286.59016250000002</v>
      </c>
      <c r="E23" s="29">
        <v>225.64873333333335</v>
      </c>
      <c r="F23" s="29">
        <v>321.98203333333333</v>
      </c>
      <c r="G23" s="29">
        <v>330.42759999999998</v>
      </c>
      <c r="H23" s="29">
        <v>84.377899999999997</v>
      </c>
      <c r="I23" s="29">
        <v>183.42873333333333</v>
      </c>
      <c r="J23" s="29">
        <v>260.83046666666672</v>
      </c>
      <c r="K23" s="29"/>
      <c r="L23" s="29">
        <v>12.39264106533016</v>
      </c>
      <c r="M23" s="29">
        <v>24.26532216187994</v>
      </c>
      <c r="N23" s="29">
        <v>8.7006803080755368</v>
      </c>
      <c r="O23" s="29">
        <v>16.275804012193497</v>
      </c>
      <c r="P23" s="29">
        <v>7.7406427581952091</v>
      </c>
      <c r="Q23" s="29">
        <v>32.963580315521597</v>
      </c>
      <c r="R23" s="29">
        <v>28.851010461045064</v>
      </c>
      <c r="S23" s="29">
        <v>23.437380200084942</v>
      </c>
    </row>
    <row r="24" spans="2:19">
      <c r="B24" s="1">
        <v>38</v>
      </c>
      <c r="C24" s="29">
        <v>320.06733750000001</v>
      </c>
      <c r="D24" s="29">
        <v>288.48411250000004</v>
      </c>
      <c r="E24" s="29">
        <v>232.4932</v>
      </c>
      <c r="F24" s="29">
        <v>324.22323333333333</v>
      </c>
      <c r="G24" s="29">
        <v>330.01886666666661</v>
      </c>
      <c r="H24" s="29">
        <v>88.216733333333352</v>
      </c>
      <c r="I24" s="29">
        <v>185.75373333333334</v>
      </c>
      <c r="J24" s="29">
        <v>260.50970000000001</v>
      </c>
      <c r="K24" s="29"/>
      <c r="L24" s="29">
        <v>11.16868132744896</v>
      </c>
      <c r="M24" s="29">
        <v>23.392674031135556</v>
      </c>
      <c r="N24" s="29">
        <v>12.09873398790138</v>
      </c>
      <c r="O24" s="29">
        <v>13.823912138151533</v>
      </c>
      <c r="P24" s="29">
        <v>5.1835654006999388</v>
      </c>
      <c r="Q24" s="29">
        <v>33.277442893838703</v>
      </c>
      <c r="R24" s="29">
        <v>28.222644483699977</v>
      </c>
      <c r="S24" s="29">
        <v>22.63417530461404</v>
      </c>
    </row>
    <row r="25" spans="2:19">
      <c r="B25" s="1">
        <v>40</v>
      </c>
      <c r="C25" s="29">
        <v>317.63263750000004</v>
      </c>
      <c r="D25" s="29">
        <v>290.4260625</v>
      </c>
      <c r="E25" s="29">
        <v>232.69880000000001</v>
      </c>
      <c r="F25" s="29">
        <v>324.35320000000002</v>
      </c>
      <c r="G25" s="29">
        <v>324.71596666666665</v>
      </c>
      <c r="H25" s="29">
        <v>90.851900000000001</v>
      </c>
      <c r="I25" s="29">
        <v>186.78633333333335</v>
      </c>
      <c r="J25" s="29">
        <v>263.4853</v>
      </c>
      <c r="K25" s="29"/>
      <c r="L25" s="29">
        <v>12.375833821829373</v>
      </c>
      <c r="M25" s="29">
        <v>22.679171095707886</v>
      </c>
      <c r="N25" s="29">
        <v>11.709895989717426</v>
      </c>
      <c r="O25" s="29">
        <v>15.361088603350993</v>
      </c>
      <c r="P25" s="29">
        <v>5.8472995137356856</v>
      </c>
      <c r="Q25" s="29">
        <v>32.602027695887898</v>
      </c>
      <c r="R25" s="29">
        <v>29.082286240997799</v>
      </c>
      <c r="S25" s="29">
        <v>22.702878432480766</v>
      </c>
    </row>
  </sheetData>
  <mergeCells count="1">
    <mergeCell ref="L3:S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/>
  </sheetViews>
  <sheetFormatPr baseColWidth="10" defaultColWidth="8.83203125" defaultRowHeight="14" x14ac:dyDescent="0"/>
  <cols>
    <col min="2" max="2" width="8.83203125" style="1"/>
  </cols>
  <sheetData>
    <row r="1" spans="1:19">
      <c r="A1" s="39" t="s">
        <v>92</v>
      </c>
    </row>
    <row r="3" spans="1:19">
      <c r="L3" s="31" t="s">
        <v>65</v>
      </c>
      <c r="M3" s="31"/>
      <c r="N3" s="31"/>
      <c r="O3" s="31"/>
      <c r="P3" s="31"/>
      <c r="Q3" s="31"/>
      <c r="R3" s="31"/>
      <c r="S3" s="31"/>
    </row>
    <row r="4" spans="1:19" ht="70">
      <c r="B4" s="18" t="s">
        <v>43</v>
      </c>
      <c r="C4" s="16" t="s">
        <v>31</v>
      </c>
      <c r="D4" s="16" t="s">
        <v>61</v>
      </c>
      <c r="E4" s="16" t="s">
        <v>44</v>
      </c>
      <c r="F4" s="16" t="s">
        <v>52</v>
      </c>
      <c r="G4" s="16" t="s">
        <v>56</v>
      </c>
      <c r="H4" s="16" t="s">
        <v>62</v>
      </c>
      <c r="I4" s="16" t="s">
        <v>63</v>
      </c>
      <c r="J4" s="16" t="s">
        <v>64</v>
      </c>
      <c r="K4" s="16"/>
      <c r="L4" s="16" t="s">
        <v>31</v>
      </c>
      <c r="M4" s="16" t="s">
        <v>61</v>
      </c>
      <c r="N4" s="16" t="s">
        <v>44</v>
      </c>
      <c r="O4" s="16" t="s">
        <v>52</v>
      </c>
      <c r="P4" s="16" t="s">
        <v>56</v>
      </c>
      <c r="Q4" s="16" t="s">
        <v>62</v>
      </c>
      <c r="R4" s="16" t="s">
        <v>63</v>
      </c>
      <c r="S4" s="16" t="s">
        <v>64</v>
      </c>
    </row>
    <row r="5" spans="1:19">
      <c r="B5" s="1">
        <v>0</v>
      </c>
      <c r="C5" s="29">
        <v>22.253033333333335</v>
      </c>
      <c r="D5" s="29">
        <v>22.173300000000001</v>
      </c>
      <c r="E5" s="29">
        <v>19.2635875</v>
      </c>
      <c r="F5" s="29">
        <v>19.500587500000002</v>
      </c>
      <c r="G5" s="29">
        <v>18.56955</v>
      </c>
      <c r="H5" s="29">
        <v>19.638766666666665</v>
      </c>
      <c r="I5" s="29">
        <v>21.686666666666667</v>
      </c>
      <c r="J5" s="29">
        <v>19.364966666666668</v>
      </c>
      <c r="K5" s="29"/>
      <c r="L5" s="29">
        <v>4.2744126150072557</v>
      </c>
      <c r="M5" s="29">
        <v>3.3295874399090408</v>
      </c>
      <c r="N5" s="29">
        <v>4.8924491268068282</v>
      </c>
      <c r="O5" s="29">
        <v>3.3295874399090408</v>
      </c>
      <c r="P5" s="29">
        <v>4.4348847983105122</v>
      </c>
      <c r="Q5" s="29">
        <v>5.3265969833781632</v>
      </c>
      <c r="R5" s="29">
        <v>2.2752501671977376</v>
      </c>
      <c r="S5" s="29">
        <v>6.947308126413664</v>
      </c>
    </row>
    <row r="6" spans="1:19">
      <c r="B6" s="1">
        <v>2</v>
      </c>
      <c r="C6" s="29">
        <v>22.339233333333329</v>
      </c>
      <c r="D6" s="29">
        <v>22.31123333333333</v>
      </c>
      <c r="E6" s="29">
        <v>19.502687499999997</v>
      </c>
      <c r="F6" s="29">
        <v>21.819974999999999</v>
      </c>
      <c r="G6" s="29">
        <v>20.966574999999999</v>
      </c>
      <c r="H6" s="29">
        <v>20.821299999999997</v>
      </c>
      <c r="I6" s="29">
        <v>22.085266666666666</v>
      </c>
      <c r="J6" s="29">
        <v>21.8522</v>
      </c>
      <c r="K6" s="29"/>
      <c r="L6" s="29">
        <v>1.6540346318421915</v>
      </c>
      <c r="M6" s="29">
        <v>5.2485939739451757</v>
      </c>
      <c r="N6" s="29">
        <v>4.2518930078050552</v>
      </c>
      <c r="O6" s="29">
        <v>5.2485939739451757</v>
      </c>
      <c r="P6" s="29">
        <v>4.1642724536054576</v>
      </c>
      <c r="Q6" s="29">
        <v>2.2314749673702368</v>
      </c>
      <c r="R6" s="29">
        <v>0.59767760819135196</v>
      </c>
      <c r="S6" s="29">
        <v>5.0087240720566717</v>
      </c>
    </row>
    <row r="7" spans="1:19">
      <c r="B7" s="1">
        <v>4</v>
      </c>
      <c r="C7" s="29">
        <v>167.67609999999999</v>
      </c>
      <c r="D7" s="29">
        <v>27.404466666666664</v>
      </c>
      <c r="E7" s="29">
        <v>24.253900000000002</v>
      </c>
      <c r="F7" s="29">
        <v>24.455925000000001</v>
      </c>
      <c r="G7" s="29">
        <v>30.580925000000001</v>
      </c>
      <c r="H7" s="29">
        <v>23.27</v>
      </c>
      <c r="I7" s="29">
        <v>24.935299999999998</v>
      </c>
      <c r="J7" s="29">
        <v>24.285566666666668</v>
      </c>
      <c r="K7" s="29"/>
      <c r="L7" s="29">
        <v>1.6154467214984256</v>
      </c>
      <c r="M7" s="29">
        <v>0.97817108081016912</v>
      </c>
      <c r="N7" s="29">
        <v>4.1980006373782928</v>
      </c>
      <c r="O7" s="29">
        <v>0.97817108081016912</v>
      </c>
      <c r="P7" s="29">
        <v>4.6210240555685038</v>
      </c>
      <c r="Q7" s="29">
        <v>4.3996963815699859</v>
      </c>
      <c r="R7" s="29">
        <v>3.8014572433914418</v>
      </c>
      <c r="S7" s="29">
        <v>4.2581320509506675</v>
      </c>
    </row>
    <row r="8" spans="1:19">
      <c r="B8" s="1">
        <v>6</v>
      </c>
      <c r="C8" s="29">
        <v>267.7686333333333</v>
      </c>
      <c r="D8" s="29">
        <v>28.504266666666666</v>
      </c>
      <c r="E8" s="29">
        <v>24.667975000000002</v>
      </c>
      <c r="F8" s="29">
        <v>28.263137499999996</v>
      </c>
      <c r="G8" s="29">
        <v>36.511937500000002</v>
      </c>
      <c r="H8" s="29">
        <v>24.806233333333335</v>
      </c>
      <c r="I8" s="29">
        <v>26.064233333333334</v>
      </c>
      <c r="J8" s="29">
        <v>27.627200000000002</v>
      </c>
      <c r="K8" s="29"/>
      <c r="L8" s="29">
        <v>2.4691009139630866</v>
      </c>
      <c r="M8" s="29">
        <v>1.8908369901536557</v>
      </c>
      <c r="N8" s="29">
        <v>3.5567179765902157</v>
      </c>
      <c r="O8" s="29">
        <v>1.8908369901536557</v>
      </c>
      <c r="P8" s="29">
        <v>6.9485544975581295</v>
      </c>
      <c r="Q8" s="29">
        <v>3.3184566899890942</v>
      </c>
      <c r="R8" s="29">
        <v>2.8786013756683988</v>
      </c>
      <c r="S8" s="29">
        <v>2.9279729558177277</v>
      </c>
    </row>
    <row r="9" spans="1:19">
      <c r="B9" s="1">
        <v>8</v>
      </c>
      <c r="C9" s="29">
        <v>279.69263333333333</v>
      </c>
      <c r="D9" s="29">
        <v>36.213266666666669</v>
      </c>
      <c r="E9" s="29">
        <v>27.649249999999999</v>
      </c>
      <c r="F9" s="29">
        <v>30.5215</v>
      </c>
      <c r="G9" s="29">
        <v>39.611974999999994</v>
      </c>
      <c r="H9" s="29">
        <v>27.855733333333333</v>
      </c>
      <c r="I9" s="29">
        <v>29.477133333333331</v>
      </c>
      <c r="J9" s="29">
        <v>30.5642</v>
      </c>
      <c r="K9" s="29"/>
      <c r="L9" s="29">
        <v>2.1857950780741877</v>
      </c>
      <c r="M9" s="29">
        <v>3.5978001338781098</v>
      </c>
      <c r="N9" s="29">
        <v>3.245400222732818</v>
      </c>
      <c r="O9" s="29">
        <v>3.5978001338781098</v>
      </c>
      <c r="P9" s="29">
        <v>5.9843598702308363</v>
      </c>
      <c r="Q9" s="29">
        <v>3.3536894017385288</v>
      </c>
      <c r="R9" s="29">
        <v>17.446678722992765</v>
      </c>
      <c r="S9" s="29">
        <v>1.9345675511596903</v>
      </c>
    </row>
    <row r="10" spans="1:19">
      <c r="B10" s="1">
        <v>10</v>
      </c>
      <c r="C10" s="29">
        <v>302.7082666666667</v>
      </c>
      <c r="D10" s="29">
        <v>47.325700000000005</v>
      </c>
      <c r="E10" s="29">
        <v>51.825312500000003</v>
      </c>
      <c r="F10" s="29">
        <v>47.145687499999994</v>
      </c>
      <c r="G10" s="29">
        <v>43.889562499999997</v>
      </c>
      <c r="H10" s="29">
        <v>28.129800000000003</v>
      </c>
      <c r="I10" s="29">
        <v>27.578966666666663</v>
      </c>
      <c r="J10" s="29">
        <v>29.60936666666667</v>
      </c>
      <c r="K10" s="29"/>
      <c r="L10" s="29">
        <v>6.3964701588714785</v>
      </c>
      <c r="M10" s="29">
        <v>18.13787023633148</v>
      </c>
      <c r="N10" s="29">
        <v>27.833004991732764</v>
      </c>
      <c r="O10" s="29">
        <v>18.13787023633148</v>
      </c>
      <c r="P10" s="29">
        <v>4.7214383773644872</v>
      </c>
      <c r="Q10" s="29">
        <v>1.662741119356828</v>
      </c>
      <c r="R10" s="29">
        <v>11.856764519182004</v>
      </c>
      <c r="S10" s="29">
        <v>2.5659143113777856</v>
      </c>
    </row>
    <row r="11" spans="1:19">
      <c r="B11" s="1">
        <v>12</v>
      </c>
      <c r="C11" s="29">
        <v>320.4581</v>
      </c>
      <c r="D11" s="29">
        <v>99.858333333333334</v>
      </c>
      <c r="E11" s="29">
        <v>103.80702500000001</v>
      </c>
      <c r="F11" s="29">
        <v>100.8219375</v>
      </c>
      <c r="G11" s="29">
        <v>74.09127500000001</v>
      </c>
      <c r="H11" s="29">
        <v>26.291166666666669</v>
      </c>
      <c r="I11" s="29">
        <v>33.928866666666671</v>
      </c>
      <c r="J11" s="29">
        <v>29.457100000000001</v>
      </c>
      <c r="K11" s="29"/>
      <c r="L11" s="29">
        <v>5.0545026827572226</v>
      </c>
      <c r="M11" s="29">
        <v>19.001906521076201</v>
      </c>
      <c r="N11" s="29">
        <v>11.1879568770277</v>
      </c>
      <c r="O11" s="29">
        <v>19.001906521076201</v>
      </c>
      <c r="P11" s="29">
        <v>22.024117430719937</v>
      </c>
      <c r="Q11" s="29">
        <v>2.8252851791161415</v>
      </c>
      <c r="R11" s="29">
        <v>19.645918000524532</v>
      </c>
      <c r="S11" s="29">
        <v>4.615811521282021</v>
      </c>
    </row>
    <row r="12" spans="1:19">
      <c r="B12" s="1">
        <v>14</v>
      </c>
      <c r="C12" s="29">
        <v>321.19366666666662</v>
      </c>
      <c r="D12" s="29">
        <v>137.261</v>
      </c>
      <c r="E12" s="29">
        <v>135.31196249999999</v>
      </c>
      <c r="F12" s="29">
        <v>172.17801249999999</v>
      </c>
      <c r="G12" s="29">
        <v>111.92507500000001</v>
      </c>
      <c r="H12" s="29">
        <v>28.555966666666666</v>
      </c>
      <c r="I12" s="29">
        <v>38.615600000000001</v>
      </c>
      <c r="J12" s="29">
        <v>35.193933333333334</v>
      </c>
      <c r="K12" s="29"/>
      <c r="L12" s="29">
        <v>3.0317110174509385</v>
      </c>
      <c r="M12" s="29">
        <v>17.4172428037954</v>
      </c>
      <c r="N12" s="29">
        <v>10.4419253035321</v>
      </c>
      <c r="O12" s="29">
        <v>17.4172428037954</v>
      </c>
      <c r="P12" s="29">
        <v>29.589451737871997</v>
      </c>
      <c r="Q12" s="29">
        <v>0.74610777595018685</v>
      </c>
      <c r="R12" s="29">
        <v>19.235342257764305</v>
      </c>
      <c r="S12" s="29">
        <v>4.0576185901749469</v>
      </c>
    </row>
    <row r="13" spans="1:19">
      <c r="B13" s="1">
        <v>16</v>
      </c>
      <c r="C13" s="29">
        <v>318.47390000000001</v>
      </c>
      <c r="D13" s="29">
        <v>175.29666666666665</v>
      </c>
      <c r="E13" s="29">
        <v>189.99997499999998</v>
      </c>
      <c r="F13" s="29">
        <v>207.84432499999997</v>
      </c>
      <c r="G13" s="29">
        <v>159.3692125</v>
      </c>
      <c r="H13" s="29">
        <v>32.808033333333334</v>
      </c>
      <c r="I13" s="29">
        <v>60.44573333333333</v>
      </c>
      <c r="J13" s="29">
        <v>54.881100000000004</v>
      </c>
      <c r="K13" s="29"/>
      <c r="L13" s="29">
        <v>2.4306443363848986</v>
      </c>
      <c r="M13" s="29">
        <v>12.1402864181907</v>
      </c>
      <c r="N13" s="29">
        <v>15.176532293467201</v>
      </c>
      <c r="O13" s="29">
        <v>12.1402864181907</v>
      </c>
      <c r="P13" s="29">
        <v>28.639611803506263</v>
      </c>
      <c r="Q13" s="29">
        <v>2.5036245831460704</v>
      </c>
      <c r="R13" s="29">
        <v>19.381562296505756</v>
      </c>
      <c r="S13" s="29">
        <v>22.661619377926183</v>
      </c>
    </row>
    <row r="14" spans="1:19">
      <c r="B14" s="1">
        <v>18</v>
      </c>
      <c r="C14" s="29">
        <v>316.09463333333332</v>
      </c>
      <c r="D14" s="29">
        <v>187.62106666666668</v>
      </c>
      <c r="E14" s="29">
        <v>229.04726249999999</v>
      </c>
      <c r="F14" s="29">
        <v>225.81135</v>
      </c>
      <c r="G14" s="29">
        <v>188.45207499999998</v>
      </c>
      <c r="H14" s="29">
        <v>35.145900000000005</v>
      </c>
      <c r="I14" s="29">
        <v>68.686933333333329</v>
      </c>
      <c r="J14" s="29">
        <v>96.910633333333337</v>
      </c>
      <c r="K14" s="29"/>
      <c r="L14" s="29">
        <v>3.4741803066814625</v>
      </c>
      <c r="M14" s="29">
        <v>20.157898393020371</v>
      </c>
      <c r="N14" s="29">
        <v>15.874383830874001</v>
      </c>
      <c r="O14" s="29">
        <v>20.157898393020371</v>
      </c>
      <c r="P14" s="29">
        <v>23.922765509134052</v>
      </c>
      <c r="Q14" s="29">
        <v>6.8592283509152461</v>
      </c>
      <c r="R14" s="29">
        <v>19.709805592479434</v>
      </c>
      <c r="S14" s="29">
        <v>11.013011177226799</v>
      </c>
    </row>
    <row r="15" spans="1:19">
      <c r="B15" s="1">
        <v>20</v>
      </c>
      <c r="C15" s="29">
        <v>313.64143333333334</v>
      </c>
      <c r="D15" s="29">
        <v>196.4521</v>
      </c>
      <c r="E15" s="29">
        <v>248.37916249999998</v>
      </c>
      <c r="F15" s="29">
        <v>240.5685125</v>
      </c>
      <c r="G15" s="29">
        <v>211.31847500000001</v>
      </c>
      <c r="H15" s="29">
        <v>39.449000000000005</v>
      </c>
      <c r="I15" s="29">
        <v>93.108866666666657</v>
      </c>
      <c r="J15" s="29">
        <v>129.70923333333334</v>
      </c>
      <c r="K15" s="29"/>
      <c r="L15" s="29">
        <v>3.7468883227731102</v>
      </c>
      <c r="M15" s="29">
        <v>15.808601987841937</v>
      </c>
      <c r="N15" s="29">
        <v>18.0663290011965</v>
      </c>
      <c r="O15" s="29">
        <v>15.808601987841937</v>
      </c>
      <c r="P15" s="29">
        <v>21.804989851522514</v>
      </c>
      <c r="Q15" s="29">
        <v>14.968626190469168</v>
      </c>
      <c r="R15" s="29">
        <v>17.314220047117338</v>
      </c>
      <c r="S15" s="29">
        <v>12.4136281514941</v>
      </c>
    </row>
    <row r="16" spans="1:19">
      <c r="B16" s="1">
        <v>22</v>
      </c>
      <c r="C16" s="29">
        <v>310.24013333333329</v>
      </c>
      <c r="D16" s="29">
        <v>204.55719999999999</v>
      </c>
      <c r="E16" s="29">
        <v>260.93869999999998</v>
      </c>
      <c r="F16" s="29">
        <v>246.2843</v>
      </c>
      <c r="G16" s="29">
        <v>226.91378750000004</v>
      </c>
      <c r="H16" s="29">
        <v>42.725533333333338</v>
      </c>
      <c r="I16" s="29">
        <v>111.47710000000001</v>
      </c>
      <c r="J16" s="29">
        <v>163.56360000000001</v>
      </c>
      <c r="K16" s="29"/>
      <c r="L16" s="29">
        <v>5.0780546317791142</v>
      </c>
      <c r="M16" s="29">
        <v>14.691330200836138</v>
      </c>
      <c r="N16" s="29">
        <v>20.852984203780299</v>
      </c>
      <c r="O16" s="29">
        <v>14.691330200836138</v>
      </c>
      <c r="P16" s="29">
        <v>18.89758539318392</v>
      </c>
      <c r="Q16" s="29">
        <v>10.7104087263707</v>
      </c>
      <c r="R16" s="29">
        <v>20.583754227383633</v>
      </c>
      <c r="S16" s="29">
        <v>21.14983591591211</v>
      </c>
    </row>
    <row r="17" spans="2:19">
      <c r="B17" s="1">
        <v>24</v>
      </c>
      <c r="C17" s="29">
        <v>311.87473333333338</v>
      </c>
      <c r="D17" s="29">
        <v>205.37016666666668</v>
      </c>
      <c r="E17" s="29">
        <v>274.2577</v>
      </c>
      <c r="F17" s="29">
        <v>252.36318750000001</v>
      </c>
      <c r="G17" s="29">
        <v>244.47106249999999</v>
      </c>
      <c r="H17" s="29">
        <v>44.599566666666668</v>
      </c>
      <c r="I17" s="29">
        <v>137.48663333333334</v>
      </c>
      <c r="J17" s="29">
        <v>186.57653333333334</v>
      </c>
      <c r="K17" s="29"/>
      <c r="L17" s="29">
        <v>3.0772936101927666</v>
      </c>
      <c r="M17" s="29">
        <v>13.172718156224757</v>
      </c>
      <c r="N17" s="29">
        <v>12.1559233062899</v>
      </c>
      <c r="O17" s="29">
        <v>13.172718156224757</v>
      </c>
      <c r="P17" s="29">
        <v>19.167060543766048</v>
      </c>
      <c r="Q17" s="29">
        <v>15.489066425888</v>
      </c>
      <c r="R17" s="29">
        <v>20.729068307652742</v>
      </c>
      <c r="S17" s="29">
        <v>22.425315117146809</v>
      </c>
    </row>
    <row r="18" spans="2:19">
      <c r="B18" s="1">
        <v>26</v>
      </c>
      <c r="C18" s="29">
        <v>312.57243333333332</v>
      </c>
      <c r="D18" s="29">
        <v>209.8999</v>
      </c>
      <c r="E18" s="29">
        <v>282.71497499999998</v>
      </c>
      <c r="F18" s="29">
        <v>258.15211249999999</v>
      </c>
      <c r="G18" s="29">
        <v>259.69554999999997</v>
      </c>
      <c r="H18" s="29">
        <v>49.069366666666667</v>
      </c>
      <c r="I18" s="29">
        <v>156.78659999999999</v>
      </c>
      <c r="J18" s="29">
        <v>194.15203333333338</v>
      </c>
      <c r="K18" s="29"/>
      <c r="L18" s="29">
        <v>3.1928651714930614</v>
      </c>
      <c r="M18" s="29">
        <v>10.975107091504853</v>
      </c>
      <c r="N18" s="29">
        <v>19.747780553165398</v>
      </c>
      <c r="O18" s="29">
        <v>10.975107091504853</v>
      </c>
      <c r="P18" s="29">
        <v>20.465000528986774</v>
      </c>
      <c r="Q18" s="29">
        <v>18.287058776114101</v>
      </c>
      <c r="R18" s="29">
        <v>20.030003389165969</v>
      </c>
      <c r="S18" s="29">
        <v>21.205500172439539</v>
      </c>
    </row>
    <row r="19" spans="2:19">
      <c r="B19" s="1">
        <v>28</v>
      </c>
      <c r="C19" s="29">
        <v>314.89503333333334</v>
      </c>
      <c r="D19" s="29">
        <v>208.57583333333332</v>
      </c>
      <c r="E19" s="29">
        <v>292.59513750000002</v>
      </c>
      <c r="F19" s="29">
        <v>264.70940000000002</v>
      </c>
      <c r="G19" s="29">
        <v>269.9205</v>
      </c>
      <c r="H19" s="29">
        <v>50.108833333333337</v>
      </c>
      <c r="I19" s="29">
        <v>176.06103333333331</v>
      </c>
      <c r="J19" s="29">
        <v>201.93350000000001</v>
      </c>
      <c r="K19" s="29"/>
      <c r="L19" s="29">
        <v>5.4931509230434719</v>
      </c>
      <c r="M19" s="29">
        <v>12.545603756429314</v>
      </c>
      <c r="N19" s="29">
        <v>16.738897244487301</v>
      </c>
      <c r="O19" s="29">
        <v>12.545603756429314</v>
      </c>
      <c r="P19" s="29">
        <v>21.054658194396254</v>
      </c>
      <c r="Q19" s="29">
        <v>19.236388224664999</v>
      </c>
      <c r="R19" s="29">
        <v>20.219594870405626</v>
      </c>
      <c r="S19" s="29">
        <v>18.60640944164134</v>
      </c>
    </row>
    <row r="20" spans="2:19">
      <c r="B20" s="1">
        <v>30</v>
      </c>
      <c r="C20" s="29">
        <v>315.41446666666667</v>
      </c>
      <c r="D20" s="29">
        <v>212.80813333333333</v>
      </c>
      <c r="E20" s="29">
        <v>296.68531249999995</v>
      </c>
      <c r="F20" s="29">
        <v>268.01268749999997</v>
      </c>
      <c r="G20" s="29">
        <v>277.67042500000002</v>
      </c>
      <c r="H20" s="29">
        <v>52.960299999999997</v>
      </c>
      <c r="I20" s="29">
        <v>195.01586666666665</v>
      </c>
      <c r="J20" s="29">
        <v>203.1508</v>
      </c>
      <c r="K20" s="29"/>
      <c r="L20" s="29">
        <v>3.4351607594599414</v>
      </c>
      <c r="M20" s="29">
        <v>10.403234864374314</v>
      </c>
      <c r="N20" s="29">
        <v>14.521591872321</v>
      </c>
      <c r="O20" s="29">
        <v>10.403234864374314</v>
      </c>
      <c r="P20" s="29">
        <v>18.796854183365753</v>
      </c>
      <c r="Q20" s="29">
        <v>11.2984368390819</v>
      </c>
      <c r="R20" s="29">
        <v>17.36736180032343</v>
      </c>
      <c r="S20" s="29">
        <v>19.712436154113476</v>
      </c>
    </row>
    <row r="21" spans="2:19">
      <c r="B21" s="1">
        <v>32</v>
      </c>
      <c r="C21" s="29">
        <v>317.58153333333331</v>
      </c>
      <c r="D21" s="29">
        <v>209.9956</v>
      </c>
      <c r="E21" s="29">
        <v>298.7258875</v>
      </c>
      <c r="F21" s="29">
        <v>270.2254125</v>
      </c>
      <c r="G21" s="29">
        <v>283.37608750000004</v>
      </c>
      <c r="H21" s="29">
        <v>52.430033333333334</v>
      </c>
      <c r="I21" s="29">
        <v>204.97329999999997</v>
      </c>
      <c r="J21" s="29">
        <v>206.21680000000001</v>
      </c>
      <c r="K21" s="29"/>
      <c r="L21" s="29">
        <v>2.5043564948571695</v>
      </c>
      <c r="M21" s="29">
        <v>10.554818666845959</v>
      </c>
      <c r="N21" s="29">
        <v>13.586096680486399</v>
      </c>
      <c r="O21" s="29">
        <v>10.554818666845959</v>
      </c>
      <c r="P21" s="29">
        <v>17.031371584850408</v>
      </c>
      <c r="Q21" s="29">
        <v>13.1815530037901</v>
      </c>
      <c r="R21" s="29">
        <v>18.94053727229862</v>
      </c>
      <c r="S21" s="29">
        <v>17.692213137988126</v>
      </c>
    </row>
    <row r="22" spans="2:19">
      <c r="B22" s="1">
        <v>34</v>
      </c>
      <c r="C22" s="29">
        <v>319.28826666666669</v>
      </c>
      <c r="D22" s="29">
        <v>208.24623333333332</v>
      </c>
      <c r="E22" s="29">
        <v>301.83042499999999</v>
      </c>
      <c r="F22" s="29">
        <v>271.88746249999997</v>
      </c>
      <c r="G22" s="29">
        <v>287.95525000000004</v>
      </c>
      <c r="H22" s="29">
        <v>52.957799999999999</v>
      </c>
      <c r="I22" s="29">
        <v>214.16930000000002</v>
      </c>
      <c r="J22" s="29">
        <v>209.8356666666667</v>
      </c>
      <c r="K22" s="29"/>
      <c r="L22" s="29">
        <v>4.0035667314700003</v>
      </c>
      <c r="M22" s="29">
        <v>10.051949306146208</v>
      </c>
      <c r="N22" s="29">
        <v>13.8829458295933</v>
      </c>
      <c r="O22" s="29">
        <v>10.051949306146208</v>
      </c>
      <c r="P22" s="29">
        <v>16.745478573206377</v>
      </c>
      <c r="Q22" s="29">
        <v>10.2157000989552</v>
      </c>
      <c r="R22" s="29">
        <v>19.833327456329666</v>
      </c>
      <c r="S22" s="29">
        <v>16.441696151046386</v>
      </c>
    </row>
    <row r="23" spans="2:19">
      <c r="B23" s="1">
        <v>36</v>
      </c>
      <c r="C23" s="29">
        <v>318.5498</v>
      </c>
      <c r="D23" s="29">
        <v>201.76506666666668</v>
      </c>
      <c r="E23" s="29">
        <v>300.97492500000004</v>
      </c>
      <c r="F23" s="29">
        <v>273.23907500000001</v>
      </c>
      <c r="G23" s="29">
        <v>291.13324999999998</v>
      </c>
      <c r="H23" s="29">
        <v>52.997899999999994</v>
      </c>
      <c r="I23" s="30">
        <v>221.53850000000003</v>
      </c>
      <c r="J23" s="30">
        <v>208.48853333333332</v>
      </c>
      <c r="K23" s="30"/>
      <c r="L23" s="30">
        <v>4.2265126061565255</v>
      </c>
      <c r="M23" s="30">
        <v>8.432267729581012</v>
      </c>
      <c r="N23" s="29">
        <v>13.526184394763799</v>
      </c>
      <c r="O23" s="29">
        <v>8.432267729581012</v>
      </c>
      <c r="P23" s="29">
        <v>16.28896974072595</v>
      </c>
      <c r="Q23" s="29">
        <v>13.3896566425892</v>
      </c>
      <c r="R23" s="29">
        <v>20.101635344004556</v>
      </c>
      <c r="S23" s="29">
        <v>16.087305367069202</v>
      </c>
    </row>
    <row r="24" spans="2:19">
      <c r="B24" s="1">
        <v>38</v>
      </c>
      <c r="C24" s="29">
        <v>317.05163333333331</v>
      </c>
      <c r="D24" s="29">
        <v>207.48839999999998</v>
      </c>
      <c r="E24" s="29">
        <v>301.74172500000003</v>
      </c>
      <c r="F24" s="29">
        <v>277.12281250000001</v>
      </c>
      <c r="G24" s="29">
        <v>292.94043749999997</v>
      </c>
      <c r="H24" s="29">
        <v>54.44853333333333</v>
      </c>
      <c r="I24" s="30">
        <v>229.81573333333336</v>
      </c>
      <c r="J24" s="30">
        <v>211.03236666666666</v>
      </c>
      <c r="K24" s="30"/>
      <c r="L24" s="30">
        <v>3.9300367966895058</v>
      </c>
      <c r="M24" s="30">
        <v>9.4857182506123401</v>
      </c>
      <c r="N24" s="29">
        <v>14.048312931308599</v>
      </c>
      <c r="O24" s="29">
        <v>9.4857182506123401</v>
      </c>
      <c r="P24" s="29">
        <v>15.255285500810857</v>
      </c>
      <c r="Q24" s="29">
        <v>13.1027393534634</v>
      </c>
      <c r="R24" s="29">
        <v>19.116088953897791</v>
      </c>
      <c r="S24" s="29">
        <v>17.036627384941344</v>
      </c>
    </row>
    <row r="25" spans="2:19">
      <c r="B25" s="1">
        <v>40</v>
      </c>
      <c r="C25" s="29">
        <v>321.22893333333332</v>
      </c>
      <c r="D25" s="29">
        <v>207.27503333333334</v>
      </c>
      <c r="E25" s="29">
        <v>303.01258750000005</v>
      </c>
      <c r="F25" s="29">
        <v>277.87045000000001</v>
      </c>
      <c r="G25" s="29">
        <v>294.22968749999995</v>
      </c>
      <c r="H25" s="29">
        <v>53.184499999999993</v>
      </c>
      <c r="I25" s="30">
        <v>234.54040000000001</v>
      </c>
      <c r="J25" s="30">
        <v>210.21566666666664</v>
      </c>
      <c r="K25" s="30"/>
      <c r="L25" s="30">
        <v>4.4060399411867808</v>
      </c>
      <c r="M25" s="30">
        <v>9.3373903111808172</v>
      </c>
      <c r="N25" s="29">
        <v>13.3500911991145</v>
      </c>
      <c r="O25" s="29">
        <v>14.670591126078453</v>
      </c>
      <c r="P25" s="29">
        <v>14.882097463005428</v>
      </c>
      <c r="Q25" s="29">
        <v>12.336576062873499</v>
      </c>
      <c r="R25" s="29">
        <v>17.671042427492502</v>
      </c>
      <c r="S25" s="29">
        <v>17.048893107862849</v>
      </c>
    </row>
    <row r="26" spans="2:19">
      <c r="I26" s="21"/>
      <c r="J26" s="21"/>
      <c r="K26" s="21"/>
      <c r="L26" s="21"/>
      <c r="M26" s="21"/>
    </row>
    <row r="27" spans="2:19">
      <c r="I27" s="21"/>
      <c r="J27" s="21"/>
      <c r="K27" s="21"/>
      <c r="L27" s="21"/>
      <c r="M27" s="21"/>
    </row>
  </sheetData>
  <mergeCells count="1">
    <mergeCell ref="L3:S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/>
  </sheetViews>
  <sheetFormatPr baseColWidth="10" defaultColWidth="8.83203125" defaultRowHeight="14" x14ac:dyDescent="0"/>
  <cols>
    <col min="10" max="10" width="11.33203125" customWidth="1"/>
  </cols>
  <sheetData>
    <row r="1" spans="1:19">
      <c r="A1" s="39" t="s">
        <v>93</v>
      </c>
    </row>
    <row r="3" spans="1:19">
      <c r="L3" s="31" t="s">
        <v>70</v>
      </c>
      <c r="M3" s="31"/>
      <c r="N3" s="31"/>
      <c r="O3" s="31"/>
      <c r="P3" s="31"/>
      <c r="Q3" s="31"/>
      <c r="R3" s="31"/>
      <c r="S3" s="31"/>
    </row>
    <row r="4" spans="1:19" s="16" customFormat="1" ht="56">
      <c r="B4" s="16" t="s">
        <v>43</v>
      </c>
      <c r="C4" s="16" t="s">
        <v>31</v>
      </c>
      <c r="D4" s="16" t="s">
        <v>66</v>
      </c>
      <c r="E4" s="16" t="s">
        <v>44</v>
      </c>
      <c r="F4" s="16" t="s">
        <v>52</v>
      </c>
      <c r="G4" s="16" t="s">
        <v>56</v>
      </c>
      <c r="H4" s="16" t="s">
        <v>67</v>
      </c>
      <c r="I4" s="16" t="s">
        <v>68</v>
      </c>
      <c r="J4" s="16" t="s">
        <v>69</v>
      </c>
      <c r="L4" s="16" t="s">
        <v>31</v>
      </c>
      <c r="M4" s="16" t="s">
        <v>66</v>
      </c>
      <c r="N4" s="16" t="s">
        <v>44</v>
      </c>
      <c r="O4" s="16" t="s">
        <v>52</v>
      </c>
      <c r="P4" s="16" t="s">
        <v>56</v>
      </c>
      <c r="Q4" s="16" t="s">
        <v>67</v>
      </c>
      <c r="R4" s="16" t="s">
        <v>68</v>
      </c>
      <c r="S4" s="16" t="s">
        <v>69</v>
      </c>
    </row>
    <row r="5" spans="1:19">
      <c r="B5" s="1">
        <v>0</v>
      </c>
      <c r="C5" s="29">
        <v>22.253033333333335</v>
      </c>
      <c r="D5" s="29">
        <v>23.808566666666668</v>
      </c>
      <c r="E5" s="29">
        <v>19.2635875</v>
      </c>
      <c r="F5" s="29">
        <v>19.500587500000002</v>
      </c>
      <c r="G5" s="29">
        <v>18.56955</v>
      </c>
      <c r="H5" s="29">
        <v>13.385199999999999</v>
      </c>
      <c r="I5" s="29">
        <v>20.901833333333332</v>
      </c>
      <c r="J5" s="29">
        <v>13.145666666666665</v>
      </c>
      <c r="K5" s="29"/>
      <c r="L5" s="29">
        <v>4.2744126150072557</v>
      </c>
      <c r="M5" s="29">
        <v>0.41772761859055219</v>
      </c>
      <c r="N5" s="29">
        <v>4.8924491268068282</v>
      </c>
      <c r="O5" s="29">
        <v>4.6537436814545865</v>
      </c>
      <c r="P5" s="29">
        <v>4.4348847983105122</v>
      </c>
      <c r="Q5" s="29">
        <v>2.6185359974611684</v>
      </c>
      <c r="R5" s="29">
        <v>2.5869641287295524</v>
      </c>
      <c r="S5" s="29">
        <v>3.7164036827736324</v>
      </c>
    </row>
    <row r="6" spans="1:19">
      <c r="B6" s="1">
        <v>2</v>
      </c>
      <c r="C6" s="29">
        <v>22.339233333333329</v>
      </c>
      <c r="D6" s="29">
        <v>24.049733333333336</v>
      </c>
      <c r="E6" s="29">
        <v>19.502687499999997</v>
      </c>
      <c r="F6" s="29">
        <v>21.819974999999999</v>
      </c>
      <c r="G6" s="29">
        <v>20.966574999999999</v>
      </c>
      <c r="H6" s="29">
        <v>11.700966666666666</v>
      </c>
      <c r="I6" s="29">
        <v>22.662099999999999</v>
      </c>
      <c r="J6" s="29">
        <v>14.634566666666666</v>
      </c>
      <c r="K6" s="29"/>
      <c r="L6" s="29">
        <v>1.6540346318421915</v>
      </c>
      <c r="M6" s="29">
        <v>3.0356130012458977</v>
      </c>
      <c r="N6" s="29">
        <v>3.9861093202116935</v>
      </c>
      <c r="O6" s="29">
        <v>4.1388893896577494</v>
      </c>
      <c r="P6" s="29">
        <v>3.8385493755314606</v>
      </c>
      <c r="Q6" s="29">
        <v>0.99999216163594662</v>
      </c>
      <c r="R6" s="29">
        <v>3.1575510700541276</v>
      </c>
      <c r="S6" s="29">
        <v>3.3511790706157862</v>
      </c>
    </row>
    <row r="7" spans="1:19">
      <c r="B7" s="1">
        <v>4</v>
      </c>
      <c r="C7" s="29">
        <v>167.67609999999999</v>
      </c>
      <c r="D7" s="29">
        <v>145.42866666666666</v>
      </c>
      <c r="E7" s="29">
        <v>24.253900000000002</v>
      </c>
      <c r="F7" s="29">
        <v>24.455925000000001</v>
      </c>
      <c r="G7" s="29">
        <v>30.580925000000001</v>
      </c>
      <c r="H7" s="29">
        <v>27.901700000000002</v>
      </c>
      <c r="I7" s="29">
        <v>68.399166666666659</v>
      </c>
      <c r="J7" s="29">
        <v>65.240633333333335</v>
      </c>
      <c r="K7" s="29"/>
      <c r="L7" s="29">
        <v>1.6154467214984256</v>
      </c>
      <c r="M7" s="29">
        <v>28.087257441112566</v>
      </c>
      <c r="N7" s="29">
        <v>3.8488048597676814</v>
      </c>
      <c r="O7" s="29">
        <v>4.2385348330820785</v>
      </c>
      <c r="P7" s="29">
        <v>4.0297892609734784</v>
      </c>
      <c r="Q7" s="29">
        <v>4.8978630860815162</v>
      </c>
      <c r="R7" s="29">
        <v>3.3419863574427349</v>
      </c>
      <c r="S7" s="29">
        <v>10.76406615286872</v>
      </c>
    </row>
    <row r="8" spans="1:19">
      <c r="B8" s="1">
        <v>6</v>
      </c>
      <c r="C8" s="29">
        <v>267.7686333333333</v>
      </c>
      <c r="D8" s="29">
        <v>222.95316666666668</v>
      </c>
      <c r="E8" s="29">
        <v>24.667975000000002</v>
      </c>
      <c r="F8" s="29">
        <v>28.263137499999996</v>
      </c>
      <c r="G8" s="29">
        <v>36.511937500000002</v>
      </c>
      <c r="H8" s="29">
        <v>45.77643333333333</v>
      </c>
      <c r="I8" s="29">
        <v>77.609466666666663</v>
      </c>
      <c r="J8" s="29">
        <v>100.25196666666666</v>
      </c>
      <c r="K8" s="29"/>
      <c r="L8" s="29">
        <v>2.4691009139630866</v>
      </c>
      <c r="M8" s="29">
        <v>29.191717033489859</v>
      </c>
      <c r="N8" s="29">
        <v>3.9917666260871205</v>
      </c>
      <c r="O8" s="29">
        <v>5.2507203361606782</v>
      </c>
      <c r="P8" s="29">
        <v>3.7489067705513301</v>
      </c>
      <c r="Q8" s="29">
        <v>4.6230691151369721</v>
      </c>
      <c r="R8" s="29">
        <v>7.9984118488193197</v>
      </c>
      <c r="S8" s="29">
        <v>29.31046848863615</v>
      </c>
    </row>
    <row r="9" spans="1:19">
      <c r="B9" s="1">
        <v>8</v>
      </c>
      <c r="C9" s="29">
        <v>279.69263333333333</v>
      </c>
      <c r="D9" s="29">
        <v>250.54803333333334</v>
      </c>
      <c r="E9" s="29">
        <v>27.649249999999999</v>
      </c>
      <c r="F9" s="29">
        <v>30.5215</v>
      </c>
      <c r="G9" s="29">
        <v>39.611974999999994</v>
      </c>
      <c r="H9" s="29">
        <v>56.463833333333334</v>
      </c>
      <c r="I9" s="29">
        <v>88.81</v>
      </c>
      <c r="J9" s="29">
        <v>111.36903333333332</v>
      </c>
      <c r="K9" s="29"/>
      <c r="L9" s="29">
        <v>2.1857950780741877</v>
      </c>
      <c r="M9" s="29">
        <v>22.710487164377014</v>
      </c>
      <c r="N9" s="29">
        <v>4.2518930078050552</v>
      </c>
      <c r="O9" s="29">
        <v>5.0350249066627617</v>
      </c>
      <c r="P9" s="29">
        <v>4.1642724536054576</v>
      </c>
      <c r="Q9" s="29">
        <v>7.4217348594067314</v>
      </c>
      <c r="R9" s="29">
        <v>14.209925104306473</v>
      </c>
      <c r="S9" s="29">
        <v>30.071843947841586</v>
      </c>
    </row>
    <row r="10" spans="1:19">
      <c r="B10" s="1">
        <v>10</v>
      </c>
      <c r="C10" s="29">
        <v>302.7082666666667</v>
      </c>
      <c r="D10" s="29">
        <v>262.56713333333329</v>
      </c>
      <c r="E10" s="29">
        <v>51.825312500000003</v>
      </c>
      <c r="F10" s="29">
        <v>47.145687499999994</v>
      </c>
      <c r="G10" s="29">
        <v>43.889562499999997</v>
      </c>
      <c r="H10" s="29">
        <v>61.724666666666671</v>
      </c>
      <c r="I10" s="29">
        <v>97.766233333333346</v>
      </c>
      <c r="J10" s="29">
        <v>126.54796666666668</v>
      </c>
      <c r="K10" s="29"/>
      <c r="L10" s="29">
        <v>6.3964701588714785</v>
      </c>
      <c r="M10" s="29">
        <v>18.581781971097101</v>
      </c>
      <c r="N10" s="29">
        <v>3.2103110440923666</v>
      </c>
      <c r="O10" s="29">
        <v>3.7488058816632286</v>
      </c>
      <c r="P10" s="29">
        <v>3.6085452446736479</v>
      </c>
      <c r="Q10" s="29">
        <v>5.397759470681641</v>
      </c>
      <c r="R10" s="29">
        <v>14.146550488487557</v>
      </c>
      <c r="S10" s="29">
        <v>22.5774659814712</v>
      </c>
    </row>
    <row r="11" spans="1:19">
      <c r="B11" s="1">
        <v>12</v>
      </c>
      <c r="C11" s="29">
        <v>320.4581</v>
      </c>
      <c r="D11" s="29">
        <v>270.92226666666664</v>
      </c>
      <c r="E11" s="29">
        <v>103.80702500000001</v>
      </c>
      <c r="F11" s="29">
        <v>100.8219375</v>
      </c>
      <c r="G11" s="29">
        <v>74.09127500000001</v>
      </c>
      <c r="H11" s="29">
        <v>71.808066666666662</v>
      </c>
      <c r="I11" s="29">
        <v>131.21443333333332</v>
      </c>
      <c r="J11" s="29">
        <v>150.90313333333333</v>
      </c>
      <c r="K11" s="29"/>
      <c r="L11" s="29">
        <v>5.0545026827572226</v>
      </c>
      <c r="M11" s="29">
        <v>22.649860773414201</v>
      </c>
      <c r="N11" s="29">
        <v>3.9281787197258375</v>
      </c>
      <c r="O11" s="29">
        <v>4.7835426290676129</v>
      </c>
      <c r="P11" s="29">
        <v>3.6951223791835375</v>
      </c>
      <c r="Q11" s="29">
        <v>4.5791999676071509</v>
      </c>
      <c r="R11" s="29">
        <v>23.395811292693818</v>
      </c>
      <c r="S11" s="29">
        <v>28.0880584881875</v>
      </c>
    </row>
    <row r="12" spans="1:19">
      <c r="B12" s="1">
        <v>14</v>
      </c>
      <c r="C12" s="29">
        <v>321.19366666666662</v>
      </c>
      <c r="D12" s="29">
        <v>277.60953333333333</v>
      </c>
      <c r="E12" s="29">
        <v>135.31196249999999</v>
      </c>
      <c r="F12" s="29">
        <v>172.17801249999999</v>
      </c>
      <c r="G12" s="29">
        <v>111.92507500000001</v>
      </c>
      <c r="H12" s="29">
        <v>99.802033333333341</v>
      </c>
      <c r="I12" s="29">
        <v>157.47320000000002</v>
      </c>
      <c r="J12" s="29">
        <v>160.32546666666667</v>
      </c>
      <c r="K12" s="29"/>
      <c r="L12" s="29">
        <v>3.0317110174509385</v>
      </c>
      <c r="M12" s="29">
        <v>24.369158559721999</v>
      </c>
      <c r="N12" s="29">
        <v>4.9500651779258691</v>
      </c>
      <c r="O12" s="29">
        <v>4.7298673074108981</v>
      </c>
      <c r="P12" s="29">
        <v>5.0254891724231729</v>
      </c>
      <c r="Q12" s="29">
        <v>12.086634870936301</v>
      </c>
      <c r="R12" s="29">
        <v>23.448779208521586</v>
      </c>
      <c r="S12" s="29">
        <v>1.6127598847739999</v>
      </c>
    </row>
    <row r="13" spans="1:19">
      <c r="B13" s="1">
        <v>16</v>
      </c>
      <c r="C13" s="29">
        <v>318.47390000000001</v>
      </c>
      <c r="D13" s="29">
        <v>283.92586666666671</v>
      </c>
      <c r="E13" s="29">
        <v>189.99997499999998</v>
      </c>
      <c r="F13" s="29">
        <v>207.84432499999997</v>
      </c>
      <c r="G13" s="29">
        <v>159.3692125</v>
      </c>
      <c r="H13" s="29">
        <v>136.28399999999999</v>
      </c>
      <c r="I13" s="29">
        <v>185.80466666666666</v>
      </c>
      <c r="J13" s="29">
        <v>177.84096666666665</v>
      </c>
      <c r="K13" s="29"/>
      <c r="L13" s="29">
        <v>2.4306443363848986</v>
      </c>
      <c r="M13" s="29">
        <v>25.8832532421923</v>
      </c>
      <c r="N13" s="29">
        <v>4.1980006373782928</v>
      </c>
      <c r="O13" s="29">
        <v>4.3430021534648136</v>
      </c>
      <c r="P13" s="29">
        <v>4.6210240555685038</v>
      </c>
      <c r="Q13" s="29">
        <v>9.5614594717543024</v>
      </c>
      <c r="R13" s="29">
        <v>24.967269175128934</v>
      </c>
      <c r="S13" s="29">
        <v>23.813343746435699</v>
      </c>
    </row>
    <row r="14" spans="1:19">
      <c r="B14" s="1">
        <v>18</v>
      </c>
      <c r="C14" s="29">
        <v>316.09463333333332</v>
      </c>
      <c r="D14" s="29">
        <v>284.59553333333332</v>
      </c>
      <c r="E14" s="29">
        <v>229.04726249999999</v>
      </c>
      <c r="F14" s="29">
        <v>225.81135</v>
      </c>
      <c r="G14" s="29">
        <v>188.45207499999998</v>
      </c>
      <c r="H14" s="29">
        <v>169.57343333333333</v>
      </c>
      <c r="I14" s="29">
        <v>213.9034</v>
      </c>
      <c r="J14" s="29">
        <v>196.24816666666666</v>
      </c>
      <c r="K14" s="29"/>
      <c r="L14" s="29">
        <v>3.4741803066814625</v>
      </c>
      <c r="M14" s="29">
        <v>24.808447542275299</v>
      </c>
      <c r="N14" s="29">
        <v>3.1871601340378133</v>
      </c>
      <c r="O14" s="29">
        <v>3.5014024283135914</v>
      </c>
      <c r="P14" s="29">
        <v>6.2265631364886058</v>
      </c>
      <c r="Q14" s="29">
        <v>8.4810460123344136</v>
      </c>
      <c r="R14" s="29">
        <v>19.03399865162336</v>
      </c>
      <c r="S14" s="29">
        <v>21.527111766451299</v>
      </c>
    </row>
    <row r="15" spans="1:19">
      <c r="B15" s="1">
        <v>20</v>
      </c>
      <c r="C15" s="29">
        <v>313.64143333333334</v>
      </c>
      <c r="D15" s="29">
        <v>283.54133333333334</v>
      </c>
      <c r="E15" s="29">
        <v>248.37916249999998</v>
      </c>
      <c r="F15" s="29">
        <v>240.5685125</v>
      </c>
      <c r="G15" s="29">
        <v>211.31847500000001</v>
      </c>
      <c r="H15" s="29">
        <v>196.2252</v>
      </c>
      <c r="I15" s="29">
        <v>237.55460000000002</v>
      </c>
      <c r="J15" s="29">
        <v>210.31906666666669</v>
      </c>
      <c r="K15" s="29"/>
      <c r="L15" s="29">
        <v>3.7468883227731102</v>
      </c>
      <c r="M15" s="29">
        <v>26.572857377067301</v>
      </c>
      <c r="N15" s="29">
        <v>4.2951964044358339</v>
      </c>
      <c r="O15" s="29">
        <v>4.531549655924259</v>
      </c>
      <c r="P15" s="29">
        <v>6.6416062933923747</v>
      </c>
      <c r="Q15" s="29">
        <v>25.297797746839429</v>
      </c>
      <c r="R15" s="29">
        <v>14.966396665864492</v>
      </c>
      <c r="S15" s="29">
        <v>21.85299822</v>
      </c>
    </row>
    <row r="16" spans="1:19">
      <c r="B16" s="1">
        <v>22</v>
      </c>
      <c r="C16" s="29">
        <v>310.24013333333329</v>
      </c>
      <c r="D16" s="29">
        <v>284.03906666666671</v>
      </c>
      <c r="E16" s="29">
        <v>260.93869999999998</v>
      </c>
      <c r="F16" s="29">
        <v>246.2843</v>
      </c>
      <c r="G16" s="29">
        <v>226.91378750000004</v>
      </c>
      <c r="H16" s="29">
        <v>209.77119999999999</v>
      </c>
      <c r="I16" s="29">
        <v>246.36676666666668</v>
      </c>
      <c r="J16" s="29">
        <v>225.30636666666669</v>
      </c>
      <c r="K16" s="29"/>
      <c r="L16" s="29">
        <v>5.0780546317791142</v>
      </c>
      <c r="M16" s="29">
        <v>27.9437031804135</v>
      </c>
      <c r="N16" s="29">
        <v>3.662452664321123</v>
      </c>
      <c r="O16" s="29">
        <v>4.9590430401007168</v>
      </c>
      <c r="P16" s="29">
        <v>6.0484967118757611</v>
      </c>
      <c r="Q16" s="29">
        <v>30.104258937731952</v>
      </c>
      <c r="R16" s="29">
        <v>11.096367153412587</v>
      </c>
      <c r="S16" s="29">
        <v>23.7355902151319</v>
      </c>
    </row>
    <row r="17" spans="2:19">
      <c r="B17" s="1">
        <v>24</v>
      </c>
      <c r="C17" s="29">
        <v>311.87473333333338</v>
      </c>
      <c r="D17" s="29">
        <v>284.32793333333331</v>
      </c>
      <c r="E17" s="29">
        <v>274.2577</v>
      </c>
      <c r="F17" s="29">
        <v>252.36318750000001</v>
      </c>
      <c r="G17" s="29">
        <v>244.47106249999999</v>
      </c>
      <c r="H17" s="29">
        <v>220.81723333333332</v>
      </c>
      <c r="I17" s="29">
        <v>255.45386666666664</v>
      </c>
      <c r="J17" s="29">
        <v>224.61323333333334</v>
      </c>
      <c r="K17" s="29"/>
      <c r="L17" s="29">
        <v>3.0772936101927666</v>
      </c>
      <c r="M17" s="29">
        <v>15.0059182813898</v>
      </c>
      <c r="N17" s="29">
        <v>3.5567179765902157</v>
      </c>
      <c r="O17" s="29">
        <v>3.2890574294328507</v>
      </c>
      <c r="P17" s="29">
        <v>6.9485544975581295</v>
      </c>
      <c r="Q17" s="29">
        <v>24.043771225047099</v>
      </c>
      <c r="R17" s="29">
        <v>13.506694531725135</v>
      </c>
      <c r="S17" s="29">
        <v>24.723286253511901</v>
      </c>
    </row>
    <row r="18" spans="2:19">
      <c r="B18" s="1">
        <v>26</v>
      </c>
      <c r="C18" s="29">
        <v>312.57243333333332</v>
      </c>
      <c r="D18" s="29">
        <v>284.84186666666665</v>
      </c>
      <c r="E18" s="29">
        <v>282.71497499999998</v>
      </c>
      <c r="F18" s="29">
        <v>258.15211249999999</v>
      </c>
      <c r="G18" s="29">
        <v>259.69554999999997</v>
      </c>
      <c r="H18" s="29">
        <v>229.03626666666665</v>
      </c>
      <c r="I18" s="29">
        <v>257.49453333333332</v>
      </c>
      <c r="J18" s="29">
        <v>240.39116666666666</v>
      </c>
      <c r="K18" s="29"/>
      <c r="L18" s="29">
        <v>3.1928651714930614</v>
      </c>
      <c r="M18" s="29">
        <v>24.7440048806025</v>
      </c>
      <c r="N18" s="29">
        <v>5.2069209700544663</v>
      </c>
      <c r="O18" s="29">
        <v>3.3303040680297533</v>
      </c>
      <c r="P18" s="29">
        <v>7.7015696157967932</v>
      </c>
      <c r="Q18" s="29">
        <v>27.938886911496901</v>
      </c>
      <c r="R18" s="29">
        <v>11.259136100222491</v>
      </c>
      <c r="S18" s="29">
        <v>17.3511765497087</v>
      </c>
    </row>
    <row r="19" spans="2:19">
      <c r="B19" s="1">
        <v>28</v>
      </c>
      <c r="C19" s="29">
        <v>314.89503333333334</v>
      </c>
      <c r="D19" s="29">
        <v>285.80756666666667</v>
      </c>
      <c r="E19" s="29">
        <v>292.59513750000002</v>
      </c>
      <c r="F19" s="29">
        <v>264.70940000000002</v>
      </c>
      <c r="G19" s="29">
        <v>269.9205</v>
      </c>
      <c r="H19" s="29">
        <v>237.68876666666668</v>
      </c>
      <c r="I19" s="29">
        <v>261.27789999999999</v>
      </c>
      <c r="J19" s="29">
        <v>243.19846666666669</v>
      </c>
      <c r="K19" s="29"/>
      <c r="L19" s="29">
        <v>5.4931509230434719</v>
      </c>
      <c r="M19" s="29">
        <v>23.9772901505305</v>
      </c>
      <c r="N19" s="29">
        <v>4.1348016576199864</v>
      </c>
      <c r="O19" s="29">
        <v>2.291708400135148</v>
      </c>
      <c r="P19" s="29">
        <v>6.7438041401904938</v>
      </c>
      <c r="Q19" s="29">
        <v>29.691915448404899</v>
      </c>
      <c r="R19" s="29">
        <v>15.432874598401948</v>
      </c>
      <c r="S19" s="29">
        <v>26.755761512304844</v>
      </c>
    </row>
    <row r="20" spans="2:19">
      <c r="B20" s="1">
        <v>30</v>
      </c>
      <c r="C20" s="29">
        <v>315.41446666666667</v>
      </c>
      <c r="D20" s="29">
        <v>287.50046666666668</v>
      </c>
      <c r="E20" s="29">
        <v>296.68531249999995</v>
      </c>
      <c r="F20" s="29">
        <v>268.01268749999997</v>
      </c>
      <c r="G20" s="29">
        <v>277.67042500000002</v>
      </c>
      <c r="H20" s="29">
        <v>242.49806666666669</v>
      </c>
      <c r="I20" s="29">
        <v>270.77656666666667</v>
      </c>
      <c r="J20" s="29">
        <v>242.86353333333332</v>
      </c>
      <c r="K20" s="29"/>
      <c r="L20" s="29">
        <v>3.4351607594599414</v>
      </c>
      <c r="M20" s="29">
        <v>21.9462053214984</v>
      </c>
      <c r="N20" s="29">
        <v>3.8399334930996316</v>
      </c>
      <c r="O20" s="29">
        <v>3.1095065301828844</v>
      </c>
      <c r="P20" s="29">
        <v>5.5115814709314224</v>
      </c>
      <c r="Q20" s="29">
        <v>28.7451559367531</v>
      </c>
      <c r="R20" s="29">
        <v>10.690669008220809</v>
      </c>
      <c r="S20" s="29">
        <v>19.412384206373599</v>
      </c>
    </row>
    <row r="21" spans="2:19">
      <c r="B21" s="1">
        <v>32</v>
      </c>
      <c r="C21" s="29">
        <v>317.58153333333331</v>
      </c>
      <c r="D21" s="29">
        <v>287.44243333333333</v>
      </c>
      <c r="E21" s="29">
        <v>298.7258875</v>
      </c>
      <c r="F21" s="29">
        <v>270.2254125</v>
      </c>
      <c r="G21" s="29">
        <v>283.37608750000004</v>
      </c>
      <c r="H21" s="29">
        <v>245.8117666666667</v>
      </c>
      <c r="I21" s="29">
        <v>272.29076666666663</v>
      </c>
      <c r="J21" s="29">
        <v>255.51916666666668</v>
      </c>
      <c r="K21" s="29"/>
      <c r="L21" s="29">
        <v>2.5043564948571695</v>
      </c>
      <c r="M21" s="29">
        <v>22.911726157455401</v>
      </c>
      <c r="N21" s="29">
        <v>3.245400222732818</v>
      </c>
      <c r="O21" s="29">
        <v>3.7043524311660332</v>
      </c>
      <c r="P21" s="29">
        <v>5.9843598702308363</v>
      </c>
      <c r="Q21" s="29">
        <v>29.175756290891599</v>
      </c>
      <c r="R21" s="29">
        <v>10.592959044730293</v>
      </c>
      <c r="S21" s="29">
        <v>25.964143875801746</v>
      </c>
    </row>
    <row r="22" spans="2:19">
      <c r="B22" s="1">
        <v>34</v>
      </c>
      <c r="C22" s="29">
        <v>319.28826666666669</v>
      </c>
      <c r="D22" s="29">
        <v>287.16716666666667</v>
      </c>
      <c r="E22" s="29">
        <v>301.83042499999999</v>
      </c>
      <c r="F22" s="29">
        <v>271.88746249999997</v>
      </c>
      <c r="G22" s="29">
        <v>287.95525000000004</v>
      </c>
      <c r="H22" s="29">
        <v>245.09520000000001</v>
      </c>
      <c r="I22" s="29">
        <v>280.02133333333336</v>
      </c>
      <c r="J22" s="29">
        <v>259.67630000000003</v>
      </c>
      <c r="K22" s="29"/>
      <c r="L22" s="29">
        <v>4.0035667314700003</v>
      </c>
      <c r="M22" s="29">
        <v>32.197503896472057</v>
      </c>
      <c r="N22" s="29">
        <v>3.0971581096916143</v>
      </c>
      <c r="O22" s="29">
        <v>4.2158617747866405</v>
      </c>
      <c r="P22" s="29">
        <v>6.5462912399612438</v>
      </c>
      <c r="Q22" s="29">
        <v>27.833560777040301</v>
      </c>
      <c r="R22" s="29">
        <v>7.6236447728978947</v>
      </c>
      <c r="S22" s="29">
        <v>28.893116314444171</v>
      </c>
    </row>
    <row r="23" spans="2:19">
      <c r="B23" s="1">
        <v>36</v>
      </c>
      <c r="C23" s="29">
        <v>318.5498</v>
      </c>
      <c r="D23" s="29">
        <v>281.30536666666666</v>
      </c>
      <c r="E23" s="29">
        <v>300.97492500000004</v>
      </c>
      <c r="F23" s="29">
        <v>273.23907500000001</v>
      </c>
      <c r="G23" s="29">
        <v>291.13324999999998</v>
      </c>
      <c r="H23" s="29">
        <v>250.10160000000005</v>
      </c>
      <c r="I23" s="29">
        <v>281.94756666666666</v>
      </c>
      <c r="J23" s="29">
        <v>262.50260000000003</v>
      </c>
      <c r="K23" s="29"/>
      <c r="L23" s="29">
        <v>4.2265126061565255</v>
      </c>
      <c r="M23" s="29">
        <v>18.207305945859702</v>
      </c>
      <c r="N23" s="29">
        <v>5.3315372357725126</v>
      </c>
      <c r="O23" s="29">
        <v>3.1594893149447438</v>
      </c>
      <c r="P23" s="29">
        <v>4.6236754022677253</v>
      </c>
      <c r="Q23" s="29">
        <v>26.935115796081899</v>
      </c>
      <c r="R23" s="29">
        <v>6.5668367463591961</v>
      </c>
      <c r="S23" s="29">
        <v>27.71540584061507</v>
      </c>
    </row>
    <row r="24" spans="2:19">
      <c r="B24" s="1">
        <v>38</v>
      </c>
      <c r="C24" s="29">
        <v>317.05163333333331</v>
      </c>
      <c r="D24" s="29">
        <v>288.95769999999999</v>
      </c>
      <c r="E24" s="29">
        <v>301.74172500000003</v>
      </c>
      <c r="F24" s="29">
        <v>277.12281250000001</v>
      </c>
      <c r="G24" s="29">
        <v>292.94043749999997</v>
      </c>
      <c r="H24" s="29">
        <v>250.22490000000002</v>
      </c>
      <c r="I24" s="29">
        <v>285.60290000000003</v>
      </c>
      <c r="J24" s="29">
        <v>263.58276666666666</v>
      </c>
      <c r="K24" s="29"/>
      <c r="L24" s="29">
        <v>3.9300367966895058</v>
      </c>
      <c r="M24" s="29">
        <v>12.072010602548801</v>
      </c>
      <c r="N24" s="29">
        <v>24.048312931308576</v>
      </c>
      <c r="O24" s="29">
        <v>14.423217363427579</v>
      </c>
      <c r="P24" s="29">
        <v>15.255285500810857</v>
      </c>
      <c r="Q24" s="29">
        <v>28.027808412660502</v>
      </c>
      <c r="R24" s="29">
        <v>8.5045435009763946</v>
      </c>
      <c r="S24" s="29">
        <v>26.337593646788118</v>
      </c>
    </row>
    <row r="25" spans="2:19">
      <c r="B25" s="1">
        <v>40</v>
      </c>
      <c r="C25" s="29">
        <v>321.22893333333332</v>
      </c>
      <c r="D25" s="29">
        <v>289.77523333333335</v>
      </c>
      <c r="E25" s="29">
        <v>303.01258750000005</v>
      </c>
      <c r="F25" s="29">
        <v>277.87045000000001</v>
      </c>
      <c r="G25" s="29">
        <v>294.22968749999995</v>
      </c>
      <c r="H25" s="29">
        <v>250.74276666666665</v>
      </c>
      <c r="I25" s="29">
        <v>287.78746666666666</v>
      </c>
      <c r="J25" s="29">
        <v>261.9076</v>
      </c>
      <c r="K25" s="29"/>
      <c r="L25" s="29">
        <v>4.4060399411867808</v>
      </c>
      <c r="M25" s="29">
        <v>12.0662441040938</v>
      </c>
      <c r="N25" s="29">
        <v>23.350091199114498</v>
      </c>
      <c r="O25" s="29">
        <v>14.670591126078453</v>
      </c>
      <c r="P25" s="29">
        <v>14.882097463005428</v>
      </c>
      <c r="Q25" s="29">
        <v>28.2324737229143</v>
      </c>
      <c r="R25" s="29">
        <v>7.336937631827964</v>
      </c>
      <c r="S25" s="29">
        <v>29.712682981009973</v>
      </c>
    </row>
  </sheetData>
  <mergeCells count="1">
    <mergeCell ref="L3:S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ColWidth="8.83203125" defaultRowHeight="14" x14ac:dyDescent="0"/>
  <cols>
    <col min="3" max="3" width="13.83203125" customWidth="1"/>
    <col min="4" max="4" width="14" customWidth="1"/>
  </cols>
  <sheetData>
    <row r="1" spans="1:4">
      <c r="A1" s="39" t="s">
        <v>85</v>
      </c>
    </row>
    <row r="5" spans="1:4">
      <c r="C5" s="27" t="s">
        <v>79</v>
      </c>
      <c r="D5" s="27" t="s">
        <v>77</v>
      </c>
    </row>
    <row r="6" spans="1:4">
      <c r="C6" s="1">
        <v>0</v>
      </c>
      <c r="D6" s="1">
        <v>0</v>
      </c>
    </row>
    <row r="7" spans="1:4">
      <c r="C7" s="1">
        <v>2</v>
      </c>
      <c r="D7" s="1">
        <v>91</v>
      </c>
    </row>
    <row r="8" spans="1:4">
      <c r="C8" s="1">
        <v>4</v>
      </c>
      <c r="D8" s="1">
        <v>98</v>
      </c>
    </row>
    <row r="9" spans="1:4">
      <c r="C9" s="1">
        <v>6</v>
      </c>
      <c r="D9" s="1">
        <v>99</v>
      </c>
    </row>
    <row r="10" spans="1:4">
      <c r="C10" s="7">
        <v>8</v>
      </c>
      <c r="D10" s="7">
        <v>99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baseColWidth="10" defaultColWidth="8.83203125" defaultRowHeight="14" x14ac:dyDescent="0"/>
  <cols>
    <col min="2" max="2" width="12.5" customWidth="1"/>
    <col min="3" max="3" width="13" customWidth="1"/>
  </cols>
  <sheetData>
    <row r="1" spans="1:3">
      <c r="A1" s="39" t="s">
        <v>86</v>
      </c>
    </row>
    <row r="5" spans="1:3" ht="28">
      <c r="B5" s="13" t="s">
        <v>78</v>
      </c>
      <c r="C5" s="13" t="s">
        <v>80</v>
      </c>
    </row>
    <row r="6" spans="1:3">
      <c r="B6" s="1">
        <v>0</v>
      </c>
      <c r="C6" s="1">
        <v>1</v>
      </c>
    </row>
    <row r="7" spans="1:3">
      <c r="B7" s="1">
        <v>10</v>
      </c>
      <c r="C7" s="1">
        <v>1</v>
      </c>
    </row>
    <row r="8" spans="1:3">
      <c r="B8" s="1">
        <v>20</v>
      </c>
      <c r="C8" s="1">
        <v>1</v>
      </c>
    </row>
    <row r="9" spans="1:3">
      <c r="B9" s="1">
        <v>30</v>
      </c>
      <c r="C9" s="1">
        <v>1</v>
      </c>
    </row>
    <row r="10" spans="1:3">
      <c r="B10" s="1">
        <v>35</v>
      </c>
      <c r="C10" s="1">
        <v>1</v>
      </c>
    </row>
    <row r="11" spans="1:3">
      <c r="B11" s="1">
        <v>40</v>
      </c>
      <c r="C11" s="1">
        <v>3</v>
      </c>
    </row>
    <row r="12" spans="1:3">
      <c r="B12" s="1">
        <v>45</v>
      </c>
      <c r="C12" s="1">
        <v>43</v>
      </c>
    </row>
    <row r="13" spans="1:3">
      <c r="B13" s="1">
        <v>50</v>
      </c>
      <c r="C13" s="1">
        <v>43</v>
      </c>
    </row>
    <row r="14" spans="1:3">
      <c r="B14" s="1">
        <v>60</v>
      </c>
      <c r="C14" s="1">
        <v>45</v>
      </c>
    </row>
    <row r="15" spans="1:3">
      <c r="B15" s="1">
        <v>65</v>
      </c>
      <c r="C15" s="1">
        <v>41</v>
      </c>
    </row>
    <row r="16" spans="1:3">
      <c r="B16" s="1">
        <v>70</v>
      </c>
      <c r="C16" s="1">
        <v>43</v>
      </c>
    </row>
    <row r="17" spans="2:3">
      <c r="B17" s="1">
        <v>80</v>
      </c>
      <c r="C17" s="1">
        <v>46</v>
      </c>
    </row>
    <row r="18" spans="2:3">
      <c r="B18" s="1">
        <v>90</v>
      </c>
      <c r="C18" s="1">
        <v>43</v>
      </c>
    </row>
    <row r="19" spans="2:3">
      <c r="B19" s="7">
        <v>100</v>
      </c>
      <c r="C19" s="7">
        <v>43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baseColWidth="10" defaultColWidth="8.83203125" defaultRowHeight="14" x14ac:dyDescent="0"/>
  <cols>
    <col min="3" max="3" width="15.1640625" customWidth="1"/>
    <col min="4" max="4" width="18.5" customWidth="1"/>
  </cols>
  <sheetData>
    <row r="1" spans="1:4">
      <c r="A1" s="39" t="s">
        <v>87</v>
      </c>
    </row>
    <row r="5" spans="1:4">
      <c r="C5" s="20" t="s">
        <v>81</v>
      </c>
      <c r="D5" s="20" t="s">
        <v>82</v>
      </c>
    </row>
    <row r="6" spans="1:4">
      <c r="C6" s="1">
        <v>20</v>
      </c>
      <c r="D6" s="1">
        <v>100</v>
      </c>
    </row>
    <row r="7" spans="1:4">
      <c r="C7" s="1">
        <v>25</v>
      </c>
      <c r="D7" s="1">
        <v>100</v>
      </c>
    </row>
    <row r="8" spans="1:4">
      <c r="C8" s="1">
        <v>30</v>
      </c>
      <c r="D8" s="1">
        <v>100</v>
      </c>
    </row>
    <row r="9" spans="1:4">
      <c r="C9" s="1">
        <v>37</v>
      </c>
      <c r="D9" s="1">
        <v>100</v>
      </c>
    </row>
    <row r="10" spans="1:4">
      <c r="C10" s="1">
        <v>40</v>
      </c>
      <c r="D10" s="1">
        <v>100</v>
      </c>
    </row>
    <row r="11" spans="1:4">
      <c r="C11" s="1">
        <v>45</v>
      </c>
      <c r="D11" s="1">
        <v>100</v>
      </c>
    </row>
    <row r="12" spans="1:4">
      <c r="C12" s="1">
        <v>50</v>
      </c>
      <c r="D12" s="1">
        <v>100</v>
      </c>
    </row>
    <row r="13" spans="1:4">
      <c r="C13" s="1">
        <v>55</v>
      </c>
      <c r="D13" s="1">
        <v>57</v>
      </c>
    </row>
    <row r="14" spans="1:4">
      <c r="C14" s="1">
        <v>60</v>
      </c>
      <c r="D14" s="1">
        <v>14</v>
      </c>
    </row>
    <row r="15" spans="1:4">
      <c r="C15" s="1">
        <v>65</v>
      </c>
      <c r="D15" s="1">
        <v>6.4</v>
      </c>
    </row>
    <row r="16" spans="1:4">
      <c r="C16" s="1">
        <v>70</v>
      </c>
      <c r="D16" s="1">
        <v>0</v>
      </c>
    </row>
    <row r="17" spans="3:4">
      <c r="C17" s="7">
        <v>75</v>
      </c>
      <c r="D17" s="7">
        <v>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4" x14ac:dyDescent="0"/>
  <cols>
    <col min="2" max="2" width="10.83203125" customWidth="1"/>
    <col min="3" max="3" width="16.1640625" customWidth="1"/>
  </cols>
  <sheetData>
    <row r="1" spans="1:4">
      <c r="A1" s="39" t="s">
        <v>94</v>
      </c>
    </row>
    <row r="4" spans="1:4">
      <c r="B4" s="13" t="s">
        <v>83</v>
      </c>
      <c r="C4" s="13" t="s">
        <v>82</v>
      </c>
      <c r="D4" s="16"/>
    </row>
    <row r="5" spans="1:4">
      <c r="B5" s="1">
        <v>2</v>
      </c>
      <c r="C5" s="1">
        <v>0</v>
      </c>
    </row>
    <row r="6" spans="1:4">
      <c r="B6" s="1">
        <v>3</v>
      </c>
      <c r="C6" s="1">
        <v>0</v>
      </c>
    </row>
    <row r="7" spans="1:4">
      <c r="B7" s="1">
        <v>4</v>
      </c>
      <c r="C7" s="1">
        <v>50</v>
      </c>
    </row>
    <row r="8" spans="1:4">
      <c r="B8" s="1">
        <v>5</v>
      </c>
      <c r="C8" s="1">
        <v>100</v>
      </c>
    </row>
    <row r="9" spans="1:4">
      <c r="B9" s="1">
        <v>6</v>
      </c>
      <c r="C9" s="1">
        <v>100</v>
      </c>
    </row>
    <row r="10" spans="1:4">
      <c r="B10" s="1">
        <v>8</v>
      </c>
      <c r="C10" s="1">
        <v>100</v>
      </c>
    </row>
    <row r="11" spans="1:4">
      <c r="B11" s="1">
        <v>10</v>
      </c>
      <c r="C11" s="1">
        <v>100</v>
      </c>
    </row>
    <row r="12" spans="1:4">
      <c r="B12" s="1">
        <v>12</v>
      </c>
      <c r="C12" s="1">
        <v>10</v>
      </c>
    </row>
    <row r="13" spans="1:4">
      <c r="B13" s="7">
        <v>13</v>
      </c>
      <c r="C13" s="7">
        <v>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85" zoomScaleNormal="85" zoomScalePageLayoutView="85" workbookViewId="0"/>
  </sheetViews>
  <sheetFormatPr baseColWidth="10" defaultColWidth="8.83203125" defaultRowHeight="14" x14ac:dyDescent="0"/>
  <cols>
    <col min="3" max="3" width="19.5" customWidth="1"/>
    <col min="4" max="4" width="15" customWidth="1"/>
    <col min="5" max="5" width="15.33203125" customWidth="1"/>
    <col min="6" max="6" width="15.5" customWidth="1"/>
    <col min="7" max="7" width="13" customWidth="1"/>
    <col min="8" max="8" width="14.33203125" customWidth="1"/>
  </cols>
  <sheetData>
    <row r="1" spans="1:15">
      <c r="A1" s="39" t="s">
        <v>34</v>
      </c>
    </row>
    <row r="3" spans="1:15">
      <c r="J3" s="31" t="s">
        <v>33</v>
      </c>
      <c r="K3" s="31"/>
      <c r="L3" s="31"/>
      <c r="M3" s="31"/>
      <c r="N3" s="31"/>
      <c r="O3" s="31"/>
    </row>
    <row r="4" spans="1:15" ht="56"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6" t="s">
        <v>31</v>
      </c>
      <c r="H4" s="16" t="s">
        <v>32</v>
      </c>
      <c r="I4" s="16"/>
      <c r="J4" s="16" t="s">
        <v>27</v>
      </c>
      <c r="K4" s="16" t="s">
        <v>28</v>
      </c>
      <c r="L4" s="16" t="s">
        <v>29</v>
      </c>
      <c r="M4" s="16" t="s">
        <v>30</v>
      </c>
      <c r="N4" s="16" t="s">
        <v>31</v>
      </c>
      <c r="O4" s="16" t="s">
        <v>32</v>
      </c>
    </row>
    <row r="5" spans="1:15">
      <c r="B5" s="1">
        <v>0</v>
      </c>
      <c r="C5" s="29">
        <v>26.237649999999999</v>
      </c>
      <c r="D5" s="29">
        <v>22.922466669999999</v>
      </c>
      <c r="E5" s="29">
        <v>24.569416669999999</v>
      </c>
      <c r="F5" s="29">
        <v>21.50783333</v>
      </c>
      <c r="G5" s="29">
        <v>22.469100000000001</v>
      </c>
      <c r="H5" s="29">
        <v>22.556950000000001</v>
      </c>
      <c r="I5" s="29"/>
      <c r="J5" s="29">
        <v>5.6878639733207308</v>
      </c>
      <c r="K5" s="29">
        <v>1.4923117446878638</v>
      </c>
      <c r="L5" s="29">
        <v>2.7417118918053651</v>
      </c>
      <c r="M5" s="29">
        <v>3.4054803836365553</v>
      </c>
      <c r="N5" s="29">
        <v>2.2089343388460718</v>
      </c>
      <c r="O5" s="29">
        <v>2.814072857088104</v>
      </c>
    </row>
    <row r="6" spans="1:15">
      <c r="B6" s="1">
        <v>2</v>
      </c>
      <c r="C6" s="29">
        <v>33.382449999999999</v>
      </c>
      <c r="D6" s="29">
        <v>24.487433330000002</v>
      </c>
      <c r="E6" s="29">
        <v>26.491099999999999</v>
      </c>
      <c r="F6" s="29">
        <v>22.513999999999999</v>
      </c>
      <c r="G6" s="29">
        <v>29.747399999999999</v>
      </c>
      <c r="H6" s="29">
        <v>23.185400000000001</v>
      </c>
      <c r="I6" s="29"/>
      <c r="J6" s="29">
        <v>6.1967279003519096</v>
      </c>
      <c r="K6" s="29">
        <v>4.8040071631226136</v>
      </c>
      <c r="L6" s="29">
        <v>3.9824466253799429</v>
      </c>
      <c r="M6" s="29">
        <v>1.3167360707446263</v>
      </c>
      <c r="N6" s="29">
        <v>5.0585856567490071</v>
      </c>
      <c r="O6" s="29">
        <v>0.1926158871952163</v>
      </c>
    </row>
    <row r="7" spans="1:15">
      <c r="B7" s="1">
        <v>4</v>
      </c>
      <c r="C7" s="29">
        <v>248.97149999999999</v>
      </c>
      <c r="D7" s="29">
        <v>26.6052</v>
      </c>
      <c r="E7" s="29">
        <v>56.432216670000003</v>
      </c>
      <c r="F7" s="29">
        <v>35.43406667</v>
      </c>
      <c r="G7" s="29">
        <v>223.57422500000001</v>
      </c>
      <c r="H7" s="29">
        <v>29.36495</v>
      </c>
      <c r="I7" s="29"/>
      <c r="J7" s="29">
        <v>9.7559520193572062</v>
      </c>
      <c r="K7" s="29">
        <v>4.6125977192901164</v>
      </c>
      <c r="L7" s="29">
        <v>8.2131572692641548</v>
      </c>
      <c r="M7" s="29">
        <v>2.3889737050317952</v>
      </c>
      <c r="N7" s="29">
        <v>16.22025083414249</v>
      </c>
      <c r="O7" s="29">
        <v>2.0813688104226027</v>
      </c>
    </row>
    <row r="8" spans="1:15">
      <c r="B8" s="1">
        <v>6</v>
      </c>
      <c r="C8" s="29">
        <v>277.55206670000001</v>
      </c>
      <c r="D8" s="29">
        <v>29.8064</v>
      </c>
      <c r="E8" s="29">
        <v>236.43450000000001</v>
      </c>
      <c r="F8" s="29">
        <v>42.345533330000002</v>
      </c>
      <c r="G8" s="29">
        <v>291.163275</v>
      </c>
      <c r="H8" s="29">
        <v>31.536200000000001</v>
      </c>
      <c r="I8" s="29"/>
      <c r="J8" s="29">
        <v>12.604869315096725</v>
      </c>
      <c r="K8" s="29">
        <v>4.4586011606781089</v>
      </c>
      <c r="L8" s="29">
        <v>16.626923316837658</v>
      </c>
      <c r="M8" s="29">
        <v>1.4772301998447408</v>
      </c>
      <c r="N8" s="29">
        <v>5.0417612407934174</v>
      </c>
      <c r="O8" s="29">
        <v>3.8827233354953323</v>
      </c>
    </row>
    <row r="9" spans="1:15">
      <c r="B9" s="1">
        <v>8</v>
      </c>
      <c r="C9" s="29">
        <v>283.9836833</v>
      </c>
      <c r="D9" s="29">
        <v>35.983166670000003</v>
      </c>
      <c r="E9" s="29">
        <v>264.58370000000002</v>
      </c>
      <c r="F9" s="29">
        <v>45.843033329999997</v>
      </c>
      <c r="G9" s="29">
        <v>303.64762500000001</v>
      </c>
      <c r="H9" s="29">
        <v>34.904299999999999</v>
      </c>
      <c r="I9" s="29"/>
      <c r="J9" s="29">
        <v>19.417789169976746</v>
      </c>
      <c r="K9" s="29">
        <v>3.7761416926981601</v>
      </c>
      <c r="L9" s="29">
        <v>14.993974072273176</v>
      </c>
      <c r="M9" s="29">
        <v>2.4437416441459887</v>
      </c>
      <c r="N9" s="29">
        <v>4.1895833550803943</v>
      </c>
      <c r="O9" s="29">
        <v>0.83749727163734444</v>
      </c>
    </row>
    <row r="10" spans="1:15">
      <c r="B10" s="1">
        <v>10</v>
      </c>
      <c r="C10" s="29">
        <v>284.77890000000002</v>
      </c>
      <c r="D10" s="29">
        <v>113.41893330000001</v>
      </c>
      <c r="E10" s="29">
        <v>284.77428329999998</v>
      </c>
      <c r="F10" s="29">
        <v>51.806399999999996</v>
      </c>
      <c r="G10" s="29">
        <v>323.72415000000001</v>
      </c>
      <c r="H10" s="29">
        <v>75.319950000000006</v>
      </c>
      <c r="I10" s="29"/>
      <c r="J10" s="29">
        <v>17.522469013127111</v>
      </c>
      <c r="K10" s="29">
        <v>19.39618173619057</v>
      </c>
      <c r="L10" s="29">
        <v>13.567007604098514</v>
      </c>
      <c r="M10" s="29">
        <v>1.6128808015473433</v>
      </c>
      <c r="N10" s="29">
        <v>3.981964035916608</v>
      </c>
      <c r="O10" s="29">
        <v>1.5841313218922257</v>
      </c>
    </row>
    <row r="11" spans="1:15">
      <c r="B11" s="1">
        <v>12</v>
      </c>
      <c r="C11" s="29">
        <v>280.60201669999998</v>
      </c>
      <c r="D11" s="29">
        <v>268.65539999999999</v>
      </c>
      <c r="E11" s="29">
        <v>286.31470000000002</v>
      </c>
      <c r="F11" s="29">
        <v>77.084333330000007</v>
      </c>
      <c r="G11" s="29">
        <v>324.71249999999998</v>
      </c>
      <c r="H11" s="29">
        <v>206.13990000000001</v>
      </c>
      <c r="I11" s="29"/>
      <c r="J11" s="29">
        <v>19.298334658142569</v>
      </c>
      <c r="K11" s="29">
        <v>4.9823864071346549</v>
      </c>
      <c r="L11" s="29">
        <v>13.084283586043211</v>
      </c>
      <c r="M11" s="29">
        <v>4.2223068035534066</v>
      </c>
      <c r="N11" s="29">
        <v>2.0793710860097536</v>
      </c>
      <c r="O11" s="29">
        <v>6.6156910447813351</v>
      </c>
    </row>
    <row r="12" spans="1:15">
      <c r="B12" s="1">
        <v>14</v>
      </c>
      <c r="C12" s="29">
        <v>274.99955</v>
      </c>
      <c r="D12" s="29">
        <v>278.98706670000001</v>
      </c>
      <c r="E12" s="29">
        <v>289.00240000000002</v>
      </c>
      <c r="F12" s="29">
        <v>187.84666669999999</v>
      </c>
      <c r="G12" s="29">
        <v>321.19209999999998</v>
      </c>
      <c r="H12" s="29">
        <v>267.04309999999998</v>
      </c>
      <c r="I12" s="29"/>
      <c r="J12" s="29">
        <v>21.290212536820754</v>
      </c>
      <c r="K12" s="29">
        <v>3.7680149752002579</v>
      </c>
      <c r="L12" s="29">
        <v>17.489869722442187</v>
      </c>
      <c r="M12" s="29">
        <v>13.897171403682595</v>
      </c>
      <c r="N12" s="29">
        <v>5.4840232256984356</v>
      </c>
      <c r="O12" s="29">
        <v>23.501966664941037</v>
      </c>
    </row>
    <row r="13" spans="1:15">
      <c r="B13" s="1">
        <v>16</v>
      </c>
      <c r="C13" s="29">
        <v>271.87308330000002</v>
      </c>
      <c r="D13" s="29">
        <v>289.64569999999998</v>
      </c>
      <c r="E13" s="29">
        <v>286.97615000000002</v>
      </c>
      <c r="F13" s="29">
        <v>243.9523667</v>
      </c>
      <c r="G13" s="29">
        <v>319.34387500000003</v>
      </c>
      <c r="H13" s="29">
        <v>290.45254999999997</v>
      </c>
      <c r="I13" s="29"/>
      <c r="J13" s="29">
        <v>25.358687603219273</v>
      </c>
      <c r="K13" s="29">
        <v>3.4547257127013808</v>
      </c>
      <c r="L13" s="29">
        <v>20.014659940728446</v>
      </c>
      <c r="M13" s="29">
        <v>8.3805200938446252</v>
      </c>
      <c r="N13" s="29">
        <v>7.7477629572993623</v>
      </c>
      <c r="O13" s="29">
        <v>8.3108381313198656</v>
      </c>
    </row>
    <row r="14" spans="1:15">
      <c r="B14" s="1">
        <v>18</v>
      </c>
      <c r="C14" s="29">
        <v>268.9524333</v>
      </c>
      <c r="D14" s="29">
        <v>290.37263330000002</v>
      </c>
      <c r="E14" s="29">
        <v>286.10764999999998</v>
      </c>
      <c r="F14" s="29">
        <v>261.67156670000003</v>
      </c>
      <c r="G14" s="29">
        <v>318.85775000000001</v>
      </c>
      <c r="H14" s="29">
        <v>307.24684999999999</v>
      </c>
      <c r="I14" s="29"/>
      <c r="J14" s="29">
        <v>27.312814209353586</v>
      </c>
      <c r="K14" s="29">
        <v>2.6922799303440352</v>
      </c>
      <c r="L14" s="29">
        <v>19.358860385234451</v>
      </c>
      <c r="M14" s="29">
        <v>8.69721865445117</v>
      </c>
      <c r="N14" s="29">
        <v>9.6221016257711032</v>
      </c>
      <c r="O14" s="29">
        <v>10.670453460139328</v>
      </c>
    </row>
    <row r="15" spans="1:15">
      <c r="B15" s="1">
        <v>20</v>
      </c>
      <c r="C15" s="29">
        <v>268.31400000000002</v>
      </c>
      <c r="D15" s="29">
        <v>294.05276670000001</v>
      </c>
      <c r="E15" s="29">
        <v>285.48020000000002</v>
      </c>
      <c r="F15" s="29">
        <v>278.5165667</v>
      </c>
      <c r="G15" s="29">
        <v>317.18732499999999</v>
      </c>
      <c r="H15" s="29">
        <v>312.44805000000002</v>
      </c>
      <c r="I15" s="29"/>
      <c r="J15" s="29">
        <v>27.903461451941766</v>
      </c>
      <c r="K15" s="29">
        <v>8.0065128179084972</v>
      </c>
      <c r="L15" s="29">
        <v>17.300839536276854</v>
      </c>
      <c r="M15" s="29">
        <v>6.482052126705967</v>
      </c>
      <c r="N15" s="29">
        <v>9.1881145455691691</v>
      </c>
      <c r="O15" s="29">
        <v>14.06866722916566</v>
      </c>
    </row>
    <row r="16" spans="1:15">
      <c r="B16" s="1">
        <v>22</v>
      </c>
      <c r="C16" s="29">
        <v>269.38033330000002</v>
      </c>
      <c r="D16" s="29">
        <v>292.51663330000002</v>
      </c>
      <c r="E16" s="29">
        <v>285.11696669999998</v>
      </c>
      <c r="F16" s="29">
        <v>289.45286670000002</v>
      </c>
      <c r="G16" s="29">
        <v>318.21632499999998</v>
      </c>
      <c r="H16" s="29">
        <v>315.92610000000002</v>
      </c>
      <c r="I16" s="29"/>
      <c r="J16" s="29">
        <v>27.950427555203269</v>
      </c>
      <c r="K16" s="29">
        <v>5.2576828701751577</v>
      </c>
      <c r="L16" s="29">
        <v>17.311479022737085</v>
      </c>
      <c r="M16" s="29">
        <v>7.078178527229527</v>
      </c>
      <c r="N16" s="29">
        <v>8.5488150544875658</v>
      </c>
      <c r="O16" s="29">
        <v>13.714053178400633</v>
      </c>
    </row>
    <row r="17" spans="2:15">
      <c r="B17" s="1">
        <v>24</v>
      </c>
      <c r="C17" s="29">
        <v>269.27215000000001</v>
      </c>
      <c r="D17" s="29">
        <v>294.41593330000001</v>
      </c>
      <c r="E17" s="29">
        <v>281.99020000000002</v>
      </c>
      <c r="F17" s="29">
        <v>294.82313329999999</v>
      </c>
      <c r="G17" s="29">
        <v>317.80304999999998</v>
      </c>
      <c r="H17" s="29">
        <v>317.11264999999997</v>
      </c>
      <c r="I17" s="29"/>
      <c r="J17" s="29">
        <v>28.754235973070127</v>
      </c>
      <c r="K17" s="29">
        <v>8.6669056244621228</v>
      </c>
      <c r="L17" s="29">
        <v>17.409496510812708</v>
      </c>
      <c r="M17" s="29">
        <v>10.119843578995336</v>
      </c>
      <c r="N17" s="29">
        <v>8.4264292692693896</v>
      </c>
      <c r="O17" s="29">
        <v>9.8202282664406546</v>
      </c>
    </row>
    <row r="18" spans="2:15">
      <c r="B18" s="1">
        <v>26</v>
      </c>
      <c r="C18" s="29">
        <v>271.49333330000002</v>
      </c>
      <c r="D18" s="29">
        <v>295.6492667</v>
      </c>
      <c r="E18" s="29">
        <v>281.6472167</v>
      </c>
      <c r="F18" s="29">
        <v>299.62779999999998</v>
      </c>
      <c r="G18" s="29">
        <v>318.46039999999999</v>
      </c>
      <c r="H18" s="29">
        <v>322.07465000000002</v>
      </c>
      <c r="I18" s="29"/>
      <c r="J18" s="29">
        <v>28.100040321797874</v>
      </c>
      <c r="K18" s="29">
        <v>7.4868671153783373</v>
      </c>
      <c r="L18" s="29">
        <v>17.701645855616551</v>
      </c>
      <c r="M18" s="29">
        <v>10.523175857601169</v>
      </c>
      <c r="N18" s="29">
        <v>9.6094479470293663</v>
      </c>
      <c r="O18" s="29">
        <v>8.343789307323167</v>
      </c>
    </row>
    <row r="19" spans="2:15">
      <c r="B19" s="1">
        <v>28</v>
      </c>
      <c r="C19" s="29">
        <v>272.5097667</v>
      </c>
      <c r="D19" s="29">
        <v>294.85863330000001</v>
      </c>
      <c r="E19" s="29">
        <v>277.57798330000003</v>
      </c>
      <c r="F19" s="29">
        <v>299.86573329999999</v>
      </c>
      <c r="G19" s="29">
        <v>318.39794999999998</v>
      </c>
      <c r="H19" s="29">
        <v>323.77980000000002</v>
      </c>
      <c r="I19" s="29"/>
      <c r="J19" s="29">
        <v>28.721055236370862</v>
      </c>
      <c r="K19" s="29">
        <v>8.6306286221417992</v>
      </c>
      <c r="L19" s="29">
        <v>18.26513577966686</v>
      </c>
      <c r="M19" s="29">
        <v>10.397446396752114</v>
      </c>
      <c r="N19" s="29">
        <v>8.6211887542650683</v>
      </c>
      <c r="O19" s="29">
        <v>4.6932091280913584</v>
      </c>
    </row>
    <row r="20" spans="2:15">
      <c r="B20" s="1">
        <v>30</v>
      </c>
      <c r="C20" s="29">
        <v>274.2663167</v>
      </c>
      <c r="D20" s="29">
        <v>297.1442333</v>
      </c>
      <c r="E20" s="29">
        <v>274.96846670000002</v>
      </c>
      <c r="F20" s="29">
        <v>299.50749999999999</v>
      </c>
      <c r="G20" s="29">
        <v>319.10545000000002</v>
      </c>
      <c r="H20" s="29">
        <v>326.15584999999999</v>
      </c>
      <c r="I20" s="29"/>
      <c r="J20" s="29">
        <v>28.049719683192315</v>
      </c>
      <c r="K20" s="29">
        <v>6.1233660223224815</v>
      </c>
      <c r="L20" s="29">
        <v>18.244979790689445</v>
      </c>
      <c r="M20" s="29">
        <v>8.3688905794017785</v>
      </c>
      <c r="N20" s="29">
        <v>7.3959739789068166</v>
      </c>
      <c r="O20" s="29">
        <v>3.4366096672447317</v>
      </c>
    </row>
  </sheetData>
  <mergeCells count="1">
    <mergeCell ref="J3:O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/>
  </sheetViews>
  <sheetFormatPr baseColWidth="10" defaultColWidth="8.83203125" defaultRowHeight="14" x14ac:dyDescent="0"/>
  <sheetData>
    <row r="1" spans="1:17">
      <c r="A1" s="39" t="s">
        <v>35</v>
      </c>
    </row>
    <row r="3" spans="1:17">
      <c r="J3" s="31" t="s">
        <v>51</v>
      </c>
      <c r="K3" s="31"/>
      <c r="L3" s="31"/>
      <c r="M3" s="31"/>
      <c r="N3" s="31"/>
      <c r="O3" s="31"/>
      <c r="P3" s="17"/>
      <c r="Q3" s="17"/>
    </row>
    <row r="4" spans="1:17" ht="42">
      <c r="B4" s="16" t="s">
        <v>26</v>
      </c>
      <c r="C4" s="16" t="s">
        <v>27</v>
      </c>
      <c r="D4" s="16" t="s">
        <v>36</v>
      </c>
      <c r="E4" s="16" t="s">
        <v>29</v>
      </c>
      <c r="F4" s="16" t="s">
        <v>37</v>
      </c>
      <c r="G4" s="16" t="s">
        <v>31</v>
      </c>
      <c r="H4" s="16" t="s">
        <v>38</v>
      </c>
      <c r="I4" s="19"/>
      <c r="J4" s="16" t="s">
        <v>27</v>
      </c>
      <c r="K4" s="16" t="s">
        <v>36</v>
      </c>
      <c r="L4" s="16" t="s">
        <v>29</v>
      </c>
      <c r="M4" s="16" t="s">
        <v>37</v>
      </c>
      <c r="N4" s="16" t="s">
        <v>31</v>
      </c>
      <c r="O4" s="16" t="s">
        <v>38</v>
      </c>
      <c r="P4" s="19"/>
    </row>
    <row r="5" spans="1:17">
      <c r="B5" s="1">
        <v>0</v>
      </c>
      <c r="C5" s="29">
        <v>26.237649999999999</v>
      </c>
      <c r="D5" s="29">
        <v>23.826333330000001</v>
      </c>
      <c r="E5" s="29">
        <v>24.569416669999999</v>
      </c>
      <c r="F5" s="29">
        <v>18.06453333</v>
      </c>
      <c r="G5" s="29">
        <v>22.469100000000001</v>
      </c>
      <c r="H5" s="29">
        <v>19.215050000000002</v>
      </c>
      <c r="I5" s="29"/>
      <c r="J5" s="29">
        <v>5.6878639733207308</v>
      </c>
      <c r="K5" s="29">
        <v>3.8534210519139127</v>
      </c>
      <c r="L5" s="29">
        <v>2.7417118918053651</v>
      </c>
      <c r="M5" s="29">
        <v>1.4482131760667458</v>
      </c>
      <c r="N5" s="29">
        <v>2.2089343388460718</v>
      </c>
      <c r="O5" s="29">
        <v>0.89286373260425267</v>
      </c>
    </row>
    <row r="6" spans="1:17">
      <c r="B6" s="1">
        <v>2</v>
      </c>
      <c r="C6" s="29">
        <v>33.382449999999999</v>
      </c>
      <c r="D6" s="29">
        <v>24.124233329999999</v>
      </c>
      <c r="E6" s="29">
        <v>26.491099999999999</v>
      </c>
      <c r="F6" s="29">
        <v>18.473700000000001</v>
      </c>
      <c r="G6" s="29">
        <v>29.747399999999999</v>
      </c>
      <c r="H6" s="29">
        <v>17.069199999999999</v>
      </c>
      <c r="I6" s="29"/>
      <c r="J6" s="29">
        <v>6.1967279003519096</v>
      </c>
      <c r="K6" s="29">
        <v>4.6819341519646658</v>
      </c>
      <c r="L6" s="29">
        <v>3.9824466253799429</v>
      </c>
      <c r="M6" s="29">
        <v>3.3880238679796815</v>
      </c>
      <c r="N6" s="29">
        <v>5.0585856567490071</v>
      </c>
      <c r="O6" s="29">
        <v>1.2306486419770655</v>
      </c>
    </row>
    <row r="7" spans="1:17">
      <c r="B7" s="1">
        <v>4</v>
      </c>
      <c r="C7" s="29">
        <v>248.97149999999999</v>
      </c>
      <c r="D7" s="29">
        <v>28.828433329999999</v>
      </c>
      <c r="E7" s="29">
        <v>56.432216670000003</v>
      </c>
      <c r="F7" s="29">
        <v>36.896066670000003</v>
      </c>
      <c r="G7" s="29">
        <v>223.57422500000001</v>
      </c>
      <c r="H7" s="29">
        <v>28.716349999999998</v>
      </c>
      <c r="I7" s="29"/>
      <c r="J7" s="29">
        <v>9.7559520193572062</v>
      </c>
      <c r="K7" s="29">
        <v>5.0620391556499396</v>
      </c>
      <c r="L7" s="29">
        <v>8.2131572692641548</v>
      </c>
      <c r="M7" s="29">
        <v>0.54084813333627313</v>
      </c>
      <c r="N7" s="29">
        <v>16.22025083414249</v>
      </c>
      <c r="O7" s="29">
        <v>1.487116271513429</v>
      </c>
    </row>
    <row r="8" spans="1:17">
      <c r="B8" s="1">
        <v>6</v>
      </c>
      <c r="C8" s="29">
        <v>277.55206670000001</v>
      </c>
      <c r="D8" s="29">
        <v>32.447033329999996</v>
      </c>
      <c r="E8" s="29">
        <v>236.43450000000001</v>
      </c>
      <c r="F8" s="29">
        <v>81.776799999999994</v>
      </c>
      <c r="G8" s="29">
        <v>291.163275</v>
      </c>
      <c r="H8" s="29">
        <v>29.396100000000001</v>
      </c>
      <c r="I8" s="29"/>
      <c r="J8" s="29">
        <v>12.604869315096725</v>
      </c>
      <c r="K8" s="29">
        <v>4.0831192639124891</v>
      </c>
      <c r="L8" s="29">
        <v>16.626923316837658</v>
      </c>
      <c r="M8" s="29">
        <v>7.1265899362879024</v>
      </c>
      <c r="N8" s="29">
        <v>5.0417612407934174</v>
      </c>
      <c r="O8" s="29">
        <v>0.35482618279940908</v>
      </c>
    </row>
    <row r="9" spans="1:17">
      <c r="B9" s="1">
        <v>8</v>
      </c>
      <c r="C9" s="29">
        <v>283.9836833</v>
      </c>
      <c r="D9" s="29">
        <v>37.5304</v>
      </c>
      <c r="E9" s="29">
        <v>264.58370000000002</v>
      </c>
      <c r="F9" s="29">
        <v>96.59696667</v>
      </c>
      <c r="G9" s="29">
        <v>303.64762500000001</v>
      </c>
      <c r="H9" s="29">
        <v>31.065300000000001</v>
      </c>
      <c r="I9" s="29"/>
      <c r="J9" s="29">
        <v>19.417789169976746</v>
      </c>
      <c r="K9" s="29">
        <v>4.5385304262503317</v>
      </c>
      <c r="L9" s="29">
        <v>14.993974072273176</v>
      </c>
      <c r="M9" s="29">
        <v>11.306138474445348</v>
      </c>
      <c r="N9" s="29">
        <v>4.1895833550803943</v>
      </c>
      <c r="O9" s="29">
        <v>0.86097321677274086</v>
      </c>
    </row>
    <row r="10" spans="1:17">
      <c r="B10" s="1">
        <v>10</v>
      </c>
      <c r="C10" s="29">
        <v>284.77890000000002</v>
      </c>
      <c r="D10" s="29">
        <v>183.66496670000001</v>
      </c>
      <c r="E10" s="29">
        <v>284.77428329999998</v>
      </c>
      <c r="F10" s="29">
        <v>131.71653330000001</v>
      </c>
      <c r="G10" s="29">
        <v>323.72415000000001</v>
      </c>
      <c r="H10" s="29">
        <v>56.9251</v>
      </c>
      <c r="I10" s="29"/>
      <c r="J10" s="29">
        <v>17.522469013127111</v>
      </c>
      <c r="K10" s="29">
        <v>13.5123766101917</v>
      </c>
      <c r="L10" s="29">
        <v>13.567007604098514</v>
      </c>
      <c r="M10" s="29">
        <v>17.371362642099566</v>
      </c>
      <c r="N10" s="29">
        <v>3.981964035916608</v>
      </c>
      <c r="O10" s="29">
        <v>20.30541974990912</v>
      </c>
    </row>
    <row r="11" spans="1:17">
      <c r="B11" s="1">
        <v>12</v>
      </c>
      <c r="C11" s="29">
        <v>280.60201669999998</v>
      </c>
      <c r="D11" s="29">
        <v>275.8251333</v>
      </c>
      <c r="E11" s="29">
        <v>286.31470000000002</v>
      </c>
      <c r="F11" s="29">
        <v>168.3762333</v>
      </c>
      <c r="G11" s="29">
        <v>324.71249999999998</v>
      </c>
      <c r="H11" s="29">
        <v>151.33605</v>
      </c>
      <c r="I11" s="29"/>
      <c r="J11" s="29">
        <v>19.298334658142569</v>
      </c>
      <c r="K11" s="29">
        <v>18.912676242492306</v>
      </c>
      <c r="L11" s="29">
        <v>13.084283586043211</v>
      </c>
      <c r="M11" s="29">
        <v>13.652760950201001</v>
      </c>
      <c r="N11" s="29">
        <v>2.0793710860097536</v>
      </c>
      <c r="O11" s="29">
        <v>32.282040856256195</v>
      </c>
    </row>
    <row r="12" spans="1:17">
      <c r="B12" s="1">
        <v>14</v>
      </c>
      <c r="C12" s="29">
        <v>274.99955</v>
      </c>
      <c r="D12" s="29">
        <v>294.9098333</v>
      </c>
      <c r="E12" s="29">
        <v>289.00240000000002</v>
      </c>
      <c r="F12" s="29">
        <v>231.28793329999999</v>
      </c>
      <c r="G12" s="29">
        <v>321.19209999999998</v>
      </c>
      <c r="H12" s="29">
        <v>231.87625</v>
      </c>
      <c r="I12" s="29"/>
      <c r="J12" s="29">
        <v>21.290212536820754</v>
      </c>
      <c r="K12" s="29">
        <v>15.572293704311296</v>
      </c>
      <c r="L12" s="29">
        <v>17.489869722442187</v>
      </c>
      <c r="M12" s="29">
        <v>9.9491151236345292</v>
      </c>
      <c r="N12" s="29">
        <v>5.4840232256984356</v>
      </c>
      <c r="O12" s="29">
        <v>18.627808911544061</v>
      </c>
    </row>
    <row r="13" spans="1:17">
      <c r="B13" s="1">
        <v>16</v>
      </c>
      <c r="C13" s="29">
        <v>271.87308330000002</v>
      </c>
      <c r="D13" s="29">
        <v>301.6388</v>
      </c>
      <c r="E13" s="29">
        <v>286.97615000000002</v>
      </c>
      <c r="F13" s="29">
        <v>266.10973330000002</v>
      </c>
      <c r="G13" s="29">
        <v>319.34387500000003</v>
      </c>
      <c r="H13" s="29">
        <v>266.18180000000001</v>
      </c>
      <c r="I13" s="29"/>
      <c r="J13" s="29">
        <v>25.358687603219273</v>
      </c>
      <c r="K13" s="29">
        <v>12.129942061279602</v>
      </c>
      <c r="L13" s="29">
        <v>20.014659940728446</v>
      </c>
      <c r="M13" s="29">
        <v>5.5313002036893195</v>
      </c>
      <c r="N13" s="29">
        <v>7.7477629572993623</v>
      </c>
      <c r="O13" s="29">
        <v>11.918709060967958</v>
      </c>
    </row>
    <row r="14" spans="1:17">
      <c r="B14" s="1">
        <v>18</v>
      </c>
      <c r="C14" s="29">
        <v>268.9524333</v>
      </c>
      <c r="D14" s="29">
        <v>299.94536670000002</v>
      </c>
      <c r="E14" s="29">
        <v>286.10764999999998</v>
      </c>
      <c r="F14" s="29">
        <v>289.12893330000003</v>
      </c>
      <c r="G14" s="29">
        <v>318.85775000000001</v>
      </c>
      <c r="H14" s="29">
        <v>287.8621</v>
      </c>
      <c r="I14" s="29"/>
      <c r="J14" s="29">
        <v>27.312814209353586</v>
      </c>
      <c r="K14" s="29">
        <v>11.774675777418805</v>
      </c>
      <c r="L14" s="29">
        <v>19.358860385234451</v>
      </c>
      <c r="M14" s="29">
        <v>6.10637482171978</v>
      </c>
      <c r="N14" s="29">
        <v>9.6221016257711032</v>
      </c>
      <c r="O14" s="29">
        <v>5.7837092060372379</v>
      </c>
    </row>
    <row r="15" spans="1:17">
      <c r="B15" s="1">
        <v>20</v>
      </c>
      <c r="C15" s="29">
        <v>268.31400000000002</v>
      </c>
      <c r="D15" s="29">
        <v>301.90690000000001</v>
      </c>
      <c r="E15" s="29">
        <v>285.48020000000002</v>
      </c>
      <c r="F15" s="29">
        <v>299.0819333</v>
      </c>
      <c r="G15" s="29">
        <v>317.18732499999999</v>
      </c>
      <c r="H15" s="29">
        <v>297.83159999999998</v>
      </c>
      <c r="I15" s="29"/>
      <c r="J15" s="29">
        <v>27.903461451941766</v>
      </c>
      <c r="K15" s="29">
        <v>11.524797491062479</v>
      </c>
      <c r="L15" s="29">
        <v>17.300839536276854</v>
      </c>
      <c r="M15" s="29">
        <v>4.5716156228770268</v>
      </c>
      <c r="N15" s="29">
        <v>9.1881145455691691</v>
      </c>
      <c r="O15" s="29">
        <v>2.2285177315875044</v>
      </c>
    </row>
    <row r="16" spans="1:17">
      <c r="B16" s="1">
        <v>22</v>
      </c>
      <c r="C16" s="29">
        <v>269.38033330000002</v>
      </c>
      <c r="D16" s="29">
        <v>301.94650000000001</v>
      </c>
      <c r="E16" s="29">
        <v>285.11696669999998</v>
      </c>
      <c r="F16" s="29">
        <v>305.2987</v>
      </c>
      <c r="G16" s="29">
        <v>318.21632499999998</v>
      </c>
      <c r="H16" s="29">
        <v>303.87054999999998</v>
      </c>
      <c r="I16" s="29"/>
      <c r="J16" s="29">
        <v>27.950427555203269</v>
      </c>
      <c r="K16" s="29">
        <v>12.09483979100176</v>
      </c>
      <c r="L16" s="29">
        <v>17.311479022737085</v>
      </c>
      <c r="M16" s="29">
        <v>4.1362181567223946</v>
      </c>
      <c r="N16" s="29">
        <v>8.5488150544875658</v>
      </c>
      <c r="O16" s="29">
        <v>0.43564848788904409</v>
      </c>
    </row>
    <row r="17" spans="2:15">
      <c r="B17" s="1">
        <v>24</v>
      </c>
      <c r="C17" s="29">
        <v>269.27215000000001</v>
      </c>
      <c r="D17" s="29">
        <v>301.8274333</v>
      </c>
      <c r="E17" s="29">
        <v>281.99020000000002</v>
      </c>
      <c r="F17" s="29">
        <v>309.92056669999999</v>
      </c>
      <c r="G17" s="29">
        <v>317.80304999999998</v>
      </c>
      <c r="H17" s="29">
        <v>309.39704999999998</v>
      </c>
      <c r="I17" s="29"/>
      <c r="J17" s="29">
        <v>28.754235973070127</v>
      </c>
      <c r="K17" s="29">
        <v>12.110992586214101</v>
      </c>
      <c r="L17" s="29">
        <v>17.409496510812708</v>
      </c>
      <c r="M17" s="29">
        <v>4.5566920834453484</v>
      </c>
      <c r="N17" s="29">
        <v>8.4264292692693896</v>
      </c>
      <c r="O17" s="29">
        <v>8.456926392312992</v>
      </c>
    </row>
    <row r="18" spans="2:15">
      <c r="B18" s="1">
        <v>26</v>
      </c>
      <c r="C18" s="29">
        <v>271.49333330000002</v>
      </c>
      <c r="D18" s="29">
        <v>305.3759</v>
      </c>
      <c r="E18" s="29">
        <v>281.6472167</v>
      </c>
      <c r="F18" s="29">
        <v>312.03443329999999</v>
      </c>
      <c r="G18" s="29">
        <v>318.46039999999999</v>
      </c>
      <c r="H18" s="29">
        <v>313.17239999999998</v>
      </c>
      <c r="I18" s="29"/>
      <c r="J18" s="29">
        <v>28.100040321797874</v>
      </c>
      <c r="K18" s="29">
        <v>10.917265487749203</v>
      </c>
      <c r="L18" s="29">
        <v>17.701645855616551</v>
      </c>
      <c r="M18" s="29">
        <v>4.5235690790937815</v>
      </c>
      <c r="N18" s="29">
        <v>9.6094479470293663</v>
      </c>
      <c r="O18" s="29">
        <v>10.494030318233316</v>
      </c>
    </row>
    <row r="19" spans="2:15">
      <c r="B19" s="1">
        <v>28</v>
      </c>
      <c r="C19" s="29">
        <v>272.5097667</v>
      </c>
      <c r="D19" s="29">
        <v>306.60176669999998</v>
      </c>
      <c r="E19" s="29">
        <v>277.57798330000003</v>
      </c>
      <c r="F19" s="29">
        <v>312.62826669999998</v>
      </c>
      <c r="G19" s="29">
        <v>318.39794999999998</v>
      </c>
      <c r="H19" s="29">
        <v>316.4058</v>
      </c>
      <c r="I19" s="29"/>
      <c r="J19" s="29">
        <v>28.721055236370862</v>
      </c>
      <c r="K19" s="29">
        <v>9.892612810745872</v>
      </c>
      <c r="L19" s="29">
        <v>18.26513577966686</v>
      </c>
      <c r="M19" s="29">
        <v>3.7410545803734796</v>
      </c>
      <c r="N19" s="29">
        <v>8.6211887542650683</v>
      </c>
      <c r="O19" s="29">
        <v>14.815301279420542</v>
      </c>
    </row>
    <row r="20" spans="2:15">
      <c r="B20" s="1">
        <v>30</v>
      </c>
      <c r="C20" s="29">
        <v>274.2663167</v>
      </c>
      <c r="D20" s="29">
        <v>306.80203330000001</v>
      </c>
      <c r="E20" s="29">
        <v>274.96846670000002</v>
      </c>
      <c r="F20" s="29">
        <v>313.45363329999998</v>
      </c>
      <c r="G20" s="29">
        <v>319.10545000000002</v>
      </c>
      <c r="H20" s="29">
        <v>318.38164999999998</v>
      </c>
      <c r="I20" s="29"/>
      <c r="J20" s="29">
        <v>28.049719683192315</v>
      </c>
      <c r="K20" s="29">
        <v>10.450860775234439</v>
      </c>
      <c r="L20" s="29">
        <v>18.244979790689445</v>
      </c>
      <c r="M20" s="29">
        <v>6.007623575369343</v>
      </c>
      <c r="N20" s="29">
        <v>7.3959739789068166</v>
      </c>
      <c r="O20" s="29">
        <v>15.633494535931506</v>
      </c>
    </row>
  </sheetData>
  <mergeCells count="1">
    <mergeCell ref="J3:O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baseColWidth="10" defaultColWidth="8.83203125" defaultRowHeight="14" x14ac:dyDescent="0"/>
  <sheetData>
    <row r="1" spans="1:15">
      <c r="A1" s="39" t="s">
        <v>42</v>
      </c>
    </row>
    <row r="2" spans="1:15">
      <c r="J2" s="31" t="s">
        <v>51</v>
      </c>
      <c r="K2" s="31"/>
      <c r="L2" s="31"/>
      <c r="M2" s="31"/>
      <c r="N2" s="31"/>
      <c r="O2" s="31"/>
    </row>
    <row r="3" spans="1:15" s="19" customFormat="1" ht="42">
      <c r="B3" s="20" t="s">
        <v>26</v>
      </c>
      <c r="C3" s="16" t="s">
        <v>27</v>
      </c>
      <c r="D3" s="16" t="s">
        <v>39</v>
      </c>
      <c r="E3" s="16" t="s">
        <v>29</v>
      </c>
      <c r="F3" s="16" t="s">
        <v>40</v>
      </c>
      <c r="G3" s="16" t="s">
        <v>31</v>
      </c>
      <c r="H3" s="16" t="s">
        <v>41</v>
      </c>
      <c r="J3" s="16" t="s">
        <v>27</v>
      </c>
      <c r="K3" s="16" t="s">
        <v>39</v>
      </c>
      <c r="L3" s="16" t="s">
        <v>29</v>
      </c>
      <c r="M3" s="16" t="s">
        <v>40</v>
      </c>
      <c r="N3" s="16" t="s">
        <v>31</v>
      </c>
      <c r="O3" s="16" t="s">
        <v>41</v>
      </c>
    </row>
    <row r="4" spans="1:15">
      <c r="B4" s="15">
        <v>0</v>
      </c>
      <c r="C4" s="29">
        <v>26.237649999999999</v>
      </c>
      <c r="D4" s="29">
        <v>20.635733330000001</v>
      </c>
      <c r="E4" s="29">
        <v>24.569416669999999</v>
      </c>
      <c r="F4" s="29">
        <v>16.661233330000002</v>
      </c>
      <c r="G4" s="29">
        <v>22.469100000000001</v>
      </c>
      <c r="H4" s="29">
        <v>15.21095</v>
      </c>
      <c r="I4" s="29"/>
      <c r="J4" s="29">
        <v>5.6878639733207308</v>
      </c>
      <c r="K4" s="29">
        <v>4.3952546107516195</v>
      </c>
      <c r="L4" s="29">
        <v>2.7417118918053651</v>
      </c>
      <c r="M4" s="29">
        <v>0.83054414291675838</v>
      </c>
      <c r="N4" s="29">
        <v>2.2089343388460718</v>
      </c>
      <c r="O4" s="29">
        <v>3.6872083104972506</v>
      </c>
    </row>
    <row r="5" spans="1:15">
      <c r="B5" s="15">
        <v>2</v>
      </c>
      <c r="C5" s="29">
        <v>33.382449999999999</v>
      </c>
      <c r="D5" s="29">
        <v>21.957866670000001</v>
      </c>
      <c r="E5" s="29">
        <v>26.491099999999999</v>
      </c>
      <c r="F5" s="29">
        <v>18.2182</v>
      </c>
      <c r="G5" s="29">
        <v>29.747399999999999</v>
      </c>
      <c r="H5" s="29">
        <v>17.524550000000001</v>
      </c>
      <c r="I5" s="29"/>
      <c r="J5" s="29">
        <v>6.1967279003519096</v>
      </c>
      <c r="K5" s="29">
        <v>5.5426657470330261</v>
      </c>
      <c r="L5" s="29">
        <v>3.9824466253799429</v>
      </c>
      <c r="M5" s="29">
        <v>2.7729883104694024</v>
      </c>
      <c r="N5" s="29">
        <v>5.0585856567490071</v>
      </c>
      <c r="O5" s="29">
        <v>1.2964802833055329</v>
      </c>
    </row>
    <row r="6" spans="1:15">
      <c r="B6" s="15">
        <v>4</v>
      </c>
      <c r="C6" s="29">
        <v>248.97149999999999</v>
      </c>
      <c r="D6" s="29">
        <v>33.479266670000001</v>
      </c>
      <c r="E6" s="29">
        <v>56.432216670000003</v>
      </c>
      <c r="F6" s="29">
        <v>39.245266669999999</v>
      </c>
      <c r="G6" s="29">
        <v>223.57422500000001</v>
      </c>
      <c r="H6" s="29">
        <v>33.239800000000002</v>
      </c>
      <c r="I6" s="29"/>
      <c r="J6" s="29">
        <v>9.7559520193572062</v>
      </c>
      <c r="K6" s="29">
        <v>1.6463970035606046</v>
      </c>
      <c r="L6" s="30">
        <v>8.2131572692641548</v>
      </c>
      <c r="M6" s="30">
        <v>2.7746402547597659</v>
      </c>
      <c r="N6" s="30">
        <v>16.22025083414249</v>
      </c>
      <c r="O6" s="29">
        <v>4.2744604922726808</v>
      </c>
    </row>
    <row r="7" spans="1:15">
      <c r="B7" s="15">
        <v>6</v>
      </c>
      <c r="C7" s="29">
        <v>277.55206670000001</v>
      </c>
      <c r="D7" s="29">
        <v>36.754199999999997</v>
      </c>
      <c r="E7" s="29">
        <v>236.43450000000001</v>
      </c>
      <c r="F7" s="29">
        <v>118.9364667</v>
      </c>
      <c r="G7" s="29">
        <v>291.163275</v>
      </c>
      <c r="H7" s="29">
        <v>47.494349999999997</v>
      </c>
      <c r="I7" s="29"/>
      <c r="J7" s="29">
        <v>12.604869315096725</v>
      </c>
      <c r="K7" s="29">
        <v>1.4403426571479414</v>
      </c>
      <c r="L7" s="30">
        <v>16.626923316837658</v>
      </c>
      <c r="M7" s="30">
        <v>2.3995116993819998</v>
      </c>
      <c r="N7" s="30">
        <v>5.0417612407934174</v>
      </c>
      <c r="O7" s="29">
        <v>2.9242400935969677</v>
      </c>
    </row>
    <row r="8" spans="1:15">
      <c r="B8" s="15">
        <v>8</v>
      </c>
      <c r="C8" s="29">
        <v>283.9836833</v>
      </c>
      <c r="D8" s="29">
        <v>39.438499999999998</v>
      </c>
      <c r="E8" s="29">
        <v>264.58370000000002</v>
      </c>
      <c r="F8" s="29">
        <v>149.8756333</v>
      </c>
      <c r="G8" s="29">
        <v>303.64762500000001</v>
      </c>
      <c r="H8" s="29">
        <v>58.300649999999997</v>
      </c>
      <c r="I8" s="29"/>
      <c r="J8" s="29">
        <v>19.417789169976746</v>
      </c>
      <c r="K8" s="29">
        <v>0.44596707277555769</v>
      </c>
      <c r="L8" s="30">
        <v>14.993974072273176</v>
      </c>
      <c r="M8" s="30">
        <v>12.096157361824</v>
      </c>
      <c r="N8" s="30">
        <v>4.1895833550803943</v>
      </c>
      <c r="O8" s="29">
        <v>2.8185983404876973</v>
      </c>
    </row>
    <row r="9" spans="1:15">
      <c r="B9" s="15">
        <v>10</v>
      </c>
      <c r="C9" s="29">
        <v>284.77890000000002</v>
      </c>
      <c r="D9" s="29">
        <v>96.723333330000003</v>
      </c>
      <c r="E9" s="29">
        <v>284.77428329999998</v>
      </c>
      <c r="F9" s="29">
        <v>190.0313333</v>
      </c>
      <c r="G9" s="29">
        <v>323.72415000000001</v>
      </c>
      <c r="H9" s="29">
        <v>64.758750000000006</v>
      </c>
      <c r="I9" s="29"/>
      <c r="J9" s="29">
        <v>17.522469013127111</v>
      </c>
      <c r="K9" s="29">
        <v>13.676240650241981</v>
      </c>
      <c r="L9" s="30">
        <v>13.567007604098514</v>
      </c>
      <c r="M9" s="30">
        <v>13.6119773195867</v>
      </c>
      <c r="N9" s="30">
        <v>3.981964035916608</v>
      </c>
      <c r="O9" s="29">
        <v>3.1932235131603313</v>
      </c>
    </row>
    <row r="10" spans="1:15">
      <c r="B10" s="15">
        <v>12</v>
      </c>
      <c r="C10" s="29">
        <v>280.60201669999998</v>
      </c>
      <c r="D10" s="29">
        <v>247.2871667</v>
      </c>
      <c r="E10" s="29">
        <v>286.31470000000002</v>
      </c>
      <c r="F10" s="29">
        <v>216.20723330000001</v>
      </c>
      <c r="G10" s="29">
        <v>324.71249999999998</v>
      </c>
      <c r="H10" s="29">
        <v>115.97490000000001</v>
      </c>
      <c r="I10" s="29"/>
      <c r="J10" s="29">
        <v>19.298334658142569</v>
      </c>
      <c r="K10" s="29">
        <v>7.7194628131323713</v>
      </c>
      <c r="L10" s="30">
        <v>13.084283586043211</v>
      </c>
      <c r="M10" s="30">
        <v>15.072112398711599</v>
      </c>
      <c r="N10" s="30">
        <v>2.0793710860097536</v>
      </c>
      <c r="O10" s="29">
        <v>13.513280373440001</v>
      </c>
    </row>
    <row r="11" spans="1:15">
      <c r="B11" s="15">
        <v>14</v>
      </c>
      <c r="C11" s="29">
        <v>274.99955</v>
      </c>
      <c r="D11" s="29">
        <v>263.88786670000002</v>
      </c>
      <c r="E11" s="29">
        <v>289.00240000000002</v>
      </c>
      <c r="F11" s="29">
        <v>240.94076670000001</v>
      </c>
      <c r="G11" s="29">
        <v>321.19209999999998</v>
      </c>
      <c r="H11" s="29">
        <v>166.29150000000001</v>
      </c>
      <c r="I11" s="29"/>
      <c r="J11" s="29">
        <v>21.290212536820754</v>
      </c>
      <c r="K11" s="29">
        <v>9.9851668059844343</v>
      </c>
      <c r="L11" s="30">
        <v>17.489869722442187</v>
      </c>
      <c r="M11" s="30">
        <v>16.552125613262799</v>
      </c>
      <c r="N11" s="30">
        <v>5.4840232256984356</v>
      </c>
      <c r="O11" s="29">
        <v>14.397118329026823</v>
      </c>
    </row>
    <row r="12" spans="1:15">
      <c r="B12" s="15">
        <v>16</v>
      </c>
      <c r="C12" s="29">
        <v>271.87308330000002</v>
      </c>
      <c r="D12" s="29">
        <v>285.38533330000001</v>
      </c>
      <c r="E12" s="29">
        <v>286.97615000000002</v>
      </c>
      <c r="F12" s="29">
        <v>262.67693329999997</v>
      </c>
      <c r="G12" s="29">
        <v>319.34387500000003</v>
      </c>
      <c r="H12" s="29">
        <v>178.49275</v>
      </c>
      <c r="I12" s="29"/>
      <c r="J12" s="29">
        <v>25.358687603219273</v>
      </c>
      <c r="K12" s="29">
        <v>5.5930480887735206</v>
      </c>
      <c r="L12" s="30">
        <v>20.014659940728446</v>
      </c>
      <c r="M12" s="30">
        <v>12.553611960839527</v>
      </c>
      <c r="N12" s="30">
        <v>7.7477629572993623</v>
      </c>
      <c r="O12" s="29">
        <v>15.436777429405391</v>
      </c>
    </row>
    <row r="13" spans="1:15">
      <c r="B13" s="15">
        <v>18</v>
      </c>
      <c r="C13" s="29">
        <v>268.9524333</v>
      </c>
      <c r="D13" s="29">
        <v>292.77746669999999</v>
      </c>
      <c r="E13" s="29">
        <v>286.10764999999998</v>
      </c>
      <c r="F13" s="29">
        <v>279.45236670000003</v>
      </c>
      <c r="G13" s="29">
        <v>318.85775000000001</v>
      </c>
      <c r="H13" s="29">
        <v>211.2311</v>
      </c>
      <c r="I13" s="29"/>
      <c r="J13" s="29">
        <v>27.312814209353586</v>
      </c>
      <c r="K13" s="29">
        <v>2.4604703987923213</v>
      </c>
      <c r="L13" s="30">
        <v>19.358860385234451</v>
      </c>
      <c r="M13" s="30">
        <v>11.88079946818954</v>
      </c>
      <c r="N13" s="30">
        <v>9.6221016257711032</v>
      </c>
      <c r="O13" s="29">
        <v>8.3891148519971832</v>
      </c>
    </row>
    <row r="14" spans="1:15">
      <c r="B14" s="15">
        <v>20</v>
      </c>
      <c r="C14" s="29">
        <v>268.31400000000002</v>
      </c>
      <c r="D14" s="29">
        <v>290.78926669999998</v>
      </c>
      <c r="E14" s="29">
        <v>285.48020000000002</v>
      </c>
      <c r="F14" s="29">
        <v>286.93303329999998</v>
      </c>
      <c r="G14" s="29">
        <v>317.18732499999999</v>
      </c>
      <c r="H14" s="29">
        <v>236.45105000000001</v>
      </c>
      <c r="I14" s="29"/>
      <c r="J14" s="29">
        <v>27.903461451941766</v>
      </c>
      <c r="K14" s="29">
        <v>5.6983774009215162</v>
      </c>
      <c r="L14" s="30">
        <v>17.300839536276854</v>
      </c>
      <c r="M14" s="30">
        <v>9.8155469905315673</v>
      </c>
      <c r="N14" s="30">
        <v>9.1881145455691691</v>
      </c>
      <c r="O14" s="29">
        <v>8.9883878490527991</v>
      </c>
    </row>
    <row r="15" spans="1:15">
      <c r="B15" s="15">
        <v>22</v>
      </c>
      <c r="C15" s="29">
        <v>269.38033330000002</v>
      </c>
      <c r="D15" s="29">
        <v>290.6177333</v>
      </c>
      <c r="E15" s="29">
        <v>285.11696669999998</v>
      </c>
      <c r="F15" s="29">
        <v>293.17126669999999</v>
      </c>
      <c r="G15" s="29">
        <v>318.21632499999998</v>
      </c>
      <c r="H15" s="29">
        <v>251.2544</v>
      </c>
      <c r="I15" s="29"/>
      <c r="J15" s="29">
        <v>27.950427555203269</v>
      </c>
      <c r="K15" s="29">
        <v>5.4679217773605204</v>
      </c>
      <c r="L15" s="29">
        <v>17.311479022737085</v>
      </c>
      <c r="M15" s="29">
        <v>7.3421181421530797</v>
      </c>
      <c r="N15" s="29">
        <v>8.5488150544875658</v>
      </c>
      <c r="O15" s="29">
        <v>3.9851123974111569</v>
      </c>
    </row>
    <row r="16" spans="1:15">
      <c r="B16" s="15">
        <v>24</v>
      </c>
      <c r="C16" s="29">
        <v>269.27215000000001</v>
      </c>
      <c r="D16" s="29">
        <v>291.65499999999997</v>
      </c>
      <c r="E16" s="29">
        <v>281.99020000000002</v>
      </c>
      <c r="F16" s="29">
        <v>295.42296670000002</v>
      </c>
      <c r="G16" s="29">
        <v>317.80304999999998</v>
      </c>
      <c r="H16" s="29">
        <v>266.99175000000002</v>
      </c>
      <c r="I16" s="29"/>
      <c r="J16" s="29">
        <v>28.754235973070127</v>
      </c>
      <c r="K16" s="29">
        <v>9.5464022060669613</v>
      </c>
      <c r="L16" s="29">
        <v>17.409496510812708</v>
      </c>
      <c r="M16" s="29">
        <v>7.7375876863098245</v>
      </c>
      <c r="N16" s="29">
        <v>8.4264292692693896</v>
      </c>
      <c r="O16" s="29">
        <v>3.9460093924115087</v>
      </c>
    </row>
    <row r="17" spans="2:15">
      <c r="B17" s="15">
        <v>26</v>
      </c>
      <c r="C17" s="29">
        <v>271.49333330000002</v>
      </c>
      <c r="D17" s="29">
        <v>291.9796</v>
      </c>
      <c r="E17" s="29">
        <v>281.6472167</v>
      </c>
      <c r="F17" s="29">
        <v>297.10153330000003</v>
      </c>
      <c r="G17" s="29">
        <v>318.46039999999999</v>
      </c>
      <c r="H17" s="29">
        <v>278.13844999999998</v>
      </c>
      <c r="I17" s="29"/>
      <c r="J17" s="29">
        <v>28.100040321797874</v>
      </c>
      <c r="K17" s="29">
        <v>8.2691026738093001</v>
      </c>
      <c r="L17" s="29">
        <v>17.701645855616551</v>
      </c>
      <c r="M17" s="29">
        <v>7.9931804247954501</v>
      </c>
      <c r="N17" s="29">
        <v>9.6094479470293663</v>
      </c>
      <c r="O17" s="29">
        <v>2.4603780451385733</v>
      </c>
    </row>
    <row r="18" spans="2:15">
      <c r="B18" s="15">
        <v>28</v>
      </c>
      <c r="C18" s="29">
        <v>272.5097667</v>
      </c>
      <c r="D18" s="29">
        <v>296.10606669999999</v>
      </c>
      <c r="E18" s="29">
        <v>277.57798330000003</v>
      </c>
      <c r="F18" s="29">
        <v>297.39606670000001</v>
      </c>
      <c r="G18" s="29">
        <v>318.39794999999998</v>
      </c>
      <c r="H18" s="29">
        <v>283.11975000000001</v>
      </c>
      <c r="I18" s="29"/>
      <c r="J18" s="29">
        <v>28.721055236370862</v>
      </c>
      <c r="K18" s="29">
        <v>6.1272406859314108</v>
      </c>
      <c r="L18" s="29">
        <v>18.26513577966686</v>
      </c>
      <c r="M18" s="29">
        <v>7.5072179509678083</v>
      </c>
      <c r="N18" s="29">
        <v>8.6211887542650683</v>
      </c>
      <c r="O18" s="29">
        <v>4.1280186778889387</v>
      </c>
    </row>
    <row r="19" spans="2:15">
      <c r="B19" s="15">
        <v>30</v>
      </c>
      <c r="C19" s="29">
        <v>274.2663167</v>
      </c>
      <c r="D19" s="29">
        <v>295.80823329999998</v>
      </c>
      <c r="E19" s="29">
        <v>274.96846670000002</v>
      </c>
      <c r="F19" s="29">
        <v>297.87406670000001</v>
      </c>
      <c r="G19" s="29">
        <v>319.10545000000002</v>
      </c>
      <c r="H19" s="29">
        <v>288.93189999999998</v>
      </c>
      <c r="I19" s="29"/>
      <c r="J19" s="29">
        <v>28.049719683192315</v>
      </c>
      <c r="K19" s="29">
        <v>4.7604018258266212</v>
      </c>
      <c r="L19" s="29">
        <v>18.244979790689445</v>
      </c>
      <c r="M19" s="29">
        <v>7.1930578284435844</v>
      </c>
      <c r="N19" s="29">
        <v>7.3959739789068166</v>
      </c>
      <c r="O19" s="29">
        <v>4.4591567835185986</v>
      </c>
    </row>
  </sheetData>
  <mergeCells count="1">
    <mergeCell ref="J2:O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ColWidth="8.83203125" defaultRowHeight="14" x14ac:dyDescent="0"/>
  <cols>
    <col min="2" max="2" width="10.6640625" customWidth="1"/>
    <col min="3" max="3" width="15.1640625" customWidth="1"/>
    <col min="4" max="4" width="12.6640625" customWidth="1"/>
    <col min="5" max="5" width="12.1640625" customWidth="1"/>
    <col min="6" max="6" width="16.33203125" customWidth="1"/>
    <col min="7" max="7" width="18.5" customWidth="1"/>
    <col min="8" max="8" width="18.1640625" customWidth="1"/>
    <col min="9" max="9" width="19.1640625" customWidth="1"/>
    <col min="10" max="11" width="13.1640625" style="6" customWidth="1"/>
    <col min="12" max="12" width="8.83203125" style="6"/>
  </cols>
  <sheetData>
    <row r="1" spans="1:12">
      <c r="A1" s="39" t="s">
        <v>88</v>
      </c>
    </row>
    <row r="2" spans="1:12">
      <c r="B2" s="15"/>
    </row>
    <row r="3" spans="1:12" s="2" customFormat="1" ht="57.5" customHeight="1">
      <c r="B3" s="32" t="s">
        <v>25</v>
      </c>
      <c r="C3" s="32" t="s">
        <v>0</v>
      </c>
      <c r="D3" s="32" t="s">
        <v>1</v>
      </c>
      <c r="E3" s="32" t="s">
        <v>2</v>
      </c>
      <c r="F3" s="32" t="s">
        <v>3</v>
      </c>
      <c r="G3" s="32"/>
      <c r="H3" s="32" t="s">
        <v>4</v>
      </c>
      <c r="I3" s="32" t="s">
        <v>5</v>
      </c>
      <c r="J3" s="32"/>
      <c r="K3" s="8"/>
      <c r="L3" s="8"/>
    </row>
    <row r="4" spans="1:12" s="3" customFormat="1">
      <c r="B4" s="33"/>
      <c r="C4" s="33"/>
      <c r="D4" s="33"/>
      <c r="E4" s="33"/>
      <c r="F4" s="9" t="s">
        <v>6</v>
      </c>
      <c r="G4" s="9" t="s">
        <v>7</v>
      </c>
      <c r="H4" s="33"/>
      <c r="I4" s="33"/>
      <c r="J4" s="32"/>
      <c r="K4" s="12"/>
      <c r="L4" s="12"/>
    </row>
    <row r="5" spans="1:12">
      <c r="B5" t="s">
        <v>8</v>
      </c>
      <c r="C5" t="s">
        <v>9</v>
      </c>
      <c r="D5" t="s">
        <v>10</v>
      </c>
      <c r="E5">
        <v>30</v>
      </c>
      <c r="F5" s="1">
        <v>0</v>
      </c>
      <c r="G5" s="1">
        <v>0</v>
      </c>
      <c r="H5" s="22">
        <v>0</v>
      </c>
      <c r="I5" s="22">
        <v>0</v>
      </c>
    </row>
    <row r="6" spans="1:12">
      <c r="F6" s="1">
        <v>0</v>
      </c>
      <c r="G6" s="1">
        <v>0</v>
      </c>
      <c r="H6" s="22"/>
      <c r="I6" s="22"/>
    </row>
    <row r="7" spans="1:12">
      <c r="B7" s="4"/>
      <c r="C7" s="4"/>
      <c r="D7" s="4"/>
      <c r="E7" s="4"/>
      <c r="F7" s="7">
        <v>0</v>
      </c>
      <c r="G7" s="7">
        <v>0</v>
      </c>
      <c r="H7" s="23"/>
      <c r="I7" s="23"/>
    </row>
    <row r="8" spans="1:12">
      <c r="B8" t="s">
        <v>11</v>
      </c>
      <c r="C8" t="s">
        <v>12</v>
      </c>
      <c r="D8" t="s">
        <v>10</v>
      </c>
      <c r="E8">
        <v>30</v>
      </c>
      <c r="F8" s="1">
        <v>0</v>
      </c>
      <c r="G8" s="1">
        <v>0</v>
      </c>
      <c r="H8" s="22">
        <v>0</v>
      </c>
      <c r="I8" s="22">
        <v>0</v>
      </c>
    </row>
    <row r="9" spans="1:12">
      <c r="F9" s="1">
        <v>0</v>
      </c>
      <c r="G9" s="1">
        <v>0</v>
      </c>
      <c r="H9" s="22"/>
      <c r="I9" s="22"/>
    </row>
    <row r="10" spans="1:12">
      <c r="B10" s="4"/>
      <c r="C10" s="4"/>
      <c r="D10" s="4"/>
      <c r="E10" s="4"/>
      <c r="F10" s="7">
        <v>0</v>
      </c>
      <c r="G10" s="7">
        <v>0</v>
      </c>
      <c r="H10" s="23"/>
      <c r="I10" s="23"/>
    </row>
    <row r="11" spans="1:12">
      <c r="B11" t="s">
        <v>13</v>
      </c>
      <c r="C11" t="s">
        <v>14</v>
      </c>
      <c r="D11" t="s">
        <v>10</v>
      </c>
      <c r="E11">
        <v>30</v>
      </c>
      <c r="F11" s="1">
        <v>0</v>
      </c>
      <c r="G11" s="1">
        <v>0</v>
      </c>
      <c r="H11" s="22">
        <v>0</v>
      </c>
      <c r="I11" s="22">
        <v>0</v>
      </c>
    </row>
    <row r="12" spans="1:12">
      <c r="F12" s="1">
        <v>0</v>
      </c>
      <c r="G12" s="1">
        <v>0</v>
      </c>
      <c r="H12" s="22"/>
      <c r="I12" s="22"/>
    </row>
    <row r="13" spans="1:12">
      <c r="B13" s="4"/>
      <c r="C13" s="4"/>
      <c r="D13" s="4"/>
      <c r="E13" s="4"/>
      <c r="F13" s="7">
        <v>0</v>
      </c>
      <c r="G13" s="7">
        <v>0</v>
      </c>
      <c r="H13" s="23"/>
      <c r="I13" s="23"/>
    </row>
    <row r="14" spans="1:12">
      <c r="B14" t="s">
        <v>15</v>
      </c>
      <c r="C14" t="s">
        <v>16</v>
      </c>
      <c r="D14" t="s">
        <v>10</v>
      </c>
      <c r="E14">
        <v>30</v>
      </c>
      <c r="F14" s="1">
        <v>0</v>
      </c>
      <c r="G14" s="1">
        <v>0</v>
      </c>
      <c r="H14" s="22">
        <v>0</v>
      </c>
      <c r="I14" s="22">
        <v>0</v>
      </c>
    </row>
    <row r="15" spans="1:12">
      <c r="F15" s="1">
        <v>0</v>
      </c>
      <c r="G15" s="1">
        <v>0</v>
      </c>
      <c r="H15" s="22"/>
      <c r="I15" s="22"/>
    </row>
    <row r="16" spans="1:12">
      <c r="B16" s="4"/>
      <c r="C16" s="4"/>
      <c r="D16" s="4"/>
      <c r="E16" s="4"/>
      <c r="F16" s="7">
        <v>0</v>
      </c>
      <c r="G16" s="7">
        <v>0</v>
      </c>
      <c r="H16" s="23"/>
      <c r="I16" s="23"/>
    </row>
    <row r="17" spans="2:9">
      <c r="B17" t="s">
        <v>17</v>
      </c>
      <c r="C17" t="s">
        <v>18</v>
      </c>
      <c r="D17" t="s">
        <v>10</v>
      </c>
      <c r="E17">
        <v>30</v>
      </c>
      <c r="F17" s="1">
        <v>0</v>
      </c>
      <c r="G17" s="1">
        <v>0</v>
      </c>
      <c r="H17" s="22">
        <v>0</v>
      </c>
      <c r="I17" s="22">
        <v>0</v>
      </c>
    </row>
    <row r="18" spans="2:9">
      <c r="F18" s="1">
        <v>0</v>
      </c>
      <c r="G18" s="1">
        <v>0</v>
      </c>
      <c r="H18" s="22"/>
      <c r="I18" s="22"/>
    </row>
    <row r="19" spans="2:9">
      <c r="B19" s="4"/>
      <c r="C19" s="4"/>
      <c r="D19" s="4"/>
      <c r="E19" s="4"/>
      <c r="F19" s="7">
        <v>0</v>
      </c>
      <c r="G19" s="7">
        <v>0</v>
      </c>
      <c r="H19" s="23"/>
      <c r="I19" s="23"/>
    </row>
    <row r="20" spans="2:9">
      <c r="B20" s="5" t="s">
        <v>19</v>
      </c>
      <c r="C20" s="5" t="s">
        <v>20</v>
      </c>
      <c r="D20" s="5" t="s">
        <v>10</v>
      </c>
      <c r="E20" s="5">
        <v>30</v>
      </c>
      <c r="F20" s="11">
        <v>62.9</v>
      </c>
      <c r="G20" s="14">
        <v>66.099999999999994</v>
      </c>
      <c r="H20" s="34">
        <f>AVERAGE(F20:G22)</f>
        <v>65.016666666666666</v>
      </c>
      <c r="I20" s="34">
        <f>STDEV(F20:G22)</f>
        <v>2.151666021172121</v>
      </c>
    </row>
    <row r="21" spans="2:9">
      <c r="B21" s="6"/>
      <c r="C21" s="6"/>
      <c r="D21" s="6"/>
      <c r="E21" s="6"/>
      <c r="F21" s="11">
        <v>67.2</v>
      </c>
      <c r="G21" s="11">
        <v>67.3</v>
      </c>
      <c r="H21" s="35"/>
      <c r="I21" s="35"/>
    </row>
    <row r="22" spans="2:9">
      <c r="B22" s="4"/>
      <c r="C22" s="4"/>
      <c r="D22" s="4"/>
      <c r="E22" s="4"/>
      <c r="F22" s="7">
        <v>62.4</v>
      </c>
      <c r="G22" s="7">
        <v>64.2</v>
      </c>
      <c r="H22" s="36"/>
      <c r="I22" s="36"/>
    </row>
    <row r="23" spans="2:9">
      <c r="B23" s="5" t="s">
        <v>21</v>
      </c>
      <c r="C23" s="5" t="s">
        <v>22</v>
      </c>
      <c r="D23" s="5" t="s">
        <v>10</v>
      </c>
      <c r="E23" s="5">
        <v>30</v>
      </c>
      <c r="F23" s="10">
        <v>87.1</v>
      </c>
      <c r="G23" s="10">
        <v>86.7</v>
      </c>
      <c r="H23" s="34">
        <f>AVERAGE(F23:G25)</f>
        <v>87.13333333333334</v>
      </c>
      <c r="I23" s="34">
        <f>STDEV(F23:G25)</f>
        <v>1.5214028613968962</v>
      </c>
    </row>
    <row r="24" spans="2:9">
      <c r="B24" s="6"/>
      <c r="C24" s="6"/>
      <c r="D24" s="6"/>
      <c r="E24" s="6"/>
      <c r="F24" s="11">
        <v>84.4</v>
      </c>
      <c r="G24" s="11">
        <v>88.2</v>
      </c>
      <c r="H24" s="35"/>
      <c r="I24" s="35"/>
    </row>
    <row r="25" spans="2:9">
      <c r="B25" s="4"/>
      <c r="C25" s="4"/>
      <c r="D25" s="4"/>
      <c r="E25" s="4"/>
      <c r="F25" s="7">
        <v>87.7</v>
      </c>
      <c r="G25" s="7">
        <v>88.7</v>
      </c>
      <c r="H25" s="36"/>
      <c r="I25" s="36"/>
    </row>
    <row r="26" spans="2:9">
      <c r="B26" t="s">
        <v>23</v>
      </c>
      <c r="C26" t="s">
        <v>24</v>
      </c>
      <c r="D26" t="s">
        <v>10</v>
      </c>
      <c r="E26">
        <v>30</v>
      </c>
      <c r="F26" s="1">
        <v>0</v>
      </c>
      <c r="G26" s="1">
        <v>0</v>
      </c>
      <c r="H26" s="22">
        <v>0</v>
      </c>
      <c r="I26" s="22">
        <v>0</v>
      </c>
    </row>
    <row r="27" spans="2:9">
      <c r="F27" s="1">
        <v>0</v>
      </c>
      <c r="G27" s="1">
        <v>0</v>
      </c>
      <c r="H27" s="22"/>
      <c r="I27" s="22"/>
    </row>
    <row r="28" spans="2:9">
      <c r="B28" s="4"/>
      <c r="C28" s="4"/>
      <c r="D28" s="4"/>
      <c r="E28" s="4"/>
      <c r="F28" s="7">
        <v>0</v>
      </c>
      <c r="G28" s="7">
        <v>0</v>
      </c>
      <c r="H28" s="23"/>
      <c r="I28" s="23"/>
    </row>
  </sheetData>
  <mergeCells count="12">
    <mergeCell ref="I3:I4"/>
    <mergeCell ref="J3:J4"/>
    <mergeCell ref="H20:H22"/>
    <mergeCell ref="H23:H25"/>
    <mergeCell ref="I20:I22"/>
    <mergeCell ref="I23:I25"/>
    <mergeCell ref="H3:H4"/>
    <mergeCell ref="F3:G3"/>
    <mergeCell ref="B3:B4"/>
    <mergeCell ref="C3:C4"/>
    <mergeCell ref="D3:D4"/>
    <mergeCell ref="E3:E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Figure 2b</vt:lpstr>
      <vt:lpstr>Figure 2c</vt:lpstr>
      <vt:lpstr>Figure 2d</vt:lpstr>
      <vt:lpstr>Figure 2e</vt:lpstr>
      <vt:lpstr>Figure 2f</vt:lpstr>
      <vt:lpstr>Figure 6a</vt:lpstr>
      <vt:lpstr>Figure 6b</vt:lpstr>
      <vt:lpstr>Figure 6c</vt:lpstr>
      <vt:lpstr>Figure 7d</vt:lpstr>
      <vt:lpstr>Figure 8</vt:lpstr>
      <vt:lpstr>Figure 9a</vt:lpstr>
      <vt:lpstr>Figure 9b</vt:lpstr>
      <vt:lpstr>Figure 9c</vt:lpstr>
      <vt:lpstr>Figure 9d</vt:lpstr>
      <vt:lpstr>Figure 9e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Merabishvili</dc:creator>
  <cp:lastModifiedBy>Jean-Paul Pirnay</cp:lastModifiedBy>
  <cp:lastPrinted>2021-10-19T08:29:28Z</cp:lastPrinted>
  <dcterms:created xsi:type="dcterms:W3CDTF">2021-10-18T10:21:33Z</dcterms:created>
  <dcterms:modified xsi:type="dcterms:W3CDTF">2021-10-27T17:06:12Z</dcterms:modified>
</cp:coreProperties>
</file>