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gm12/Desktop/"/>
    </mc:Choice>
  </mc:AlternateContent>
  <xr:revisionPtr revIDLastSave="0" documentId="13_ncr:1_{76AB3048-309F-8541-AC49-EC0ED6692F7D}" xr6:coauthVersionLast="45" xr6:coauthVersionMax="45" xr10:uidLastSave="{00000000-0000-0000-0000-000000000000}"/>
  <bookViews>
    <workbookView xWindow="1980" yWindow="1000" windowWidth="31620" windowHeight="15660" xr2:uid="{C23B8A16-2E75-4547-943B-F17F9CAEFC04}"/>
  </bookViews>
  <sheets>
    <sheet name="Supplementary Data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4" l="1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3" i="4"/>
</calcChain>
</file>

<file path=xl/sharedStrings.xml><?xml version="1.0" encoding="utf-8"?>
<sst xmlns="http://schemas.openxmlformats.org/spreadsheetml/2006/main" count="27" uniqueCount="16">
  <si>
    <t>N-Glycans</t>
  </si>
  <si>
    <t>Percent Abundance</t>
  </si>
  <si>
    <t>O-Glycans</t>
  </si>
  <si>
    <t>m/z</t>
  </si>
  <si>
    <t>CTX</t>
  </si>
  <si>
    <t>HIP</t>
  </si>
  <si>
    <t>STR</t>
  </si>
  <si>
    <t>CBLM</t>
  </si>
  <si>
    <t xml:space="preserve">Data presented as mean percent abundance. For N-glycans, n=6 for each brain region. For O-glycans, CTX=3, HIP=2, STR=4, CBLM=4. </t>
  </si>
  <si>
    <t>p-value</t>
  </si>
  <si>
    <t>AVERAGE</t>
  </si>
  <si>
    <t>F crit = 3.098 df= (3,20)</t>
  </si>
  <si>
    <t>F value</t>
  </si>
  <si>
    <t>F crit = 3.862 df= (3,9)</t>
  </si>
  <si>
    <t>ANOVA Top 10 N-Glycans</t>
  </si>
  <si>
    <t>ANOVA Top 10 O-Glycans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</si>
</sst>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Border="1" applyAlignment="1">
      <alignment horizontal="right" vertical="center" indent="2"/>
    </xf>
    <xf numFmtId="0" fontId="2" fillId="0" borderId="0" xfId="0" applyFont="1" applyBorder="1" applyAlignment="1">
      <alignment horizontal="right" vertical="center" wrapText="1" indent="2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 indent="2"/>
    </xf>
    <xf numFmtId="0" fontId="2" fillId="0" borderId="7" xfId="0" applyFont="1" applyBorder="1" applyAlignment="1">
      <alignment horizontal="right" vertical="center" wrapText="1" indent="2"/>
    </xf>
    <xf numFmtId="0" fontId="2" fillId="0" borderId="9" xfId="0" applyFont="1" applyBorder="1" applyAlignment="1">
      <alignment horizontal="right" vertical="center" wrapText="1" indent="2"/>
    </xf>
    <xf numFmtId="0" fontId="2" fillId="0" borderId="11" xfId="0" applyFont="1" applyBorder="1" applyAlignment="1">
      <alignment horizontal="right" vertical="center" wrapText="1" indent="2"/>
    </xf>
    <xf numFmtId="0" fontId="2" fillId="0" borderId="10" xfId="0" applyFont="1" applyBorder="1" applyAlignment="1">
      <alignment horizontal="right" vertical="center" wrapText="1" indent="2"/>
    </xf>
    <xf numFmtId="0" fontId="3" fillId="0" borderId="2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 indent="2"/>
    </xf>
    <xf numFmtId="0" fontId="2" fillId="0" borderId="14" xfId="0" applyFont="1" applyBorder="1" applyAlignment="1">
      <alignment horizontal="right" vertical="center" indent="2"/>
    </xf>
    <xf numFmtId="0" fontId="2" fillId="0" borderId="12" xfId="0" applyFont="1" applyBorder="1" applyAlignment="1">
      <alignment horizontal="right" vertical="center" indent="2"/>
    </xf>
    <xf numFmtId="0" fontId="2" fillId="0" borderId="5" xfId="0" applyFont="1" applyBorder="1" applyAlignment="1">
      <alignment horizontal="right" vertical="center" indent="2"/>
    </xf>
    <xf numFmtId="0" fontId="2" fillId="0" borderId="7" xfId="0" applyFont="1" applyBorder="1" applyAlignment="1">
      <alignment horizontal="right" vertical="center" indent="2"/>
    </xf>
    <xf numFmtId="0" fontId="2" fillId="0" borderId="9" xfId="0" applyFont="1" applyBorder="1" applyAlignment="1">
      <alignment horizontal="right" vertical="center" indent="2"/>
    </xf>
    <xf numFmtId="0" fontId="2" fillId="0" borderId="11" xfId="0" applyFont="1" applyBorder="1" applyAlignment="1">
      <alignment horizontal="right" vertical="center" indent="2"/>
    </xf>
    <xf numFmtId="0" fontId="2" fillId="0" borderId="10" xfId="0" applyFont="1" applyBorder="1" applyAlignment="1">
      <alignment horizontal="right" vertical="center" indent="2"/>
    </xf>
    <xf numFmtId="0" fontId="2" fillId="2" borderId="2" xfId="0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vertical="center" indent="2"/>
    </xf>
    <xf numFmtId="164" fontId="2" fillId="0" borderId="8" xfId="0" applyNumberFormat="1" applyFont="1" applyBorder="1" applyAlignment="1">
      <alignment horizontal="right" vertical="center" indent="2"/>
    </xf>
    <xf numFmtId="164" fontId="0" fillId="0" borderId="6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5" fillId="0" borderId="0" xfId="0" applyNumberFormat="1" applyFont="1"/>
    <xf numFmtId="1" fontId="5" fillId="0" borderId="0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65" fontId="0" fillId="0" borderId="7" xfId="0" applyNumberFormat="1" applyFill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164" fontId="2" fillId="0" borderId="0" xfId="0" applyNumberFormat="1" applyFont="1" applyBorder="1" applyAlignment="1">
      <alignment horizontal="right" vertical="center" indent="2"/>
    </xf>
    <xf numFmtId="0" fontId="4" fillId="2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8C76-6957-3844-B241-13682CC335B6}">
  <dimension ref="A1:U98"/>
  <sheetViews>
    <sheetView tabSelected="1" zoomScale="150" workbookViewId="0">
      <selection activeCell="B8" sqref="B8"/>
    </sheetView>
  </sheetViews>
  <sheetFormatPr baseColWidth="10" defaultRowHeight="16" x14ac:dyDescent="0.2"/>
  <cols>
    <col min="1" max="5" width="10.83203125" style="2"/>
    <col min="6" max="6" width="11.1640625" style="2" bestFit="1" customWidth="1"/>
    <col min="7" max="9" width="11.1640625" style="2" customWidth="1"/>
    <col min="10" max="16384" width="10.83203125" style="2"/>
  </cols>
  <sheetData>
    <row r="1" spans="1:18" ht="17" customHeight="1" x14ac:dyDescent="0.2">
      <c r="A1" s="13" t="s">
        <v>0</v>
      </c>
      <c r="B1" s="57" t="s">
        <v>1</v>
      </c>
      <c r="C1" s="58"/>
      <c r="D1" s="58"/>
      <c r="E1" s="58"/>
      <c r="F1" s="59"/>
      <c r="G1" s="54" t="s">
        <v>14</v>
      </c>
      <c r="H1" s="55"/>
      <c r="I1" s="56"/>
      <c r="J1" s="30" t="s">
        <v>2</v>
      </c>
      <c r="K1" s="60" t="s">
        <v>1</v>
      </c>
      <c r="L1" s="61"/>
      <c r="M1" s="61"/>
      <c r="N1" s="61"/>
      <c r="O1" s="62"/>
      <c r="P1" s="55" t="s">
        <v>15</v>
      </c>
      <c r="Q1" s="55"/>
      <c r="R1" s="56"/>
    </row>
    <row r="2" spans="1:18" ht="17" x14ac:dyDescent="0.2">
      <c r="A2" s="1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25" t="s">
        <v>10</v>
      </c>
      <c r="G2" s="51" t="s">
        <v>11</v>
      </c>
      <c r="H2" s="52"/>
      <c r="I2" s="53"/>
      <c r="J2" s="48" t="s">
        <v>3</v>
      </c>
      <c r="K2" s="7" t="s">
        <v>4</v>
      </c>
      <c r="L2" s="5" t="s">
        <v>5</v>
      </c>
      <c r="M2" s="5" t="s">
        <v>6</v>
      </c>
      <c r="N2" s="5" t="s">
        <v>7</v>
      </c>
      <c r="O2" s="6" t="s">
        <v>10</v>
      </c>
      <c r="P2" s="51" t="s">
        <v>13</v>
      </c>
      <c r="Q2" s="52"/>
      <c r="R2" s="53"/>
    </row>
    <row r="3" spans="1:18" x14ac:dyDescent="0.2">
      <c r="A3" s="15">
        <v>1141.6199999999999</v>
      </c>
      <c r="B3" s="17">
        <v>0.65400000000000003</v>
      </c>
      <c r="C3" s="18">
        <v>0.55400000000000005</v>
      </c>
      <c r="D3" s="18">
        <v>0.64300000000000002</v>
      </c>
      <c r="E3" s="19">
        <v>0.28599999999999998</v>
      </c>
      <c r="F3" s="26">
        <f>AVERAGE(B3:E3)</f>
        <v>0.53425</v>
      </c>
      <c r="G3" s="41" t="s">
        <v>3</v>
      </c>
      <c r="H3" s="44" t="s">
        <v>12</v>
      </c>
      <c r="I3" s="42" t="s">
        <v>9</v>
      </c>
      <c r="J3" s="49">
        <v>534.29999999999995</v>
      </c>
      <c r="K3" s="8">
        <v>0.58199999999999996</v>
      </c>
      <c r="L3" s="4">
        <v>1.377</v>
      </c>
      <c r="M3" s="4">
        <v>0.80200000000000005</v>
      </c>
      <c r="N3" s="9">
        <v>0.54</v>
      </c>
      <c r="O3" s="28">
        <f>AVERAGE(K3:N3)</f>
        <v>0.82525000000000004</v>
      </c>
      <c r="P3" s="43" t="s">
        <v>3</v>
      </c>
      <c r="Q3" s="44" t="s">
        <v>12</v>
      </c>
      <c r="R3" s="42" t="s">
        <v>9</v>
      </c>
    </row>
    <row r="4" spans="1:18" x14ac:dyDescent="0.2">
      <c r="A4" s="15">
        <v>1171.6400000000001</v>
      </c>
      <c r="B4" s="20">
        <v>0.223</v>
      </c>
      <c r="C4" s="3">
        <v>0.189</v>
      </c>
      <c r="D4" s="3">
        <v>0.218</v>
      </c>
      <c r="E4" s="21">
        <v>0.1</v>
      </c>
      <c r="F4" s="26">
        <f t="shared" ref="F4:F67" si="0">AVERAGE(B4:E4)</f>
        <v>0.1825</v>
      </c>
      <c r="G4" s="33">
        <v>1579</v>
      </c>
      <c r="H4" s="45">
        <v>8.3758371411264854</v>
      </c>
      <c r="I4" s="38">
        <v>8.3546911674894876E-4</v>
      </c>
      <c r="J4" s="49">
        <v>691.41</v>
      </c>
      <c r="K4" s="8">
        <v>0.247</v>
      </c>
      <c r="L4" s="4">
        <v>0.255</v>
      </c>
      <c r="M4" s="4">
        <v>0.18099999999999999</v>
      </c>
      <c r="N4" s="9">
        <v>0.53</v>
      </c>
      <c r="O4" s="28">
        <f t="shared" ref="O4:O28" si="1">AVERAGE(K4:N4)</f>
        <v>0.30325000000000002</v>
      </c>
      <c r="P4" s="32">
        <v>779.46339799999998</v>
      </c>
      <c r="Q4" s="45">
        <v>2.9391038618007994</v>
      </c>
      <c r="R4" s="34">
        <v>9.1500621583900904E-2</v>
      </c>
    </row>
    <row r="5" spans="1:18" x14ac:dyDescent="0.2">
      <c r="A5" s="15">
        <v>1345.75</v>
      </c>
      <c r="B5" s="20">
        <v>1.569</v>
      </c>
      <c r="C5" s="3">
        <v>1.18</v>
      </c>
      <c r="D5" s="3">
        <v>1.101</v>
      </c>
      <c r="E5" s="21">
        <v>0.45200000000000001</v>
      </c>
      <c r="F5" s="26">
        <f t="shared" si="0"/>
        <v>1.0754999999999999</v>
      </c>
      <c r="G5" s="33">
        <v>1784.01</v>
      </c>
      <c r="H5" s="45">
        <v>125.99660551799361</v>
      </c>
      <c r="I5" s="38">
        <v>3.7123022688246865E-13</v>
      </c>
      <c r="J5" s="49">
        <v>779.46</v>
      </c>
      <c r="K5" s="8">
        <v>1.28</v>
      </c>
      <c r="L5" s="4">
        <v>0.98799999999999999</v>
      </c>
      <c r="M5" s="4">
        <v>0.78900000000000003</v>
      </c>
      <c r="N5" s="9">
        <v>2.4390000000000001</v>
      </c>
      <c r="O5" s="28">
        <f t="shared" si="1"/>
        <v>1.3740000000000001</v>
      </c>
      <c r="P5" s="32">
        <v>895.49753399999997</v>
      </c>
      <c r="Q5" s="45">
        <v>3.1461901025762424</v>
      </c>
      <c r="R5" s="34">
        <v>7.9364782935386E-2</v>
      </c>
    </row>
    <row r="6" spans="1:18" x14ac:dyDescent="0.2">
      <c r="A6" s="15">
        <v>1375.77</v>
      </c>
      <c r="B6" s="20">
        <v>0.38900000000000001</v>
      </c>
      <c r="C6" s="3">
        <v>0.4</v>
      </c>
      <c r="D6" s="3">
        <v>0.36799999999999999</v>
      </c>
      <c r="E6" s="21">
        <v>0.19700000000000001</v>
      </c>
      <c r="F6" s="26">
        <f t="shared" si="0"/>
        <v>0.33850000000000002</v>
      </c>
      <c r="G6" s="33">
        <v>1836.05</v>
      </c>
      <c r="H6" s="45">
        <v>58.774156047128137</v>
      </c>
      <c r="I6" s="38">
        <v>4.2433579623342921E-10</v>
      </c>
      <c r="J6" s="49">
        <v>895.5</v>
      </c>
      <c r="K6" s="8">
        <v>3.7389999999999999</v>
      </c>
      <c r="L6" s="4">
        <v>6.5510000000000002</v>
      </c>
      <c r="M6" s="4">
        <v>3.6619999999999999</v>
      </c>
      <c r="N6" s="9">
        <v>7.1970000000000001</v>
      </c>
      <c r="O6" s="28">
        <f t="shared" si="1"/>
        <v>5.2872499999999993</v>
      </c>
      <c r="P6" s="32">
        <v>912.51404100000002</v>
      </c>
      <c r="Q6" s="45">
        <v>10.515610431679898</v>
      </c>
      <c r="R6" s="34">
        <v>2.6758135741511363E-3</v>
      </c>
    </row>
    <row r="7" spans="1:18" x14ac:dyDescent="0.2">
      <c r="A7" s="15">
        <v>1416.8</v>
      </c>
      <c r="B7" s="20">
        <v>0.107</v>
      </c>
      <c r="C7" s="3">
        <v>0.11899999999999999</v>
      </c>
      <c r="D7" s="3">
        <v>0.113</v>
      </c>
      <c r="E7" s="21">
        <v>6.8000000000000005E-2</v>
      </c>
      <c r="F7" s="26">
        <f t="shared" si="0"/>
        <v>0.10174999999999999</v>
      </c>
      <c r="G7" s="33">
        <v>1988.13</v>
      </c>
      <c r="H7" s="45">
        <v>17.966678735063031</v>
      </c>
      <c r="I7" s="38">
        <v>6.771743553788485E-6</v>
      </c>
      <c r="J7" s="49">
        <v>912.51</v>
      </c>
      <c r="K7" s="8">
        <v>1.0549999999999999</v>
      </c>
      <c r="L7" s="4">
        <v>2.5790000000000002</v>
      </c>
      <c r="M7" s="4">
        <v>1.395</v>
      </c>
      <c r="N7" s="9">
        <v>4.6390000000000002</v>
      </c>
      <c r="O7" s="28">
        <f t="shared" si="1"/>
        <v>2.4169999999999998</v>
      </c>
      <c r="P7" s="32">
        <v>1099.618236</v>
      </c>
      <c r="Q7" s="45">
        <v>21.114760863629968</v>
      </c>
      <c r="R7" s="34">
        <v>2.0711817302557009E-4</v>
      </c>
    </row>
    <row r="8" spans="1:18" x14ac:dyDescent="0.2">
      <c r="A8" s="15">
        <v>1549.88</v>
      </c>
      <c r="B8" s="20">
        <v>0.252</v>
      </c>
      <c r="C8" s="3">
        <v>0.26400000000000001</v>
      </c>
      <c r="D8" s="3">
        <v>0.26900000000000002</v>
      </c>
      <c r="E8" s="21">
        <v>0.13500000000000001</v>
      </c>
      <c r="F8" s="26">
        <f t="shared" si="0"/>
        <v>0.23</v>
      </c>
      <c r="G8" s="33">
        <v>2081.1999999999998</v>
      </c>
      <c r="H8" s="45">
        <v>32.229802080305291</v>
      </c>
      <c r="I8" s="38">
        <v>7.4371663306626557E-8</v>
      </c>
      <c r="J8" s="49">
        <v>925.53</v>
      </c>
      <c r="K8" s="8">
        <v>0.128</v>
      </c>
      <c r="L8" s="4">
        <v>0.17699999999999999</v>
      </c>
      <c r="M8" s="4">
        <v>0.15</v>
      </c>
      <c r="N8" s="9">
        <v>0.36</v>
      </c>
      <c r="O8" s="28">
        <f t="shared" si="1"/>
        <v>0.20374999999999999</v>
      </c>
      <c r="P8" s="32">
        <v>1157.656262</v>
      </c>
      <c r="Q8" s="45">
        <v>2.6527697188343988</v>
      </c>
      <c r="R8" s="34">
        <v>0.11218729654258519</v>
      </c>
    </row>
    <row r="9" spans="1:18" x14ac:dyDescent="0.2">
      <c r="A9" s="15">
        <v>1579.89</v>
      </c>
      <c r="B9" s="20">
        <v>45.856999999999999</v>
      </c>
      <c r="C9" s="3">
        <v>46.104999999999997</v>
      </c>
      <c r="D9" s="3">
        <v>45.095999999999997</v>
      </c>
      <c r="E9" s="21">
        <v>37.127000000000002</v>
      </c>
      <c r="F9" s="26">
        <f t="shared" si="0"/>
        <v>43.546250000000001</v>
      </c>
      <c r="G9" s="33">
        <v>2192.2399999999998</v>
      </c>
      <c r="H9" s="45">
        <v>0.4727186918216536</v>
      </c>
      <c r="I9" s="38">
        <v>0.70471543251062596</v>
      </c>
      <c r="J9" s="49">
        <v>983.59</v>
      </c>
      <c r="K9" s="8">
        <v>0.38900000000000001</v>
      </c>
      <c r="L9" s="4">
        <v>0.27800000000000002</v>
      </c>
      <c r="M9" s="4">
        <v>0.28999999999999998</v>
      </c>
      <c r="N9" s="9">
        <v>0.39100000000000001</v>
      </c>
      <c r="O9" s="28">
        <f t="shared" si="1"/>
        <v>0.33700000000000002</v>
      </c>
      <c r="P9" s="32">
        <v>1256.6873969999999</v>
      </c>
      <c r="Q9" s="45">
        <v>11.620059114626946</v>
      </c>
      <c r="R9" s="34">
        <v>1.8948318096505469E-3</v>
      </c>
    </row>
    <row r="10" spans="1:18" x14ac:dyDescent="0.2">
      <c r="A10" s="15">
        <v>1590.91</v>
      </c>
      <c r="B10" s="20">
        <v>0.503</v>
      </c>
      <c r="C10" s="3">
        <v>0.46899999999999997</v>
      </c>
      <c r="D10" s="3">
        <v>0.36899999999999999</v>
      </c>
      <c r="E10" s="21">
        <v>0.17</v>
      </c>
      <c r="F10" s="26">
        <f t="shared" si="0"/>
        <v>0.37774999999999997</v>
      </c>
      <c r="G10" s="33">
        <v>2214.2600000000002</v>
      </c>
      <c r="H10" s="45">
        <v>85.652361092078564</v>
      </c>
      <c r="I10" s="39">
        <v>1.3792596801388674E-11</v>
      </c>
      <c r="J10" s="49">
        <v>1069.6300000000001</v>
      </c>
      <c r="K10" s="8">
        <v>0.23699999999999999</v>
      </c>
      <c r="L10" s="4">
        <v>8.4000000000000005E-2</v>
      </c>
      <c r="M10" s="4">
        <v>0.254</v>
      </c>
      <c r="N10" s="9">
        <v>0.79400000000000004</v>
      </c>
      <c r="O10" s="28">
        <f t="shared" si="1"/>
        <v>0.34225</v>
      </c>
      <c r="P10" s="32">
        <v>1286.7019560000001</v>
      </c>
      <c r="Q10" s="45">
        <v>6.2473895839302767</v>
      </c>
      <c r="R10" s="34">
        <v>1.3980436259733496E-2</v>
      </c>
    </row>
    <row r="11" spans="1:18" x14ac:dyDescent="0.2">
      <c r="A11" s="15">
        <v>1620.93</v>
      </c>
      <c r="B11" s="20">
        <v>0.14199999999999999</v>
      </c>
      <c r="C11" s="3">
        <v>0.153</v>
      </c>
      <c r="D11" s="3">
        <v>0.14599999999999999</v>
      </c>
      <c r="E11" s="21">
        <v>0.11799999999999999</v>
      </c>
      <c r="F11" s="26">
        <f t="shared" si="0"/>
        <v>0.13974999999999999</v>
      </c>
      <c r="G11" s="33">
        <v>2244.2800000000002</v>
      </c>
      <c r="H11" s="45">
        <v>26.202575301634425</v>
      </c>
      <c r="I11" s="38">
        <v>3.9366626079204133E-7</v>
      </c>
      <c r="J11" s="49">
        <v>1099.6199999999999</v>
      </c>
      <c r="K11" s="8">
        <v>5.6980000000000004</v>
      </c>
      <c r="L11" s="4">
        <v>11.385999999999999</v>
      </c>
      <c r="M11" s="4">
        <v>7.21</v>
      </c>
      <c r="N11" s="9">
        <v>18.38</v>
      </c>
      <c r="O11" s="28">
        <f t="shared" si="1"/>
        <v>10.6685</v>
      </c>
      <c r="P11" s="32">
        <v>1344.7472459999999</v>
      </c>
      <c r="Q11" s="45">
        <v>48.508125402060088</v>
      </c>
      <c r="R11" s="34">
        <v>7.0109552298130682E-6</v>
      </c>
    </row>
    <row r="12" spans="1:18" x14ac:dyDescent="0.2">
      <c r="A12" s="15">
        <v>1661.95</v>
      </c>
      <c r="B12" s="20">
        <v>0.48799999999999999</v>
      </c>
      <c r="C12" s="3">
        <v>0.501</v>
      </c>
      <c r="D12" s="3">
        <v>0.4</v>
      </c>
      <c r="E12" s="21">
        <v>0.189</v>
      </c>
      <c r="F12" s="26">
        <f t="shared" si="0"/>
        <v>0.39450000000000002</v>
      </c>
      <c r="G12" s="33">
        <v>2396.35</v>
      </c>
      <c r="H12" s="45">
        <v>5.9068038102952718</v>
      </c>
      <c r="I12" s="38">
        <v>4.6724125731887906E-3</v>
      </c>
      <c r="J12" s="49">
        <v>1129.6500000000001</v>
      </c>
      <c r="K12" s="8">
        <v>0.218</v>
      </c>
      <c r="L12" s="4">
        <v>0.81399999999999995</v>
      </c>
      <c r="M12" s="4">
        <v>0.36</v>
      </c>
      <c r="N12" s="9">
        <v>0.47299999999999998</v>
      </c>
      <c r="O12" s="28">
        <f t="shared" si="1"/>
        <v>0.46624999999999994</v>
      </c>
      <c r="P12" s="32">
        <v>1460.796599</v>
      </c>
      <c r="Q12" s="45">
        <v>10.64784796337468</v>
      </c>
      <c r="R12" s="34">
        <v>2.5638701765339708E-3</v>
      </c>
    </row>
    <row r="13" spans="1:18" x14ac:dyDescent="0.2">
      <c r="A13" s="15">
        <v>1754.01</v>
      </c>
      <c r="B13" s="20">
        <v>0.17399999999999999</v>
      </c>
      <c r="C13" s="3">
        <v>0.20599999999999999</v>
      </c>
      <c r="D13" s="3">
        <v>0.17799999999999999</v>
      </c>
      <c r="E13" s="21">
        <v>0.13700000000000001</v>
      </c>
      <c r="F13" s="26">
        <f t="shared" si="0"/>
        <v>0.17375000000000002</v>
      </c>
      <c r="G13" s="35">
        <v>2459.4</v>
      </c>
      <c r="H13" s="46">
        <v>4.419649542517198</v>
      </c>
      <c r="I13" s="40">
        <v>1.5382357994020891E-2</v>
      </c>
      <c r="J13" s="49">
        <v>1157.6600000000001</v>
      </c>
      <c r="K13" s="8">
        <v>5.9470000000000001</v>
      </c>
      <c r="L13" s="4">
        <v>2.8849999999999998</v>
      </c>
      <c r="M13" s="4">
        <v>3.1760000000000002</v>
      </c>
      <c r="N13" s="9">
        <v>4.032</v>
      </c>
      <c r="O13" s="28">
        <f t="shared" si="1"/>
        <v>4.01</v>
      </c>
      <c r="P13" s="36">
        <v>1617.88428</v>
      </c>
      <c r="Q13" s="46">
        <v>6.0923985300390591</v>
      </c>
      <c r="R13" s="37">
        <v>1.5038386997520968E-2</v>
      </c>
    </row>
    <row r="14" spans="1:18" x14ac:dyDescent="0.2">
      <c r="A14" s="15">
        <v>1784.01</v>
      </c>
      <c r="B14" s="20">
        <v>7.6909999999999998</v>
      </c>
      <c r="C14" s="3">
        <v>6.8410000000000002</v>
      </c>
      <c r="D14" s="3">
        <v>7.2</v>
      </c>
      <c r="E14" s="21">
        <v>13.441000000000001</v>
      </c>
      <c r="F14" s="26">
        <f t="shared" si="0"/>
        <v>8.7932500000000005</v>
      </c>
      <c r="G14" s="47"/>
      <c r="H14" s="47"/>
      <c r="I14" s="47"/>
      <c r="J14" s="49">
        <v>1256.69</v>
      </c>
      <c r="K14" s="8">
        <v>68.923000000000002</v>
      </c>
      <c r="L14" s="4">
        <v>64.266000000000005</v>
      </c>
      <c r="M14" s="4">
        <v>68.653999999999996</v>
      </c>
      <c r="N14" s="9">
        <v>55.195999999999998</v>
      </c>
      <c r="O14" s="28">
        <f t="shared" si="1"/>
        <v>64.259749999999997</v>
      </c>
    </row>
    <row r="15" spans="1:18" x14ac:dyDescent="0.2">
      <c r="A15" s="15">
        <v>1795.03</v>
      </c>
      <c r="B15" s="20">
        <v>0.40600000000000003</v>
      </c>
      <c r="C15" s="3">
        <v>0.442</v>
      </c>
      <c r="D15" s="3">
        <v>0.42599999999999999</v>
      </c>
      <c r="E15" s="21">
        <v>0.23499999999999999</v>
      </c>
      <c r="F15" s="26">
        <f t="shared" si="0"/>
        <v>0.37724999999999997</v>
      </c>
      <c r="G15" s="47"/>
      <c r="H15" s="47"/>
      <c r="I15" s="47"/>
      <c r="J15" s="49">
        <v>1286.7</v>
      </c>
      <c r="K15" s="8">
        <v>0.69</v>
      </c>
      <c r="L15" s="4">
        <v>0.432</v>
      </c>
      <c r="M15" s="4">
        <v>1.1299999999999999</v>
      </c>
      <c r="N15" s="9">
        <v>1.0680000000000001</v>
      </c>
      <c r="O15" s="28">
        <f t="shared" si="1"/>
        <v>0.83</v>
      </c>
    </row>
    <row r="16" spans="1:18" x14ac:dyDescent="0.2">
      <c r="A16" s="15">
        <v>1825.05</v>
      </c>
      <c r="B16" s="20">
        <v>0.312</v>
      </c>
      <c r="C16" s="3">
        <v>0.34300000000000003</v>
      </c>
      <c r="D16" s="3">
        <v>0.36299999999999999</v>
      </c>
      <c r="E16" s="21">
        <v>0.33900000000000002</v>
      </c>
      <c r="F16" s="26">
        <f t="shared" si="0"/>
        <v>0.33925</v>
      </c>
      <c r="G16" s="47"/>
      <c r="H16" s="47"/>
      <c r="I16" s="47"/>
      <c r="J16" s="49">
        <v>1316.72</v>
      </c>
      <c r="K16" s="8">
        <v>0.17599999999999999</v>
      </c>
      <c r="L16" s="4">
        <v>0.16500000000000001</v>
      </c>
      <c r="M16" s="4">
        <v>0.22600000000000001</v>
      </c>
      <c r="N16" s="9">
        <v>0.14499999999999999</v>
      </c>
      <c r="O16" s="28">
        <f t="shared" si="1"/>
        <v>0.17799999999999999</v>
      </c>
    </row>
    <row r="17" spans="1:21" x14ac:dyDescent="0.2">
      <c r="A17" s="15">
        <v>1836.05</v>
      </c>
      <c r="B17" s="20">
        <v>9.6270000000000007</v>
      </c>
      <c r="C17" s="3">
        <v>9.8019999999999996</v>
      </c>
      <c r="D17" s="3">
        <v>9.1319999999999997</v>
      </c>
      <c r="E17" s="21">
        <v>3.7389999999999999</v>
      </c>
      <c r="F17" s="26">
        <f t="shared" si="0"/>
        <v>8.0749999999999993</v>
      </c>
      <c r="G17" s="47"/>
      <c r="H17" s="47"/>
      <c r="I17" s="47"/>
      <c r="J17" s="49">
        <v>1344.75</v>
      </c>
      <c r="K17" s="8">
        <v>3.2850000000000001</v>
      </c>
      <c r="L17" s="4">
        <v>1.694</v>
      </c>
      <c r="M17" s="4">
        <v>2.4060000000000001</v>
      </c>
      <c r="N17" s="9">
        <v>0.74399999999999999</v>
      </c>
      <c r="O17" s="28">
        <f t="shared" si="1"/>
        <v>2.0322499999999999</v>
      </c>
      <c r="Q17"/>
      <c r="R17" s="1"/>
      <c r="S17" s="1"/>
      <c r="T17"/>
      <c r="U17"/>
    </row>
    <row r="18" spans="1:21" x14ac:dyDescent="0.2">
      <c r="A18" s="15">
        <v>1866.05</v>
      </c>
      <c r="B18" s="20">
        <v>0.14699999999999999</v>
      </c>
      <c r="C18" s="3">
        <v>0.16800000000000001</v>
      </c>
      <c r="D18" s="3">
        <v>0.15</v>
      </c>
      <c r="E18" s="21">
        <v>0.16500000000000001</v>
      </c>
      <c r="F18" s="26">
        <f t="shared" si="0"/>
        <v>0.1575</v>
      </c>
      <c r="G18" s="47"/>
      <c r="H18" s="47"/>
      <c r="I18" s="47"/>
      <c r="J18" s="49">
        <v>1361.76</v>
      </c>
      <c r="K18" s="8">
        <v>0.44500000000000001</v>
      </c>
      <c r="L18" s="4">
        <v>0.41199999999999998</v>
      </c>
      <c r="M18" s="4">
        <v>0.67200000000000004</v>
      </c>
      <c r="N18" s="9">
        <v>0.128</v>
      </c>
      <c r="O18" s="28">
        <f t="shared" si="1"/>
        <v>0.41425000000000001</v>
      </c>
      <c r="Q18" s="31"/>
      <c r="R18"/>
      <c r="S18"/>
      <c r="T18"/>
    </row>
    <row r="19" spans="1:21" x14ac:dyDescent="0.2">
      <c r="A19" s="15">
        <v>1907.11</v>
      </c>
      <c r="B19" s="20">
        <v>0.41599999999999998</v>
      </c>
      <c r="C19" s="3">
        <v>0.46400000000000002</v>
      </c>
      <c r="D19" s="3">
        <v>0.39</v>
      </c>
      <c r="E19" s="21">
        <v>0.63200000000000001</v>
      </c>
      <c r="F19" s="26">
        <f t="shared" si="0"/>
        <v>0.47550000000000003</v>
      </c>
      <c r="G19" s="47"/>
      <c r="H19" s="47"/>
      <c r="I19" s="47"/>
      <c r="J19" s="49">
        <v>1460.8</v>
      </c>
      <c r="K19" s="8">
        <v>1.2929999999999999</v>
      </c>
      <c r="L19" s="4">
        <v>1.403</v>
      </c>
      <c r="M19" s="4">
        <v>1.399</v>
      </c>
      <c r="N19" s="9">
        <v>0.73199999999999998</v>
      </c>
      <c r="O19" s="28">
        <f t="shared" si="1"/>
        <v>1.20675</v>
      </c>
      <c r="Q19" s="31"/>
      <c r="R19"/>
      <c r="S19"/>
      <c r="T19"/>
    </row>
    <row r="20" spans="1:21" x14ac:dyDescent="0.2">
      <c r="A20" s="15">
        <v>1969.13</v>
      </c>
      <c r="B20" s="20">
        <v>0.35799999999999998</v>
      </c>
      <c r="C20" s="3">
        <v>0.23899999999999999</v>
      </c>
      <c r="D20" s="3">
        <v>0.22</v>
      </c>
      <c r="E20" s="21">
        <v>4.5999999999999999E-2</v>
      </c>
      <c r="F20" s="26">
        <f t="shared" si="0"/>
        <v>0.21575</v>
      </c>
      <c r="G20" s="47"/>
      <c r="H20" s="47"/>
      <c r="I20" s="47"/>
      <c r="J20" s="49">
        <v>1518.84</v>
      </c>
      <c r="K20" s="8">
        <v>1.33</v>
      </c>
      <c r="L20" s="4">
        <v>0.30499999999999999</v>
      </c>
      <c r="M20" s="4">
        <v>0.59499999999999997</v>
      </c>
      <c r="N20" s="9">
        <v>0.26100000000000001</v>
      </c>
      <c r="O20" s="28">
        <f t="shared" si="1"/>
        <v>0.62275000000000003</v>
      </c>
      <c r="Q20" s="31"/>
      <c r="R20"/>
      <c r="S20"/>
      <c r="T20"/>
    </row>
    <row r="21" spans="1:21" x14ac:dyDescent="0.2">
      <c r="A21" s="15">
        <v>1988.13</v>
      </c>
      <c r="B21" s="20">
        <v>3.7610000000000001</v>
      </c>
      <c r="C21" s="3">
        <v>3.0449999999999999</v>
      </c>
      <c r="D21" s="3">
        <v>3.4129999999999998</v>
      </c>
      <c r="E21" s="21">
        <v>4.5549999999999997</v>
      </c>
      <c r="F21" s="26">
        <f t="shared" si="0"/>
        <v>3.6934999999999998</v>
      </c>
      <c r="G21" s="47"/>
      <c r="H21" s="47"/>
      <c r="I21" s="47"/>
      <c r="J21" s="49">
        <v>1535.86</v>
      </c>
      <c r="K21" s="8">
        <v>0.52600000000000002</v>
      </c>
      <c r="L21" s="4">
        <v>0.51300000000000001</v>
      </c>
      <c r="M21" s="4">
        <v>0.51900000000000002</v>
      </c>
      <c r="N21" s="9">
        <v>0.104</v>
      </c>
      <c r="O21" s="28">
        <f t="shared" si="1"/>
        <v>0.41550000000000009</v>
      </c>
      <c r="Q21" s="31"/>
      <c r="R21"/>
      <c r="S21"/>
      <c r="T21"/>
    </row>
    <row r="22" spans="1:21" x14ac:dyDescent="0.2">
      <c r="A22" s="15">
        <v>1999.15</v>
      </c>
      <c r="B22" s="20">
        <v>0.35499999999999998</v>
      </c>
      <c r="C22" s="3">
        <v>0.41899999999999998</v>
      </c>
      <c r="D22" s="3">
        <v>0.47</v>
      </c>
      <c r="E22" s="21">
        <v>0.34699999999999998</v>
      </c>
      <c r="F22" s="26">
        <f t="shared" si="0"/>
        <v>0.39774999999999999</v>
      </c>
      <c r="G22" s="47"/>
      <c r="H22" s="47"/>
      <c r="I22" s="47"/>
      <c r="J22" s="49">
        <v>1548.85</v>
      </c>
      <c r="K22" s="8">
        <v>0.55100000000000005</v>
      </c>
      <c r="L22" s="4">
        <v>0.61199999999999999</v>
      </c>
      <c r="M22" s="4">
        <v>0.79</v>
      </c>
      <c r="N22" s="9">
        <v>0.159</v>
      </c>
      <c r="O22" s="28">
        <f t="shared" si="1"/>
        <v>0.52800000000000002</v>
      </c>
      <c r="Q22" s="31"/>
      <c r="R22"/>
      <c r="S22"/>
      <c r="T22"/>
    </row>
    <row r="23" spans="1:21" x14ac:dyDescent="0.2">
      <c r="A23" s="15">
        <v>2040.17</v>
      </c>
      <c r="B23" s="20">
        <v>0.745</v>
      </c>
      <c r="C23" s="3">
        <v>0.90700000000000003</v>
      </c>
      <c r="D23" s="3">
        <v>0.80300000000000005</v>
      </c>
      <c r="E23" s="21">
        <v>0.88900000000000001</v>
      </c>
      <c r="F23" s="26">
        <f t="shared" si="0"/>
        <v>0.83600000000000008</v>
      </c>
      <c r="G23" s="47"/>
      <c r="H23" s="47"/>
      <c r="I23" s="47"/>
      <c r="J23" s="49">
        <v>1589.87</v>
      </c>
      <c r="K23" s="8">
        <v>7.6999999999999999E-2</v>
      </c>
      <c r="L23" s="4">
        <v>0.13400000000000001</v>
      </c>
      <c r="M23" s="4">
        <v>0.23200000000000001</v>
      </c>
      <c r="N23" s="9">
        <v>0.109</v>
      </c>
      <c r="O23" s="28">
        <f t="shared" si="1"/>
        <v>0.13800000000000001</v>
      </c>
      <c r="Q23" s="31"/>
      <c r="R23"/>
      <c r="S23"/>
      <c r="T23"/>
    </row>
    <row r="24" spans="1:21" x14ac:dyDescent="0.2">
      <c r="A24" s="15">
        <v>2070.1799999999998</v>
      </c>
      <c r="B24" s="20">
        <v>0.40799999999999997</v>
      </c>
      <c r="C24" s="3">
        <v>0.47299999999999998</v>
      </c>
      <c r="D24" s="3">
        <v>0.52300000000000002</v>
      </c>
      <c r="E24" s="21">
        <v>1.3149999999999999</v>
      </c>
      <c r="F24" s="26">
        <f t="shared" si="0"/>
        <v>0.67974999999999997</v>
      </c>
      <c r="G24" s="47"/>
      <c r="H24" s="47"/>
      <c r="I24" s="47"/>
      <c r="J24" s="49">
        <v>1617.88</v>
      </c>
      <c r="K24" s="8">
        <v>1.498</v>
      </c>
      <c r="L24" s="4">
        <v>1.2809999999999999</v>
      </c>
      <c r="M24" s="4">
        <v>3.0529999999999999</v>
      </c>
      <c r="N24" s="9">
        <v>0.94</v>
      </c>
      <c r="O24" s="28">
        <f t="shared" si="1"/>
        <v>1.6930000000000001</v>
      </c>
      <c r="Q24" s="31"/>
      <c r="R24"/>
      <c r="S24"/>
      <c r="T24"/>
    </row>
    <row r="25" spans="1:21" x14ac:dyDescent="0.2">
      <c r="A25" s="15">
        <v>2081.1999999999998</v>
      </c>
      <c r="B25" s="20">
        <v>6.2960000000000003</v>
      </c>
      <c r="C25" s="3">
        <v>8.3940000000000001</v>
      </c>
      <c r="D25" s="3">
        <v>7.9290000000000003</v>
      </c>
      <c r="E25" s="21">
        <v>12.988</v>
      </c>
      <c r="F25" s="26">
        <f t="shared" si="0"/>
        <v>8.9017499999999998</v>
      </c>
      <c r="G25" s="47"/>
      <c r="H25" s="47"/>
      <c r="I25" s="47"/>
      <c r="J25" s="49">
        <v>1705.95</v>
      </c>
      <c r="K25" s="8">
        <v>0.77200000000000002</v>
      </c>
      <c r="L25" s="4">
        <v>0.27700000000000002</v>
      </c>
      <c r="M25" s="4">
        <v>0.60099999999999998</v>
      </c>
      <c r="N25" s="9">
        <v>0.32200000000000001</v>
      </c>
      <c r="O25" s="28">
        <f t="shared" si="1"/>
        <v>0.49299999999999999</v>
      </c>
      <c r="Q25" s="31"/>
      <c r="R25"/>
      <c r="S25"/>
      <c r="T25"/>
    </row>
    <row r="26" spans="1:21" x14ac:dyDescent="0.2">
      <c r="A26" s="15">
        <v>2111.2199999999998</v>
      </c>
      <c r="B26" s="20">
        <v>4.4999999999999998E-2</v>
      </c>
      <c r="C26" s="3">
        <v>7.6999999999999999E-2</v>
      </c>
      <c r="D26" s="3">
        <v>6.5000000000000002E-2</v>
      </c>
      <c r="E26" s="21">
        <v>8.4000000000000005E-2</v>
      </c>
      <c r="F26" s="26">
        <f t="shared" si="0"/>
        <v>6.7750000000000005E-2</v>
      </c>
      <c r="G26" s="47"/>
      <c r="H26" s="47"/>
      <c r="I26" s="47"/>
      <c r="J26" s="49">
        <v>1722.97</v>
      </c>
      <c r="K26" s="8">
        <v>0.32800000000000001</v>
      </c>
      <c r="L26" s="4">
        <v>0.33100000000000002</v>
      </c>
      <c r="M26" s="4">
        <v>0.42</v>
      </c>
      <c r="N26" s="9">
        <v>8.6999999999999994E-2</v>
      </c>
      <c r="O26" s="28">
        <f t="shared" si="1"/>
        <v>0.29149999999999998</v>
      </c>
      <c r="Q26" s="31"/>
      <c r="R26"/>
      <c r="S26"/>
      <c r="T26"/>
    </row>
    <row r="27" spans="1:21" x14ac:dyDescent="0.2">
      <c r="A27" s="15">
        <v>2192.2399999999998</v>
      </c>
      <c r="B27" s="20">
        <v>2.738</v>
      </c>
      <c r="C27" s="3">
        <v>2.4900000000000002</v>
      </c>
      <c r="D27" s="3">
        <v>2.5390000000000001</v>
      </c>
      <c r="E27" s="21">
        <v>2.6669999999999998</v>
      </c>
      <c r="F27" s="26">
        <f t="shared" si="0"/>
        <v>2.6084999999999998</v>
      </c>
      <c r="G27" s="47"/>
      <c r="H27" s="47"/>
      <c r="I27" s="47"/>
      <c r="J27" s="49">
        <v>1910.08</v>
      </c>
      <c r="K27" s="8">
        <v>0.49099999999999999</v>
      </c>
      <c r="L27" s="4">
        <v>0.73099999999999998</v>
      </c>
      <c r="M27" s="4">
        <v>0.85299999999999998</v>
      </c>
      <c r="N27" s="9">
        <v>0.158</v>
      </c>
      <c r="O27" s="28">
        <f t="shared" si="1"/>
        <v>0.55825000000000002</v>
      </c>
      <c r="Q27" s="31"/>
      <c r="R27"/>
      <c r="S27"/>
      <c r="T27"/>
    </row>
    <row r="28" spans="1:21" x14ac:dyDescent="0.2">
      <c r="A28" s="15">
        <v>2203.2600000000002</v>
      </c>
      <c r="B28" s="20">
        <v>0.246</v>
      </c>
      <c r="C28" s="3">
        <v>0.26100000000000001</v>
      </c>
      <c r="D28" s="3">
        <v>0.26900000000000002</v>
      </c>
      <c r="E28" s="21">
        <v>0.435</v>
      </c>
      <c r="F28" s="26">
        <f t="shared" si="0"/>
        <v>0.30275000000000002</v>
      </c>
      <c r="G28" s="47"/>
      <c r="H28" s="47"/>
      <c r="I28" s="47"/>
      <c r="J28" s="50">
        <v>1979.12</v>
      </c>
      <c r="K28" s="10">
        <v>9.6000000000000002E-2</v>
      </c>
      <c r="L28" s="11">
        <v>6.9000000000000006E-2</v>
      </c>
      <c r="M28" s="11">
        <v>0.18099999999999999</v>
      </c>
      <c r="N28" s="12">
        <v>7.1999999999999995E-2</v>
      </c>
      <c r="O28" s="29">
        <f t="shared" si="1"/>
        <v>0.1045</v>
      </c>
      <c r="Q28"/>
      <c r="R28"/>
      <c r="S28"/>
      <c r="T28"/>
      <c r="U28"/>
    </row>
    <row r="29" spans="1:21" x14ac:dyDescent="0.2">
      <c r="A29" s="15">
        <v>2214.2600000000002</v>
      </c>
      <c r="B29" s="20">
        <v>2.5470000000000002</v>
      </c>
      <c r="C29" s="3">
        <v>1.946</v>
      </c>
      <c r="D29" s="3">
        <v>2.0840000000000001</v>
      </c>
      <c r="E29" s="21">
        <v>0.61099999999999999</v>
      </c>
      <c r="F29" s="26">
        <f t="shared" si="0"/>
        <v>1.7969999999999999</v>
      </c>
      <c r="G29" s="47"/>
      <c r="H29" s="47"/>
      <c r="I29" s="47"/>
    </row>
    <row r="30" spans="1:21" x14ac:dyDescent="0.2">
      <c r="A30" s="15">
        <v>2244.2800000000002</v>
      </c>
      <c r="B30" s="20">
        <v>0.76100000000000001</v>
      </c>
      <c r="C30" s="3">
        <v>1.0289999999999999</v>
      </c>
      <c r="D30" s="3">
        <v>1.1200000000000001</v>
      </c>
      <c r="E30" s="21">
        <v>1.9670000000000001</v>
      </c>
      <c r="F30" s="26">
        <f t="shared" si="0"/>
        <v>1.2192500000000002</v>
      </c>
      <c r="G30" s="47"/>
      <c r="H30" s="47"/>
      <c r="I30" s="47"/>
    </row>
    <row r="31" spans="1:21" x14ac:dyDescent="0.2">
      <c r="A31" s="15">
        <v>2285.31</v>
      </c>
      <c r="B31" s="20">
        <v>0.51700000000000002</v>
      </c>
      <c r="C31" s="3">
        <v>0.64800000000000002</v>
      </c>
      <c r="D31" s="3">
        <v>0.53700000000000003</v>
      </c>
      <c r="E31" s="21">
        <v>0.69299999999999995</v>
      </c>
      <c r="F31" s="26">
        <f t="shared" si="0"/>
        <v>0.59875</v>
      </c>
      <c r="G31" s="47"/>
      <c r="H31" s="47"/>
      <c r="I31" s="47"/>
    </row>
    <row r="32" spans="1:21" x14ac:dyDescent="0.2">
      <c r="A32" s="15">
        <v>2326.34</v>
      </c>
      <c r="B32" s="20">
        <v>0.10299999999999999</v>
      </c>
      <c r="C32" s="3">
        <v>8.7999999999999995E-2</v>
      </c>
      <c r="D32" s="3">
        <v>0.11</v>
      </c>
      <c r="E32" s="21">
        <v>0.34</v>
      </c>
      <c r="F32" s="26">
        <f t="shared" si="0"/>
        <v>0.16025</v>
      </c>
      <c r="G32" s="47"/>
      <c r="H32" s="47"/>
      <c r="I32" s="47"/>
    </row>
    <row r="33" spans="1:9" x14ac:dyDescent="0.2">
      <c r="A33" s="15">
        <v>2360.35</v>
      </c>
      <c r="B33" s="20">
        <v>6.3E-2</v>
      </c>
      <c r="C33" s="3">
        <v>9.9000000000000005E-2</v>
      </c>
      <c r="D33" s="3">
        <v>0.09</v>
      </c>
      <c r="E33" s="21">
        <v>7.9000000000000001E-2</v>
      </c>
      <c r="F33" s="26">
        <f t="shared" si="0"/>
        <v>8.2750000000000004E-2</v>
      </c>
      <c r="G33" s="47"/>
      <c r="H33" s="47"/>
      <c r="I33" s="47"/>
    </row>
    <row r="34" spans="1:9" x14ac:dyDescent="0.2">
      <c r="A34" s="15">
        <v>2377.36</v>
      </c>
      <c r="B34" s="20">
        <v>0.11700000000000001</v>
      </c>
      <c r="C34" s="3">
        <v>0.16200000000000001</v>
      </c>
      <c r="D34" s="3">
        <v>0.16500000000000001</v>
      </c>
      <c r="E34" s="21">
        <v>0.14299999999999999</v>
      </c>
      <c r="F34" s="26">
        <f t="shared" si="0"/>
        <v>0.14675000000000002</v>
      </c>
      <c r="G34" s="47"/>
      <c r="H34" s="47"/>
      <c r="I34" s="47"/>
    </row>
    <row r="35" spans="1:9" x14ac:dyDescent="0.2">
      <c r="A35" s="15">
        <v>2390.36</v>
      </c>
      <c r="B35" s="20">
        <v>9.0999999999999998E-2</v>
      </c>
      <c r="C35" s="3">
        <v>0.113</v>
      </c>
      <c r="D35" s="3">
        <v>0.128</v>
      </c>
      <c r="E35" s="21">
        <v>0.17799999999999999</v>
      </c>
      <c r="F35" s="26">
        <f t="shared" si="0"/>
        <v>0.1275</v>
      </c>
      <c r="G35" s="47"/>
      <c r="H35" s="47"/>
      <c r="I35" s="47"/>
    </row>
    <row r="36" spans="1:9" x14ac:dyDescent="0.2">
      <c r="A36" s="15">
        <v>2396.35</v>
      </c>
      <c r="B36" s="20">
        <v>2.302</v>
      </c>
      <c r="C36" s="3">
        <v>2.073</v>
      </c>
      <c r="D36" s="3">
        <v>2.3279999999999998</v>
      </c>
      <c r="E36" s="21">
        <v>3.2050000000000001</v>
      </c>
      <c r="F36" s="26">
        <f t="shared" si="0"/>
        <v>2.4769999999999999</v>
      </c>
      <c r="G36" s="47"/>
      <c r="H36" s="47"/>
      <c r="I36" s="47"/>
    </row>
    <row r="37" spans="1:9" x14ac:dyDescent="0.2">
      <c r="A37" s="15">
        <v>2418.37</v>
      </c>
      <c r="B37" s="20">
        <v>0.61399999999999999</v>
      </c>
      <c r="C37" s="3">
        <v>0.49</v>
      </c>
      <c r="D37" s="3">
        <v>0.68600000000000005</v>
      </c>
      <c r="E37" s="21">
        <v>0.60299999999999998</v>
      </c>
      <c r="F37" s="26">
        <f t="shared" si="0"/>
        <v>0.59824999999999995</v>
      </c>
      <c r="G37" s="47"/>
      <c r="H37" s="47"/>
      <c r="I37" s="47"/>
    </row>
    <row r="38" spans="1:9" x14ac:dyDescent="0.2">
      <c r="A38" s="15">
        <v>2431.39</v>
      </c>
      <c r="B38" s="20">
        <v>6.6000000000000003E-2</v>
      </c>
      <c r="C38" s="3">
        <v>6.7000000000000004E-2</v>
      </c>
      <c r="D38" s="3">
        <v>8.6999999999999994E-2</v>
      </c>
      <c r="E38" s="21">
        <v>8.6999999999999994E-2</v>
      </c>
      <c r="F38" s="26">
        <f t="shared" si="0"/>
        <v>7.6749999999999999E-2</v>
      </c>
      <c r="G38" s="47"/>
      <c r="H38" s="47"/>
      <c r="I38" s="47"/>
    </row>
    <row r="39" spans="1:9" x14ac:dyDescent="0.2">
      <c r="A39" s="15">
        <v>2448.4</v>
      </c>
      <c r="B39" s="20">
        <v>0.215</v>
      </c>
      <c r="C39" s="3">
        <v>0.19600000000000001</v>
      </c>
      <c r="D39" s="3">
        <v>0.28100000000000003</v>
      </c>
      <c r="E39" s="21">
        <v>0.34499999999999997</v>
      </c>
      <c r="F39" s="26">
        <f t="shared" si="0"/>
        <v>0.25924999999999998</v>
      </c>
      <c r="G39" s="47"/>
      <c r="H39" s="47"/>
      <c r="I39" s="47"/>
    </row>
    <row r="40" spans="1:9" x14ac:dyDescent="0.2">
      <c r="A40" s="15">
        <v>2459.4</v>
      </c>
      <c r="B40" s="20">
        <v>3.972</v>
      </c>
      <c r="C40" s="3">
        <v>3.859</v>
      </c>
      <c r="D40" s="3">
        <v>4.3099999999999996</v>
      </c>
      <c r="E40" s="21">
        <v>5.3849999999999998</v>
      </c>
      <c r="F40" s="26">
        <f t="shared" si="0"/>
        <v>4.3814999999999991</v>
      </c>
      <c r="G40" s="47"/>
      <c r="H40" s="47"/>
      <c r="I40" s="47"/>
    </row>
    <row r="41" spans="1:9" x14ac:dyDescent="0.2">
      <c r="A41" s="15">
        <v>2489.42</v>
      </c>
      <c r="B41" s="20">
        <v>6.0999999999999999E-2</v>
      </c>
      <c r="C41" s="3">
        <v>8.3000000000000004E-2</v>
      </c>
      <c r="D41" s="3">
        <v>7.1999999999999995E-2</v>
      </c>
      <c r="E41" s="21">
        <v>8.4000000000000005E-2</v>
      </c>
      <c r="F41" s="26">
        <f t="shared" si="0"/>
        <v>7.5000000000000011E-2</v>
      </c>
      <c r="G41" s="47"/>
      <c r="H41" s="47"/>
      <c r="I41" s="47"/>
    </row>
    <row r="42" spans="1:9" x14ac:dyDescent="0.2">
      <c r="A42" s="15">
        <v>2530.44</v>
      </c>
      <c r="B42" s="20">
        <v>0.09</v>
      </c>
      <c r="C42" s="3">
        <v>0.08</v>
      </c>
      <c r="D42" s="3">
        <v>8.7999999999999995E-2</v>
      </c>
      <c r="E42" s="21">
        <v>0.156</v>
      </c>
      <c r="F42" s="26">
        <f t="shared" si="0"/>
        <v>0.10350000000000001</v>
      </c>
      <c r="G42" s="47"/>
      <c r="H42" s="47"/>
      <c r="I42" s="47"/>
    </row>
    <row r="43" spans="1:9" x14ac:dyDescent="0.2">
      <c r="A43" s="15">
        <v>2547.42</v>
      </c>
      <c r="B43" s="20">
        <v>2.8000000000000001E-2</v>
      </c>
      <c r="C43" s="3">
        <v>4.8000000000000001E-2</v>
      </c>
      <c r="D43" s="3">
        <v>2.9000000000000001E-2</v>
      </c>
      <c r="E43" s="21">
        <v>6.9000000000000006E-2</v>
      </c>
      <c r="F43" s="26">
        <f t="shared" si="0"/>
        <v>4.3499999999999997E-2</v>
      </c>
      <c r="G43" s="47"/>
      <c r="H43" s="47"/>
      <c r="I43" s="47"/>
    </row>
    <row r="44" spans="1:9" x14ac:dyDescent="0.2">
      <c r="A44" s="15">
        <v>2564.46</v>
      </c>
      <c r="B44" s="20">
        <v>4.8000000000000001E-2</v>
      </c>
      <c r="C44" s="3">
        <v>0.08</v>
      </c>
      <c r="D44" s="3">
        <v>7.9000000000000001E-2</v>
      </c>
      <c r="E44" s="21">
        <v>8.5999999999999993E-2</v>
      </c>
      <c r="F44" s="26">
        <f t="shared" si="0"/>
        <v>7.325000000000001E-2</v>
      </c>
      <c r="G44" s="47"/>
      <c r="H44" s="47"/>
      <c r="I44" s="47"/>
    </row>
    <row r="45" spans="1:9" x14ac:dyDescent="0.2">
      <c r="A45" s="15">
        <v>2592.4699999999998</v>
      </c>
      <c r="B45" s="20">
        <v>0.29599999999999999</v>
      </c>
      <c r="C45" s="3">
        <v>0.22800000000000001</v>
      </c>
      <c r="D45" s="3">
        <v>0.23200000000000001</v>
      </c>
      <c r="E45" s="21">
        <v>0.127</v>
      </c>
      <c r="F45" s="26">
        <f t="shared" si="0"/>
        <v>0.22075</v>
      </c>
      <c r="G45" s="47"/>
      <c r="H45" s="47"/>
      <c r="I45" s="47"/>
    </row>
    <row r="46" spans="1:9" x14ac:dyDescent="0.2">
      <c r="A46" s="15">
        <v>2600.4699999999998</v>
      </c>
      <c r="B46" s="20">
        <v>3.9E-2</v>
      </c>
      <c r="C46" s="3">
        <v>3.2000000000000001E-2</v>
      </c>
      <c r="D46" s="3">
        <v>4.8000000000000001E-2</v>
      </c>
      <c r="E46" s="21">
        <v>4.9000000000000002E-2</v>
      </c>
      <c r="F46" s="26">
        <f t="shared" si="0"/>
        <v>4.2000000000000003E-2</v>
      </c>
      <c r="G46" s="47"/>
      <c r="H46" s="47"/>
      <c r="I46" s="47"/>
    </row>
    <row r="47" spans="1:9" x14ac:dyDescent="0.2">
      <c r="A47" s="15">
        <v>2605.48</v>
      </c>
      <c r="B47" s="20">
        <v>8.5999999999999993E-2</v>
      </c>
      <c r="C47" s="3">
        <v>0.105</v>
      </c>
      <c r="D47" s="3">
        <v>0.115</v>
      </c>
      <c r="E47" s="21">
        <v>0.121</v>
      </c>
      <c r="F47" s="26">
        <f t="shared" si="0"/>
        <v>0.10675</v>
      </c>
      <c r="G47" s="47"/>
      <c r="H47" s="47"/>
      <c r="I47" s="47"/>
    </row>
    <row r="48" spans="1:9" x14ac:dyDescent="0.2">
      <c r="A48" s="15">
        <v>2622.49</v>
      </c>
      <c r="B48" s="20">
        <v>0.14599999999999999</v>
      </c>
      <c r="C48" s="3">
        <v>0.13600000000000001</v>
      </c>
      <c r="D48" s="3">
        <v>0.20599999999999999</v>
      </c>
      <c r="E48" s="21">
        <v>0.19500000000000001</v>
      </c>
      <c r="F48" s="26">
        <f t="shared" si="0"/>
        <v>0.17075000000000001</v>
      </c>
      <c r="G48" s="47"/>
      <c r="H48" s="47"/>
      <c r="I48" s="47"/>
    </row>
    <row r="49" spans="1:9" x14ac:dyDescent="0.2">
      <c r="A49" s="15">
        <v>2635.5</v>
      </c>
      <c r="B49" s="20">
        <v>7.8E-2</v>
      </c>
      <c r="C49" s="3">
        <v>8.3000000000000004E-2</v>
      </c>
      <c r="D49" s="3">
        <v>0.10100000000000001</v>
      </c>
      <c r="E49" s="21">
        <v>0.128</v>
      </c>
      <c r="F49" s="26">
        <f t="shared" si="0"/>
        <v>9.7500000000000003E-2</v>
      </c>
      <c r="G49" s="47"/>
      <c r="H49" s="47"/>
      <c r="I49" s="47"/>
    </row>
    <row r="50" spans="1:9" x14ac:dyDescent="0.2">
      <c r="A50" s="15">
        <v>2646.5</v>
      </c>
      <c r="B50" s="20">
        <v>0.16700000000000001</v>
      </c>
      <c r="C50" s="3">
        <v>0.21</v>
      </c>
      <c r="D50" s="3">
        <v>0.217</v>
      </c>
      <c r="E50" s="21">
        <v>0.38100000000000001</v>
      </c>
      <c r="F50" s="26">
        <f t="shared" si="0"/>
        <v>0.24374999999999999</v>
      </c>
      <c r="G50" s="47"/>
      <c r="H50" s="47"/>
      <c r="I50" s="47"/>
    </row>
    <row r="51" spans="1:9" x14ac:dyDescent="0.2">
      <c r="A51" s="15">
        <v>2663.51</v>
      </c>
      <c r="B51" s="20">
        <v>0.16400000000000001</v>
      </c>
      <c r="C51" s="3">
        <v>0.156</v>
      </c>
      <c r="D51" s="3">
        <v>0.161</v>
      </c>
      <c r="E51" s="21">
        <v>0.184</v>
      </c>
      <c r="F51" s="26">
        <f t="shared" si="0"/>
        <v>0.16625000000000001</v>
      </c>
      <c r="G51" s="47"/>
      <c r="H51" s="47"/>
      <c r="I51" s="47"/>
    </row>
    <row r="52" spans="1:9" x14ac:dyDescent="0.2">
      <c r="A52" s="15">
        <v>2704.53</v>
      </c>
      <c r="B52" s="20">
        <v>0.30399999999999999</v>
      </c>
      <c r="C52" s="3">
        <v>0.20100000000000001</v>
      </c>
      <c r="D52" s="3">
        <v>0.30299999999999999</v>
      </c>
      <c r="E52" s="21">
        <v>0.59299999999999997</v>
      </c>
      <c r="F52" s="26">
        <f t="shared" si="0"/>
        <v>0.35025000000000001</v>
      </c>
      <c r="G52" s="47"/>
      <c r="H52" s="47"/>
      <c r="I52" s="47"/>
    </row>
    <row r="53" spans="1:9" x14ac:dyDescent="0.2">
      <c r="A53" s="15">
        <v>2762.57</v>
      </c>
      <c r="B53" s="20">
        <v>2.8000000000000001E-2</v>
      </c>
      <c r="C53" s="3">
        <v>3.9E-2</v>
      </c>
      <c r="D53" s="3">
        <v>3.5000000000000003E-2</v>
      </c>
      <c r="E53" s="21">
        <v>2.1999999999999999E-2</v>
      </c>
      <c r="F53" s="26">
        <f t="shared" si="0"/>
        <v>3.1E-2</v>
      </c>
      <c r="G53" s="47"/>
      <c r="H53" s="47"/>
      <c r="I53" s="47"/>
    </row>
    <row r="54" spans="1:9" x14ac:dyDescent="0.2">
      <c r="A54" s="15">
        <v>2779.57</v>
      </c>
      <c r="B54" s="20">
        <v>0.11</v>
      </c>
      <c r="C54" s="3">
        <v>0.114</v>
      </c>
      <c r="D54" s="3">
        <v>0.121</v>
      </c>
      <c r="E54" s="21">
        <v>8.5999999999999993E-2</v>
      </c>
      <c r="F54" s="26">
        <f t="shared" si="0"/>
        <v>0.10774999999999998</v>
      </c>
      <c r="G54" s="47"/>
      <c r="H54" s="47"/>
      <c r="I54" s="47"/>
    </row>
    <row r="55" spans="1:9" x14ac:dyDescent="0.2">
      <c r="A55" s="15">
        <v>2796.59</v>
      </c>
      <c r="B55" s="20">
        <v>5.2999999999999999E-2</v>
      </c>
      <c r="C55" s="3">
        <v>5.6000000000000001E-2</v>
      </c>
      <c r="D55" s="3">
        <v>7.2999999999999995E-2</v>
      </c>
      <c r="E55" s="21">
        <v>5.8000000000000003E-2</v>
      </c>
      <c r="F55" s="26">
        <f t="shared" si="0"/>
        <v>0.06</v>
      </c>
      <c r="G55" s="47"/>
      <c r="H55" s="47"/>
      <c r="I55" s="47"/>
    </row>
    <row r="56" spans="1:9" x14ac:dyDescent="0.2">
      <c r="A56" s="15">
        <v>2809.59</v>
      </c>
      <c r="B56" s="20">
        <v>3.7999999999999999E-2</v>
      </c>
      <c r="C56" s="3">
        <v>4.7E-2</v>
      </c>
      <c r="D56" s="3">
        <v>5.7000000000000002E-2</v>
      </c>
      <c r="E56" s="21">
        <v>5.7000000000000002E-2</v>
      </c>
      <c r="F56" s="26">
        <f t="shared" si="0"/>
        <v>4.9749999999999996E-2</v>
      </c>
      <c r="G56" s="47"/>
      <c r="H56" s="47"/>
      <c r="I56" s="47"/>
    </row>
    <row r="57" spans="1:9" x14ac:dyDescent="0.2">
      <c r="A57" s="15">
        <v>2837.6</v>
      </c>
      <c r="B57" s="20">
        <v>1.1719999999999999</v>
      </c>
      <c r="C57" s="3">
        <v>0.85399999999999998</v>
      </c>
      <c r="D57" s="3">
        <v>0.997</v>
      </c>
      <c r="E57" s="21">
        <v>0.752</v>
      </c>
      <c r="F57" s="26">
        <f t="shared" si="0"/>
        <v>0.94374999999999987</v>
      </c>
      <c r="G57" s="47"/>
      <c r="H57" s="47"/>
      <c r="I57" s="47"/>
    </row>
    <row r="58" spans="1:9" x14ac:dyDescent="0.2">
      <c r="A58" s="15">
        <v>2867.59</v>
      </c>
      <c r="B58" s="20">
        <v>2.4E-2</v>
      </c>
      <c r="C58" s="3">
        <v>2.4E-2</v>
      </c>
      <c r="D58" s="3">
        <v>0.03</v>
      </c>
      <c r="E58" s="21">
        <v>3.6999999999999998E-2</v>
      </c>
      <c r="F58" s="26">
        <f t="shared" si="0"/>
        <v>2.8749999999999998E-2</v>
      </c>
      <c r="G58" s="47"/>
      <c r="H58" s="47"/>
      <c r="I58" s="47"/>
    </row>
    <row r="59" spans="1:9" x14ac:dyDescent="0.2">
      <c r="A59" s="15">
        <v>2891.64</v>
      </c>
      <c r="B59" s="20">
        <v>7.5999999999999998E-2</v>
      </c>
      <c r="C59" s="3">
        <v>8.7999999999999995E-2</v>
      </c>
      <c r="D59" s="3">
        <v>0.106</v>
      </c>
      <c r="E59" s="21">
        <v>0.221</v>
      </c>
      <c r="F59" s="26">
        <f t="shared" si="0"/>
        <v>0.12275</v>
      </c>
      <c r="G59" s="47"/>
      <c r="H59" s="47"/>
      <c r="I59" s="47"/>
    </row>
    <row r="60" spans="1:9" x14ac:dyDescent="0.2">
      <c r="A60" s="15">
        <v>2908.64</v>
      </c>
      <c r="B60" s="20">
        <v>5.7000000000000002E-2</v>
      </c>
      <c r="C60" s="3">
        <v>5.2999999999999999E-2</v>
      </c>
      <c r="D60" s="3">
        <v>6.7000000000000004E-2</v>
      </c>
      <c r="E60" s="21">
        <v>0.108</v>
      </c>
      <c r="F60" s="26">
        <f t="shared" si="0"/>
        <v>7.1249999999999994E-2</v>
      </c>
      <c r="G60" s="47"/>
      <c r="H60" s="47"/>
      <c r="I60" s="47"/>
    </row>
    <row r="61" spans="1:9" x14ac:dyDescent="0.2">
      <c r="A61" s="15">
        <v>2925.62</v>
      </c>
      <c r="B61" s="20">
        <v>3.1E-2</v>
      </c>
      <c r="C61" s="3">
        <v>0.04</v>
      </c>
      <c r="D61" s="3">
        <v>3.4000000000000002E-2</v>
      </c>
      <c r="E61" s="21">
        <v>3.6999999999999998E-2</v>
      </c>
      <c r="F61" s="26">
        <f t="shared" si="0"/>
        <v>3.5500000000000004E-2</v>
      </c>
      <c r="G61" s="47"/>
      <c r="H61" s="47"/>
      <c r="I61" s="47"/>
    </row>
    <row r="62" spans="1:9" x14ac:dyDescent="0.2">
      <c r="A62" s="15">
        <v>2966.68</v>
      </c>
      <c r="B62" s="20">
        <v>5.2999999999999999E-2</v>
      </c>
      <c r="C62" s="3">
        <v>7.4999999999999997E-2</v>
      </c>
      <c r="D62" s="3">
        <v>7.2999999999999995E-2</v>
      </c>
      <c r="E62" s="21">
        <v>0.08</v>
      </c>
      <c r="F62" s="26">
        <f t="shared" si="0"/>
        <v>7.0250000000000007E-2</v>
      </c>
      <c r="G62" s="47"/>
      <c r="H62" s="47"/>
      <c r="I62" s="47"/>
    </row>
    <row r="63" spans="1:9" x14ac:dyDescent="0.2">
      <c r="A63" s="15">
        <v>2983.67</v>
      </c>
      <c r="B63" s="20">
        <v>1.2999999999999999E-2</v>
      </c>
      <c r="C63" s="3">
        <v>1.7999999999999999E-2</v>
      </c>
      <c r="D63" s="3">
        <v>2.7E-2</v>
      </c>
      <c r="E63" s="21">
        <v>0.03</v>
      </c>
      <c r="F63" s="26">
        <f t="shared" si="0"/>
        <v>2.1999999999999999E-2</v>
      </c>
      <c r="G63" s="47"/>
      <c r="H63" s="47"/>
      <c r="I63" s="47"/>
    </row>
    <row r="64" spans="1:9" x14ac:dyDescent="0.2">
      <c r="A64" s="15">
        <v>2996.7</v>
      </c>
      <c r="B64" s="20">
        <v>0.02</v>
      </c>
      <c r="C64" s="3">
        <v>2.1000000000000001E-2</v>
      </c>
      <c r="D64" s="3">
        <v>2.5000000000000001E-2</v>
      </c>
      <c r="E64" s="21">
        <v>3.2000000000000001E-2</v>
      </c>
      <c r="F64" s="26">
        <f t="shared" si="0"/>
        <v>2.4500000000000001E-2</v>
      </c>
      <c r="G64" s="47"/>
      <c r="H64" s="47"/>
      <c r="I64" s="47"/>
    </row>
    <row r="65" spans="1:9" x14ac:dyDescent="0.2">
      <c r="A65" s="15">
        <v>3024.7</v>
      </c>
      <c r="B65" s="20">
        <v>0.13400000000000001</v>
      </c>
      <c r="C65" s="3">
        <v>0.13</v>
      </c>
      <c r="D65" s="3">
        <v>0.13600000000000001</v>
      </c>
      <c r="E65" s="21">
        <v>0.13300000000000001</v>
      </c>
      <c r="F65" s="26">
        <f t="shared" si="0"/>
        <v>0.13325000000000001</v>
      </c>
      <c r="G65" s="47"/>
      <c r="H65" s="47"/>
      <c r="I65" s="47"/>
    </row>
    <row r="66" spans="1:9" x14ac:dyDescent="0.2">
      <c r="A66" s="15">
        <v>3041.72</v>
      </c>
      <c r="B66" s="20">
        <v>4.9000000000000002E-2</v>
      </c>
      <c r="C66" s="3">
        <v>5.8000000000000003E-2</v>
      </c>
      <c r="D66" s="3">
        <v>0.06</v>
      </c>
      <c r="E66" s="21">
        <v>5.5E-2</v>
      </c>
      <c r="F66" s="26">
        <f t="shared" si="0"/>
        <v>5.5500000000000001E-2</v>
      </c>
      <c r="G66" s="47"/>
      <c r="H66" s="47"/>
      <c r="I66" s="47"/>
    </row>
    <row r="67" spans="1:9" x14ac:dyDescent="0.2">
      <c r="A67" s="15">
        <v>3054.71</v>
      </c>
      <c r="B67" s="20">
        <v>1.6E-2</v>
      </c>
      <c r="C67" s="3">
        <v>2.1999999999999999E-2</v>
      </c>
      <c r="D67" s="3">
        <v>2.5000000000000001E-2</v>
      </c>
      <c r="E67" s="21">
        <v>2.4E-2</v>
      </c>
      <c r="F67" s="26">
        <f t="shared" si="0"/>
        <v>2.1749999999999999E-2</v>
      </c>
      <c r="G67" s="47"/>
      <c r="H67" s="47"/>
      <c r="I67" s="47"/>
    </row>
    <row r="68" spans="1:9" x14ac:dyDescent="0.2">
      <c r="A68" s="15">
        <v>3082.74</v>
      </c>
      <c r="B68" s="20">
        <v>0.153</v>
      </c>
      <c r="C68" s="3">
        <v>0.129</v>
      </c>
      <c r="D68" s="3">
        <v>0.191</v>
      </c>
      <c r="E68" s="21">
        <v>0.27100000000000002</v>
      </c>
      <c r="F68" s="26">
        <f t="shared" ref="F68:F97" si="2">AVERAGE(B68:E68)</f>
        <v>0.186</v>
      </c>
      <c r="G68" s="47"/>
      <c r="H68" s="47"/>
      <c r="I68" s="47"/>
    </row>
    <row r="69" spans="1:9" x14ac:dyDescent="0.2">
      <c r="A69" s="15">
        <v>3095.76</v>
      </c>
      <c r="B69" s="20">
        <v>1.4E-2</v>
      </c>
      <c r="C69" s="3">
        <v>2.1999999999999999E-2</v>
      </c>
      <c r="D69" s="3">
        <v>2.1999999999999999E-2</v>
      </c>
      <c r="E69" s="21">
        <v>3.9E-2</v>
      </c>
      <c r="F69" s="26">
        <f t="shared" si="2"/>
        <v>2.4250000000000001E-2</v>
      </c>
      <c r="G69" s="47"/>
      <c r="H69" s="47"/>
      <c r="I69" s="47"/>
    </row>
    <row r="70" spans="1:9" x14ac:dyDescent="0.2">
      <c r="A70" s="15">
        <v>3140.77</v>
      </c>
      <c r="B70" s="20">
        <v>3.9E-2</v>
      </c>
      <c r="C70" s="3">
        <v>4.2000000000000003E-2</v>
      </c>
      <c r="D70" s="3">
        <v>0.05</v>
      </c>
      <c r="E70" s="21">
        <v>3.2000000000000001E-2</v>
      </c>
      <c r="F70" s="26">
        <f t="shared" si="2"/>
        <v>4.0750000000000001E-2</v>
      </c>
      <c r="G70" s="47"/>
      <c r="H70" s="47"/>
      <c r="I70" s="47"/>
    </row>
    <row r="71" spans="1:9" x14ac:dyDescent="0.2">
      <c r="A71" s="15">
        <v>3215.81</v>
      </c>
      <c r="B71" s="20">
        <v>0.38300000000000001</v>
      </c>
      <c r="C71" s="3">
        <v>0.53600000000000003</v>
      </c>
      <c r="D71" s="3">
        <v>0.39100000000000001</v>
      </c>
      <c r="E71" s="21">
        <v>0.124</v>
      </c>
      <c r="F71" s="26">
        <f t="shared" si="2"/>
        <v>0.35850000000000004</v>
      </c>
      <c r="G71" s="47"/>
      <c r="H71" s="47"/>
      <c r="I71" s="47"/>
    </row>
    <row r="72" spans="1:9" x14ac:dyDescent="0.2">
      <c r="A72" s="15">
        <v>3228.83</v>
      </c>
      <c r="B72" s="20">
        <v>2.5000000000000001E-2</v>
      </c>
      <c r="C72" s="3">
        <v>3.2000000000000001E-2</v>
      </c>
      <c r="D72" s="3">
        <v>3.3000000000000002E-2</v>
      </c>
      <c r="E72" s="21">
        <v>0.03</v>
      </c>
      <c r="F72" s="26">
        <f t="shared" si="2"/>
        <v>0.03</v>
      </c>
      <c r="G72" s="47"/>
      <c r="H72" s="47"/>
      <c r="I72" s="47"/>
    </row>
    <row r="73" spans="1:9" x14ac:dyDescent="0.2">
      <c r="A73" s="15">
        <v>3269.84</v>
      </c>
      <c r="B73" s="20">
        <v>0.104</v>
      </c>
      <c r="C73" s="3">
        <v>0.11</v>
      </c>
      <c r="D73" s="3">
        <v>0.14599999999999999</v>
      </c>
      <c r="E73" s="21">
        <v>0.19</v>
      </c>
      <c r="F73" s="26">
        <f t="shared" si="2"/>
        <v>0.13750000000000001</v>
      </c>
      <c r="G73" s="47"/>
      <c r="H73" s="47"/>
      <c r="I73" s="47"/>
    </row>
    <row r="74" spans="1:9" x14ac:dyDescent="0.2">
      <c r="A74" s="15">
        <v>3286.84</v>
      </c>
      <c r="B74" s="20">
        <v>2.9000000000000001E-2</v>
      </c>
      <c r="C74" s="3">
        <v>3.2000000000000001E-2</v>
      </c>
      <c r="D74" s="3">
        <v>4.2000000000000003E-2</v>
      </c>
      <c r="E74" s="21">
        <v>6.3E-2</v>
      </c>
      <c r="F74" s="26">
        <f t="shared" si="2"/>
        <v>4.1500000000000002E-2</v>
      </c>
      <c r="G74" s="47"/>
      <c r="H74" s="47"/>
      <c r="I74" s="47"/>
    </row>
    <row r="75" spans="1:9" x14ac:dyDescent="0.2">
      <c r="A75" s="15">
        <v>3327.88</v>
      </c>
      <c r="B75" s="20">
        <v>3.1E-2</v>
      </c>
      <c r="C75" s="3">
        <v>3.5999999999999997E-2</v>
      </c>
      <c r="D75" s="3">
        <v>4.3999999999999997E-2</v>
      </c>
      <c r="E75" s="21">
        <v>4.9000000000000002E-2</v>
      </c>
      <c r="F75" s="26">
        <f t="shared" si="2"/>
        <v>0.04</v>
      </c>
      <c r="G75" s="47"/>
      <c r="H75" s="47"/>
      <c r="I75" s="47"/>
    </row>
    <row r="76" spans="1:9" x14ac:dyDescent="0.2">
      <c r="A76" s="15">
        <v>3402.91</v>
      </c>
      <c r="B76" s="20">
        <v>0.14699999999999999</v>
      </c>
      <c r="C76" s="3">
        <v>0.22700000000000001</v>
      </c>
      <c r="D76" s="3">
        <v>0.184</v>
      </c>
      <c r="E76" s="21">
        <v>8.1000000000000003E-2</v>
      </c>
      <c r="F76" s="26">
        <f t="shared" si="2"/>
        <v>0.15975</v>
      </c>
      <c r="G76" s="47"/>
      <c r="H76" s="47"/>
      <c r="I76" s="47"/>
    </row>
    <row r="77" spans="1:9" x14ac:dyDescent="0.2">
      <c r="A77" s="15">
        <v>3456.96</v>
      </c>
      <c r="B77" s="20">
        <v>1.2999999999999999E-2</v>
      </c>
      <c r="C77" s="3">
        <v>0.02</v>
      </c>
      <c r="D77" s="3">
        <v>2.3E-2</v>
      </c>
      <c r="E77" s="21">
        <v>3.6999999999999998E-2</v>
      </c>
      <c r="F77" s="26">
        <f t="shared" si="2"/>
        <v>2.325E-2</v>
      </c>
      <c r="G77" s="47"/>
      <c r="H77" s="47"/>
      <c r="I77" s="47"/>
    </row>
    <row r="78" spans="1:9" x14ac:dyDescent="0.2">
      <c r="A78" s="15">
        <v>3460.95</v>
      </c>
      <c r="B78" s="20">
        <v>6.4000000000000001E-2</v>
      </c>
      <c r="C78" s="3">
        <v>5.8000000000000003E-2</v>
      </c>
      <c r="D78" s="3">
        <v>8.3000000000000004E-2</v>
      </c>
      <c r="E78" s="21">
        <v>9.8000000000000004E-2</v>
      </c>
      <c r="F78" s="26">
        <f t="shared" si="2"/>
        <v>7.5750000000000012E-2</v>
      </c>
      <c r="G78" s="47"/>
      <c r="H78" s="47"/>
      <c r="I78" s="47"/>
    </row>
    <row r="79" spans="1:9" x14ac:dyDescent="0.2">
      <c r="A79" s="15">
        <v>3473.98</v>
      </c>
      <c r="B79" s="20">
        <v>1.0999999999999999E-2</v>
      </c>
      <c r="C79" s="3">
        <v>1.6E-2</v>
      </c>
      <c r="D79" s="3">
        <v>1.9E-2</v>
      </c>
      <c r="E79" s="21">
        <v>2.8000000000000001E-2</v>
      </c>
      <c r="F79" s="26">
        <f t="shared" si="2"/>
        <v>1.8499999999999999E-2</v>
      </c>
      <c r="G79" s="47"/>
      <c r="H79" s="47"/>
      <c r="I79" s="47"/>
    </row>
    <row r="80" spans="1:9" x14ac:dyDescent="0.2">
      <c r="A80" s="15">
        <v>3515.01</v>
      </c>
      <c r="B80" s="20">
        <v>1.0999999999999999E-2</v>
      </c>
      <c r="C80" s="3">
        <v>7.0000000000000001E-3</v>
      </c>
      <c r="D80" s="3">
        <v>1.4E-2</v>
      </c>
      <c r="E80" s="21">
        <v>1.7999999999999999E-2</v>
      </c>
      <c r="F80" s="26">
        <f t="shared" si="2"/>
        <v>1.2500000000000001E-2</v>
      </c>
      <c r="G80" s="47"/>
      <c r="H80" s="47"/>
      <c r="I80" s="47"/>
    </row>
    <row r="81" spans="1:9" x14ac:dyDescent="0.2">
      <c r="A81" s="15">
        <v>3590.03</v>
      </c>
      <c r="B81" s="20">
        <v>3.4000000000000002E-2</v>
      </c>
      <c r="C81" s="3">
        <v>5.0999999999999997E-2</v>
      </c>
      <c r="D81" s="3">
        <v>5.0999999999999997E-2</v>
      </c>
      <c r="E81" s="21">
        <v>3.6999999999999998E-2</v>
      </c>
      <c r="F81" s="26">
        <f t="shared" si="2"/>
        <v>4.3249999999999997E-2</v>
      </c>
      <c r="G81" s="47"/>
      <c r="H81" s="47"/>
      <c r="I81" s="47"/>
    </row>
    <row r="82" spans="1:9" x14ac:dyDescent="0.2">
      <c r="A82" s="15">
        <v>3631.06</v>
      </c>
      <c r="B82" s="20">
        <v>1.4E-2</v>
      </c>
      <c r="C82" s="3">
        <v>0.02</v>
      </c>
      <c r="D82" s="3">
        <v>0.02</v>
      </c>
      <c r="E82" s="21">
        <v>1.9E-2</v>
      </c>
      <c r="F82" s="26">
        <f t="shared" si="2"/>
        <v>1.8250000000000002E-2</v>
      </c>
      <c r="G82" s="47"/>
      <c r="H82" s="47"/>
      <c r="I82" s="47"/>
    </row>
    <row r="83" spans="1:9" x14ac:dyDescent="0.2">
      <c r="A83" s="15">
        <v>3648.06</v>
      </c>
      <c r="B83" s="20">
        <v>6.9000000000000006E-2</v>
      </c>
      <c r="C83" s="3">
        <v>5.8999999999999997E-2</v>
      </c>
      <c r="D83" s="3">
        <v>8.3000000000000004E-2</v>
      </c>
      <c r="E83" s="21">
        <v>7.5999999999999998E-2</v>
      </c>
      <c r="F83" s="26">
        <f t="shared" si="2"/>
        <v>7.1750000000000008E-2</v>
      </c>
      <c r="G83" s="47"/>
      <c r="H83" s="47"/>
      <c r="I83" s="47"/>
    </row>
    <row r="84" spans="1:9" x14ac:dyDescent="0.2">
      <c r="A84" s="15">
        <v>3764.13</v>
      </c>
      <c r="B84" s="20">
        <v>1.4E-2</v>
      </c>
      <c r="C84" s="3">
        <v>1.7999999999999999E-2</v>
      </c>
      <c r="D84" s="3">
        <v>2.5999999999999999E-2</v>
      </c>
      <c r="E84" s="21">
        <v>2.3E-2</v>
      </c>
      <c r="F84" s="26">
        <f t="shared" si="2"/>
        <v>2.0249999999999997E-2</v>
      </c>
      <c r="G84" s="47"/>
      <c r="H84" s="47"/>
      <c r="I84" s="47"/>
    </row>
    <row r="85" spans="1:9" x14ac:dyDescent="0.2">
      <c r="A85" s="15">
        <v>3777.15</v>
      </c>
      <c r="B85" s="20">
        <v>8.9999999999999993E-3</v>
      </c>
      <c r="C85" s="3">
        <v>1.9E-2</v>
      </c>
      <c r="D85" s="3">
        <v>1.9E-2</v>
      </c>
      <c r="E85" s="21">
        <v>2.1000000000000001E-2</v>
      </c>
      <c r="F85" s="26">
        <f t="shared" si="2"/>
        <v>1.7000000000000001E-2</v>
      </c>
      <c r="G85" s="47"/>
      <c r="H85" s="47"/>
      <c r="I85" s="47"/>
    </row>
    <row r="86" spans="1:9" x14ac:dyDescent="0.2">
      <c r="A86" s="15">
        <v>3835.18</v>
      </c>
      <c r="B86" s="20">
        <v>0.02</v>
      </c>
      <c r="C86" s="3">
        <v>0.02</v>
      </c>
      <c r="D86" s="3">
        <v>2.5999999999999999E-2</v>
      </c>
      <c r="E86" s="21">
        <v>2.9000000000000001E-2</v>
      </c>
      <c r="F86" s="26">
        <f t="shared" si="2"/>
        <v>2.375E-2</v>
      </c>
      <c r="G86" s="47"/>
      <c r="H86" s="47"/>
      <c r="I86" s="47"/>
    </row>
    <row r="87" spans="1:9" x14ac:dyDescent="0.2">
      <c r="A87" s="15">
        <v>3852.16</v>
      </c>
      <c r="B87" s="20">
        <v>8.0000000000000002E-3</v>
      </c>
      <c r="C87" s="3">
        <v>1.4E-2</v>
      </c>
      <c r="D87" s="3">
        <v>1.9E-2</v>
      </c>
      <c r="E87" s="21">
        <v>2.5999999999999999E-2</v>
      </c>
      <c r="F87" s="26">
        <f t="shared" si="2"/>
        <v>1.6749999999999998E-2</v>
      </c>
      <c r="G87" s="47"/>
      <c r="H87" s="47"/>
      <c r="I87" s="47"/>
    </row>
    <row r="88" spans="1:9" x14ac:dyDescent="0.2">
      <c r="A88" s="15">
        <v>3893.22</v>
      </c>
      <c r="B88" s="20">
        <v>1.2999999999999999E-2</v>
      </c>
      <c r="C88" s="3">
        <v>8.9999999999999993E-3</v>
      </c>
      <c r="D88" s="3">
        <v>0.02</v>
      </c>
      <c r="E88" s="21">
        <v>2.5000000000000001E-2</v>
      </c>
      <c r="F88" s="26">
        <f t="shared" si="2"/>
        <v>1.6750000000000001E-2</v>
      </c>
      <c r="G88" s="47"/>
      <c r="H88" s="47"/>
      <c r="I88" s="47"/>
    </row>
    <row r="89" spans="1:9" x14ac:dyDescent="0.2">
      <c r="A89" s="15">
        <v>4009.29</v>
      </c>
      <c r="B89" s="20">
        <v>1.4E-2</v>
      </c>
      <c r="C89" s="3">
        <v>1.4E-2</v>
      </c>
      <c r="D89" s="3">
        <v>2.1000000000000001E-2</v>
      </c>
      <c r="E89" s="21">
        <v>0.02</v>
      </c>
      <c r="F89" s="26">
        <f t="shared" si="2"/>
        <v>1.7250000000000001E-2</v>
      </c>
      <c r="G89" s="47"/>
      <c r="H89" s="47"/>
      <c r="I89" s="47"/>
    </row>
    <row r="90" spans="1:9" x14ac:dyDescent="0.2">
      <c r="A90" s="15">
        <v>4026.3</v>
      </c>
      <c r="B90" s="20">
        <v>5.8999999999999997E-2</v>
      </c>
      <c r="C90" s="3">
        <v>8.8999999999999996E-2</v>
      </c>
      <c r="D90" s="3">
        <v>0.115</v>
      </c>
      <c r="E90" s="21">
        <v>0.113</v>
      </c>
      <c r="F90" s="26">
        <f t="shared" si="2"/>
        <v>9.4E-2</v>
      </c>
      <c r="G90" s="47"/>
      <c r="H90" s="47"/>
      <c r="I90" s="47"/>
    </row>
    <row r="91" spans="1:9" x14ac:dyDescent="0.2">
      <c r="A91" s="15">
        <v>4039.3</v>
      </c>
      <c r="B91" s="20">
        <v>7.0000000000000001E-3</v>
      </c>
      <c r="C91" s="3">
        <v>8.9999999999999993E-3</v>
      </c>
      <c r="D91" s="3">
        <v>1.4999999999999999E-2</v>
      </c>
      <c r="E91" s="21">
        <v>1.7999999999999999E-2</v>
      </c>
      <c r="F91" s="26">
        <f t="shared" si="2"/>
        <v>1.225E-2</v>
      </c>
      <c r="G91" s="47"/>
      <c r="H91" s="47"/>
      <c r="I91" s="47"/>
    </row>
    <row r="92" spans="1:9" x14ac:dyDescent="0.2">
      <c r="A92" s="15">
        <v>4080.35</v>
      </c>
      <c r="B92" s="20">
        <v>5.0000000000000001E-3</v>
      </c>
      <c r="C92" s="3">
        <v>3.0000000000000001E-3</v>
      </c>
      <c r="D92" s="3">
        <v>8.9999999999999993E-3</v>
      </c>
      <c r="E92" s="21">
        <v>1.4999999999999999E-2</v>
      </c>
      <c r="F92" s="26">
        <f t="shared" si="2"/>
        <v>8.0000000000000002E-3</v>
      </c>
      <c r="G92" s="47"/>
      <c r="H92" s="47"/>
      <c r="I92" s="47"/>
    </row>
    <row r="93" spans="1:9" x14ac:dyDescent="0.2">
      <c r="A93" s="15">
        <v>4213.4399999999996</v>
      </c>
      <c r="B93" s="20">
        <v>2.8000000000000001E-2</v>
      </c>
      <c r="C93" s="3">
        <v>3.3000000000000002E-2</v>
      </c>
      <c r="D93" s="3">
        <v>5.8999999999999997E-2</v>
      </c>
      <c r="E93" s="21">
        <v>6.3E-2</v>
      </c>
      <c r="F93" s="26">
        <f t="shared" si="2"/>
        <v>4.5749999999999999E-2</v>
      </c>
      <c r="G93" s="47"/>
      <c r="H93" s="47"/>
      <c r="I93" s="47"/>
    </row>
    <row r="94" spans="1:9" x14ac:dyDescent="0.2">
      <c r="A94" s="15">
        <v>4400.57</v>
      </c>
      <c r="B94" s="20">
        <v>8.9999999999999993E-3</v>
      </c>
      <c r="C94" s="3">
        <v>8.9999999999999993E-3</v>
      </c>
      <c r="D94" s="3">
        <v>1.7999999999999999E-2</v>
      </c>
      <c r="E94" s="21">
        <v>2.9000000000000001E-2</v>
      </c>
      <c r="F94" s="26">
        <f t="shared" si="2"/>
        <v>1.6250000000000001E-2</v>
      </c>
      <c r="G94" s="47"/>
      <c r="H94" s="47"/>
      <c r="I94" s="47"/>
    </row>
    <row r="95" spans="1:9" x14ac:dyDescent="0.2">
      <c r="A95" s="15">
        <v>4574.7</v>
      </c>
      <c r="B95" s="20">
        <v>6.0000000000000001E-3</v>
      </c>
      <c r="C95" s="3">
        <v>4.0000000000000001E-3</v>
      </c>
      <c r="D95" s="3">
        <v>8.0000000000000002E-3</v>
      </c>
      <c r="E95" s="21">
        <v>8.9999999999999993E-3</v>
      </c>
      <c r="F95" s="26">
        <f t="shared" si="2"/>
        <v>6.7500000000000008E-3</v>
      </c>
      <c r="G95" s="47"/>
      <c r="H95" s="47"/>
      <c r="I95" s="47"/>
    </row>
    <row r="96" spans="1:9" x14ac:dyDescent="0.2">
      <c r="A96" s="15">
        <v>4587.6899999999996</v>
      </c>
      <c r="B96" s="20">
        <v>2E-3</v>
      </c>
      <c r="C96" s="3">
        <v>2E-3</v>
      </c>
      <c r="D96" s="3">
        <v>5.0000000000000001E-3</v>
      </c>
      <c r="E96" s="21">
        <v>8.9999999999999993E-3</v>
      </c>
      <c r="F96" s="26">
        <f t="shared" si="2"/>
        <v>4.5000000000000005E-3</v>
      </c>
      <c r="G96" s="47"/>
      <c r="H96" s="47"/>
      <c r="I96" s="47"/>
    </row>
    <row r="97" spans="1:9" x14ac:dyDescent="0.2">
      <c r="A97" s="16">
        <v>4649.74</v>
      </c>
      <c r="B97" s="22">
        <v>3.0000000000000001E-3</v>
      </c>
      <c r="C97" s="23">
        <v>5.0000000000000001E-3</v>
      </c>
      <c r="D97" s="23">
        <v>6.0000000000000001E-3</v>
      </c>
      <c r="E97" s="24">
        <v>8.0000000000000002E-3</v>
      </c>
      <c r="F97" s="27">
        <f t="shared" si="2"/>
        <v>5.4999999999999997E-3</v>
      </c>
      <c r="G97" s="47"/>
      <c r="H97" s="47"/>
      <c r="I97" s="47"/>
    </row>
    <row r="98" spans="1:9" x14ac:dyDescent="0.2">
      <c r="A98" s="2" t="s">
        <v>8</v>
      </c>
    </row>
  </sheetData>
  <mergeCells count="6">
    <mergeCell ref="P2:R2"/>
    <mergeCell ref="G1:I1"/>
    <mergeCell ref="G2:I2"/>
    <mergeCell ref="P1:R1"/>
    <mergeCell ref="B1:F1"/>
    <mergeCell ref="K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2020-06-08T13:16:20Z</dcterms:created>
  <dcterms:modified xsi:type="dcterms:W3CDTF">2021-12-04T20:47:38Z</dcterms:modified>
</cp:coreProperties>
</file>