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yamanakasatoshi/Desktop/CRBN-IMiD/進行中の研究/AirID関連/AirID_細胞/論文作製/投稿用一式/Revision/再投稿/投稿版/Supplementary Data/"/>
    </mc:Choice>
  </mc:AlternateContent>
  <xr:revisionPtr revIDLastSave="0" documentId="13_ncr:1_{7F99162A-54FB-244A-8AEE-E9E4134887F0}" xr6:coauthVersionLast="47" xr6:coauthVersionMax="47" xr10:uidLastSave="{00000000-0000-0000-0000-000000000000}"/>
  <bookViews>
    <workbookView xWindow="17800" yWindow="-26600" windowWidth="28800" windowHeight="16740" activeTab="1" xr2:uid="{00000000-000D-0000-FFFF-FFFF00000000}"/>
  </bookViews>
  <sheets>
    <sheet name="PeptideGroups" sheetId="1" r:id="rId1"/>
    <sheet name="Pomalidomide" sheetId="2" r:id="rId2"/>
  </sheets>
  <definedNames>
    <definedName name="_xlnm._FilterDatabase" localSheetId="1" hidden="1">Pomalidomide!$A$1:$AF$1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R1118" i="2" l="1"/>
  <c r="R3" i="2"/>
  <c r="R4" i="2"/>
  <c r="R76" i="2"/>
  <c r="R376" i="2"/>
  <c r="R71" i="2"/>
  <c r="R23" i="2"/>
  <c r="R6" i="2"/>
  <c r="U6" i="2" s="1"/>
  <c r="V6" i="2" s="1"/>
  <c r="R11" i="2"/>
  <c r="R29" i="2"/>
  <c r="R7" i="2"/>
  <c r="U7" i="2" s="1"/>
  <c r="V7" i="2" s="1"/>
  <c r="R24" i="2"/>
  <c r="S24" i="2" s="1"/>
  <c r="R44" i="2"/>
  <c r="R48" i="2"/>
  <c r="R21" i="2"/>
  <c r="R9" i="2"/>
  <c r="S9" i="2" s="1"/>
  <c r="R26" i="2"/>
  <c r="U26" i="2" s="1"/>
  <c r="V26" i="2" s="1"/>
  <c r="R36" i="2"/>
  <c r="R14" i="2"/>
  <c r="R10" i="2"/>
  <c r="R8" i="2"/>
  <c r="R12" i="2"/>
  <c r="R25" i="2"/>
  <c r="R83" i="2"/>
  <c r="R34" i="2"/>
  <c r="U34" i="2" s="1"/>
  <c r="V34" i="2" s="1"/>
  <c r="R16" i="2"/>
  <c r="R18" i="2"/>
  <c r="R47" i="2"/>
  <c r="R15" i="2"/>
  <c r="R61" i="2"/>
  <c r="R31" i="2"/>
  <c r="R5" i="2"/>
  <c r="U5" i="2" s="1"/>
  <c r="V5" i="2" s="1"/>
  <c r="R79" i="2"/>
  <c r="U79" i="2" s="1"/>
  <c r="V79" i="2" s="1"/>
  <c r="R35" i="2"/>
  <c r="R28" i="2"/>
  <c r="R52" i="2"/>
  <c r="R17" i="2"/>
  <c r="R22" i="2"/>
  <c r="R50" i="2"/>
  <c r="R13" i="2"/>
  <c r="R41" i="2"/>
  <c r="U41" i="2" s="1"/>
  <c r="V41" i="2" s="1"/>
  <c r="R30" i="2"/>
  <c r="R45" i="2"/>
  <c r="R20" i="2"/>
  <c r="R38" i="2"/>
  <c r="R49" i="2"/>
  <c r="R103" i="2"/>
  <c r="R43" i="2"/>
  <c r="R46" i="2"/>
  <c r="U46" i="2" s="1"/>
  <c r="V46" i="2" s="1"/>
  <c r="R73" i="2"/>
  <c r="R95" i="2"/>
  <c r="R40" i="2"/>
  <c r="R19" i="2"/>
  <c r="U19" i="2" s="1"/>
  <c r="V19" i="2" s="1"/>
  <c r="S19" i="2"/>
  <c r="R70" i="2"/>
  <c r="R85" i="2"/>
  <c r="R148" i="2"/>
  <c r="R39" i="2"/>
  <c r="U39" i="2" s="1"/>
  <c r="V39" i="2" s="1"/>
  <c r="R33" i="2"/>
  <c r="R74" i="2"/>
  <c r="R202" i="2"/>
  <c r="R65" i="2"/>
  <c r="R93" i="2"/>
  <c r="R81" i="2"/>
  <c r="R53" i="2"/>
  <c r="U53" i="2" s="1"/>
  <c r="V53" i="2" s="1"/>
  <c r="R63" i="2"/>
  <c r="R92" i="2"/>
  <c r="R67" i="2"/>
  <c r="U67" i="2" s="1"/>
  <c r="V67" i="2" s="1"/>
  <c r="R111" i="2"/>
  <c r="R104" i="2"/>
  <c r="R84" i="2"/>
  <c r="R56" i="2"/>
  <c r="S56" i="2" s="1"/>
  <c r="R168" i="2"/>
  <c r="R87" i="2"/>
  <c r="R62" i="2"/>
  <c r="R42" i="2"/>
  <c r="R236" i="2"/>
  <c r="R165" i="2"/>
  <c r="R110" i="2"/>
  <c r="R54" i="2"/>
  <c r="R59" i="2"/>
  <c r="R66" i="2"/>
  <c r="R57" i="2"/>
  <c r="U57" i="2" s="1"/>
  <c r="V57" i="2" s="1"/>
  <c r="R279" i="2"/>
  <c r="U279" i="2" s="1"/>
  <c r="V279" i="2" s="1"/>
  <c r="R37" i="2"/>
  <c r="R129" i="2"/>
  <c r="R72" i="2"/>
  <c r="R151" i="2"/>
  <c r="R32" i="2"/>
  <c r="S32" i="2" s="1"/>
  <c r="R112" i="2"/>
  <c r="U112" i="2" s="1"/>
  <c r="V112" i="2" s="1"/>
  <c r="R125" i="2"/>
  <c r="U125" i="2" s="1"/>
  <c r="V125" i="2" s="1"/>
  <c r="R64" i="2"/>
  <c r="R175" i="2"/>
  <c r="R107" i="2"/>
  <c r="S107" i="2" s="1"/>
  <c r="R55" i="2"/>
  <c r="R88" i="2"/>
  <c r="R182" i="2"/>
  <c r="R247" i="2"/>
  <c r="R919" i="2"/>
  <c r="U919" i="2" s="1"/>
  <c r="V919" i="2" s="1"/>
  <c r="S919" i="2"/>
  <c r="R97" i="2"/>
  <c r="U97" i="2" s="1"/>
  <c r="V97" i="2" s="1"/>
  <c r="S97" i="2"/>
  <c r="R920" i="2"/>
  <c r="S920" i="2" s="1"/>
  <c r="R232" i="2"/>
  <c r="R114" i="2"/>
  <c r="R998" i="2"/>
  <c r="R91" i="2"/>
  <c r="R121" i="2"/>
  <c r="U121" i="2" s="1"/>
  <c r="V121" i="2" s="1"/>
  <c r="R164" i="2"/>
  <c r="R100" i="2"/>
  <c r="R109" i="2"/>
  <c r="R116" i="2"/>
  <c r="R106" i="2"/>
  <c r="R113" i="2"/>
  <c r="R210" i="2"/>
  <c r="S210" i="2" s="1"/>
  <c r="R75" i="2"/>
  <c r="U75" i="2" s="1"/>
  <c r="V75" i="2" s="1"/>
  <c r="S75" i="2"/>
  <c r="R94" i="2"/>
  <c r="U94" i="2" s="1"/>
  <c r="V94" i="2" s="1"/>
  <c r="R154" i="2"/>
  <c r="U154" i="2" s="1"/>
  <c r="V154" i="2" s="1"/>
  <c r="R118" i="2"/>
  <c r="R80" i="2"/>
  <c r="R133" i="2"/>
  <c r="R141" i="2"/>
  <c r="R224" i="2"/>
  <c r="S224" i="2" s="1"/>
  <c r="R78" i="2"/>
  <c r="U78" i="2" s="1"/>
  <c r="V78" i="2" s="1"/>
  <c r="R136" i="2"/>
  <c r="R153" i="2"/>
  <c r="R157" i="2"/>
  <c r="R119" i="2"/>
  <c r="R90" i="2"/>
  <c r="R77" i="2"/>
  <c r="R105" i="2"/>
  <c r="R58" i="2"/>
  <c r="U58" i="2" s="1"/>
  <c r="V58" i="2" s="1"/>
  <c r="R161" i="2"/>
  <c r="R122" i="2"/>
  <c r="U122" i="2" s="1"/>
  <c r="V122" i="2" s="1"/>
  <c r="R135" i="2"/>
  <c r="S135" i="2" s="1"/>
  <c r="R555" i="2"/>
  <c r="S555" i="2" s="1"/>
  <c r="R163" i="2"/>
  <c r="R89" i="2"/>
  <c r="S89" i="2" s="1"/>
  <c r="R409" i="2"/>
  <c r="U409" i="2" s="1"/>
  <c r="V409" i="2" s="1"/>
  <c r="R139" i="2"/>
  <c r="R419" i="2"/>
  <c r="U419" i="2" s="1"/>
  <c r="V419" i="2" s="1"/>
  <c r="R146" i="2"/>
  <c r="R69" i="2"/>
  <c r="R234" i="2"/>
  <c r="U234" i="2" s="1"/>
  <c r="V234" i="2" s="1"/>
  <c r="R127" i="2"/>
  <c r="R145" i="2"/>
  <c r="R86" i="2"/>
  <c r="R178" i="2"/>
  <c r="U178" i="2" s="1"/>
  <c r="V178" i="2" s="1"/>
  <c r="R147" i="2"/>
  <c r="R167" i="2"/>
  <c r="U167" i="2" s="1"/>
  <c r="V167" i="2" s="1"/>
  <c r="R108" i="2"/>
  <c r="R230" i="2"/>
  <c r="R140" i="2"/>
  <c r="R160" i="2"/>
  <c r="R159" i="2"/>
  <c r="U159" i="2" s="1"/>
  <c r="V159" i="2" s="1"/>
  <c r="S159" i="2"/>
  <c r="R124" i="2"/>
  <c r="S124" i="2" s="1"/>
  <c r="R123" i="2"/>
  <c r="R143" i="2"/>
  <c r="U143" i="2" s="1"/>
  <c r="V143" i="2" s="1"/>
  <c r="S143" i="2"/>
  <c r="R550" i="2"/>
  <c r="S550" i="2" s="1"/>
  <c r="R144" i="2"/>
  <c r="R227" i="2"/>
  <c r="R150" i="2"/>
  <c r="R378" i="2"/>
  <c r="U378" i="2" s="1"/>
  <c r="V378" i="2" s="1"/>
  <c r="R130" i="2"/>
  <c r="R377" i="2"/>
  <c r="S377" i="2" s="1"/>
  <c r="R259" i="2"/>
  <c r="R115" i="2"/>
  <c r="R197" i="2"/>
  <c r="U197" i="2" s="1"/>
  <c r="V197" i="2" s="1"/>
  <c r="R229" i="2"/>
  <c r="R171" i="2"/>
  <c r="R190" i="2"/>
  <c r="R138" i="2"/>
  <c r="U138" i="2" s="1"/>
  <c r="V138" i="2" s="1"/>
  <c r="S138" i="2"/>
  <c r="R132" i="2"/>
  <c r="S132" i="2" s="1"/>
  <c r="R117" i="2"/>
  <c r="U117" i="2" s="1"/>
  <c r="V117" i="2" s="1"/>
  <c r="R51" i="2"/>
  <c r="R200" i="2"/>
  <c r="R169" i="2"/>
  <c r="R98" i="2"/>
  <c r="R131" i="2"/>
  <c r="U131" i="2" s="1"/>
  <c r="V131" i="2" s="1"/>
  <c r="R128" i="2"/>
  <c r="R208" i="2"/>
  <c r="U208" i="2" s="1"/>
  <c r="V208" i="2" s="1"/>
  <c r="R192" i="2"/>
  <c r="R188" i="2"/>
  <c r="S188" i="2" s="1"/>
  <c r="R189" i="2"/>
  <c r="U189" i="2" s="1"/>
  <c r="V189" i="2" s="1"/>
  <c r="R156" i="2"/>
  <c r="R174" i="2"/>
  <c r="R250" i="2"/>
  <c r="U250" i="2" s="1"/>
  <c r="V250" i="2" s="1"/>
  <c r="R68" i="2"/>
  <c r="U68" i="2" s="1"/>
  <c r="V68" i="2" s="1"/>
  <c r="R199" i="2"/>
  <c r="R173" i="2"/>
  <c r="U173" i="2" s="1"/>
  <c r="V173" i="2" s="1"/>
  <c r="R27" i="2"/>
  <c r="R176" i="2"/>
  <c r="R478" i="2"/>
  <c r="S478" i="2" s="1"/>
  <c r="R253" i="2"/>
  <c r="S253" i="2" s="1"/>
  <c r="R267" i="2"/>
  <c r="U267" i="2" s="1"/>
  <c r="V267" i="2" s="1"/>
  <c r="R207" i="2"/>
  <c r="U207" i="2" s="1"/>
  <c r="V207" i="2" s="1"/>
  <c r="R203" i="2"/>
  <c r="R449" i="2"/>
  <c r="U449" i="2" s="1"/>
  <c r="V449" i="2" s="1"/>
  <c r="R179" i="2"/>
  <c r="R194" i="2"/>
  <c r="R336" i="2"/>
  <c r="R300" i="2"/>
  <c r="R673" i="2"/>
  <c r="U673" i="2" s="1"/>
  <c r="V673" i="2" s="1"/>
  <c r="R211" i="2"/>
  <c r="R101" i="2"/>
  <c r="S101" i="2" s="1"/>
  <c r="R209" i="2"/>
  <c r="U209" i="2" s="1"/>
  <c r="V209" i="2" s="1"/>
  <c r="S209" i="2"/>
  <c r="R60" i="2"/>
  <c r="R166" i="2"/>
  <c r="R220" i="2"/>
  <c r="R358" i="2"/>
  <c r="R428" i="2"/>
  <c r="U428" i="2" s="1"/>
  <c r="V428" i="2" s="1"/>
  <c r="R142" i="2"/>
  <c r="R292" i="2"/>
  <c r="R284" i="2"/>
  <c r="U284" i="2" s="1"/>
  <c r="V284" i="2" s="1"/>
  <c r="S284" i="2"/>
  <c r="R196" i="2"/>
  <c r="R198" i="2"/>
  <c r="R204" i="2"/>
  <c r="R181" i="2"/>
  <c r="R191" i="2"/>
  <c r="U191" i="2" s="1"/>
  <c r="V191" i="2" s="1"/>
  <c r="R264" i="2"/>
  <c r="R243" i="2"/>
  <c r="S243" i="2" s="1"/>
  <c r="R137" i="2"/>
  <c r="U137" i="2" s="1"/>
  <c r="V137" i="2" s="1"/>
  <c r="S137" i="2"/>
  <c r="R222" i="2"/>
  <c r="R258" i="2"/>
  <c r="R96" i="2"/>
  <c r="R239" i="2"/>
  <c r="R185" i="2"/>
  <c r="U185" i="2" s="1"/>
  <c r="V185" i="2" s="1"/>
  <c r="R309" i="2"/>
  <c r="R310" i="2"/>
  <c r="R158" i="2"/>
  <c r="U158" i="2" s="1"/>
  <c r="V158" i="2" s="1"/>
  <c r="R241" i="2"/>
  <c r="R152" i="2"/>
  <c r="R248" i="2"/>
  <c r="S248" i="2" s="1"/>
  <c r="R102" i="2"/>
  <c r="R251" i="2"/>
  <c r="R216" i="2"/>
  <c r="U216" i="2" s="1"/>
  <c r="V216" i="2" s="1"/>
  <c r="R82" i="2"/>
  <c r="R434" i="2"/>
  <c r="S434" i="2" s="1"/>
  <c r="R275" i="2"/>
  <c r="S275" i="2" s="1"/>
  <c r="R237" i="2"/>
  <c r="R214" i="2"/>
  <c r="S214" i="2" s="1"/>
  <c r="R172" i="2"/>
  <c r="R218" i="2"/>
  <c r="U218" i="2" s="1"/>
  <c r="V218" i="2" s="1"/>
  <c r="R359" i="2"/>
  <c r="S359" i="2" s="1"/>
  <c r="R219" i="2"/>
  <c r="U219" i="2" s="1"/>
  <c r="V219" i="2" s="1"/>
  <c r="R392" i="2"/>
  <c r="R252" i="2"/>
  <c r="S252" i="2" s="1"/>
  <c r="R120" i="2"/>
  <c r="R215" i="2"/>
  <c r="R261" i="2"/>
  <c r="R306" i="2"/>
  <c r="U306" i="2" s="1"/>
  <c r="V306" i="2" s="1"/>
  <c r="S306" i="2"/>
  <c r="R212" i="2"/>
  <c r="R221" i="2"/>
  <c r="U221" i="2" s="1"/>
  <c r="V221" i="2" s="1"/>
  <c r="R256" i="2"/>
  <c r="R571" i="2"/>
  <c r="S571" i="2" s="1"/>
  <c r="R352" i="2"/>
  <c r="S352" i="2" s="1"/>
  <c r="R170" i="2"/>
  <c r="R180" i="2"/>
  <c r="R314" i="2"/>
  <c r="U314" i="2" s="1"/>
  <c r="V314" i="2" s="1"/>
  <c r="R186" i="2"/>
  <c r="R298" i="2"/>
  <c r="U298" i="2" s="1"/>
  <c r="V298" i="2" s="1"/>
  <c r="R447" i="2"/>
  <c r="R285" i="2"/>
  <c r="S285" i="2" s="1"/>
  <c r="R1114" i="2"/>
  <c r="S1114" i="2" s="1"/>
  <c r="R316" i="2"/>
  <c r="R255" i="2"/>
  <c r="R277" i="2"/>
  <c r="R276" i="2"/>
  <c r="U276" i="2" s="1"/>
  <c r="V276" i="2" s="1"/>
  <c r="R249" i="2"/>
  <c r="R282" i="2"/>
  <c r="U282" i="2" s="1"/>
  <c r="V282" i="2" s="1"/>
  <c r="R361" i="2"/>
  <c r="R311" i="2"/>
  <c r="R605" i="2"/>
  <c r="S605" i="2" s="1"/>
  <c r="R235" i="2"/>
  <c r="R296" i="2"/>
  <c r="R257" i="2"/>
  <c r="R217" i="2"/>
  <c r="U217" i="2" s="1"/>
  <c r="V217" i="2" s="1"/>
  <c r="R671" i="2"/>
  <c r="R291" i="2"/>
  <c r="R206" i="2"/>
  <c r="R286" i="2"/>
  <c r="R347" i="2"/>
  <c r="R382" i="2"/>
  <c r="R231" i="2"/>
  <c r="U231" i="2" s="1"/>
  <c r="V231" i="2" s="1"/>
  <c r="R318" i="2"/>
  <c r="R288" i="2"/>
  <c r="U288" i="2" s="1"/>
  <c r="V288" i="2" s="1"/>
  <c r="S288" i="2"/>
  <c r="R340" i="2"/>
  <c r="S340" i="2" s="1"/>
  <c r="R381" i="2"/>
  <c r="R245" i="2"/>
  <c r="R512" i="2"/>
  <c r="S512" i="2" s="1"/>
  <c r="R384" i="2"/>
  <c r="R269" i="2"/>
  <c r="R312" i="2"/>
  <c r="U312" i="2" s="1"/>
  <c r="V312" i="2" s="1"/>
  <c r="S312" i="2"/>
  <c r="R187" i="2"/>
  <c r="S187" i="2" s="1"/>
  <c r="R162" i="2"/>
  <c r="R271" i="2"/>
  <c r="S271" i="2" s="1"/>
  <c r="R272" i="2"/>
  <c r="R328" i="2"/>
  <c r="R327" i="2"/>
  <c r="R240" i="2"/>
  <c r="U240" i="2" s="1"/>
  <c r="V240" i="2" s="1"/>
  <c r="R436" i="2"/>
  <c r="S436" i="2" s="1"/>
  <c r="R308" i="2"/>
  <c r="S308" i="2" s="1"/>
  <c r="R280" i="2"/>
  <c r="R233" i="2"/>
  <c r="R295" i="2"/>
  <c r="R386" i="2"/>
  <c r="R344" i="2"/>
  <c r="R242" i="2"/>
  <c r="R290" i="2"/>
  <c r="S290" i="2" s="1"/>
  <c r="R226" i="2"/>
  <c r="R366" i="2"/>
  <c r="R426" i="2"/>
  <c r="S426" i="2" s="1"/>
  <c r="R333" i="2"/>
  <c r="R319" i="2"/>
  <c r="R134" i="2"/>
  <c r="R391" i="2"/>
  <c r="R425" i="2"/>
  <c r="R183" i="2"/>
  <c r="R330" i="2"/>
  <c r="R265" i="2"/>
  <c r="R404" i="2"/>
  <c r="R369" i="2"/>
  <c r="R371" i="2"/>
  <c r="R270" i="2"/>
  <c r="U270" i="2" s="1"/>
  <c r="V270" i="2" s="1"/>
  <c r="R398" i="2"/>
  <c r="R439" i="2"/>
  <c r="S439" i="2" s="1"/>
  <c r="R355" i="2"/>
  <c r="R402" i="2"/>
  <c r="R519" i="2"/>
  <c r="S519" i="2" s="1"/>
  <c r="R396" i="2"/>
  <c r="S396" i="2" s="1"/>
  <c r="R401" i="2"/>
  <c r="S401" i="2" s="1"/>
  <c r="R372" i="2"/>
  <c r="U372" i="2" s="1"/>
  <c r="V372" i="2" s="1"/>
  <c r="S372" i="2"/>
  <c r="R639" i="2"/>
  <c r="S639" i="2" s="1"/>
  <c r="R325" i="2"/>
  <c r="U325" i="2" s="1"/>
  <c r="V325" i="2" s="1"/>
  <c r="R246" i="2"/>
  <c r="R263" i="2"/>
  <c r="R405" i="2"/>
  <c r="R294" i="2"/>
  <c r="R324" i="2"/>
  <c r="S324" i="2" s="1"/>
  <c r="R348" i="2"/>
  <c r="R326" i="2"/>
  <c r="U326" i="2" s="1"/>
  <c r="V326" i="2" s="1"/>
  <c r="R374" i="2"/>
  <c r="R534" i="2"/>
  <c r="S534" i="2" s="1"/>
  <c r="R302" i="2"/>
  <c r="R244" i="2"/>
  <c r="R297" i="2"/>
  <c r="R322" i="2"/>
  <c r="R379" i="2"/>
  <c r="U379" i="2" s="1"/>
  <c r="V379" i="2" s="1"/>
  <c r="R491" i="2"/>
  <c r="R228" i="2"/>
  <c r="R383" i="2"/>
  <c r="R342" i="2"/>
  <c r="R274" i="2"/>
  <c r="R350" i="2"/>
  <c r="R420" i="2"/>
  <c r="S420" i="2" s="1"/>
  <c r="R497" i="2"/>
  <c r="U497" i="2" s="1"/>
  <c r="V497" i="2" s="1"/>
  <c r="S497" i="2"/>
  <c r="R149" i="2"/>
  <c r="U149" i="2" s="1"/>
  <c r="V149" i="2" s="1"/>
  <c r="R307" i="2"/>
  <c r="U307" i="2" s="1"/>
  <c r="V307" i="2" s="1"/>
  <c r="S307" i="2"/>
  <c r="R408" i="2"/>
  <c r="R213" i="2"/>
  <c r="R317" i="2"/>
  <c r="R99" i="2"/>
  <c r="S99" i="2" s="1"/>
  <c r="R733" i="2"/>
  <c r="S733" i="2" s="1"/>
  <c r="R313" i="2"/>
  <c r="U313" i="2" s="1"/>
  <c r="V313" i="2" s="1"/>
  <c r="R362" i="2"/>
  <c r="R363" i="2"/>
  <c r="R403" i="2"/>
  <c r="R201" i="2"/>
  <c r="S201" i="2" s="1"/>
  <c r="R388" i="2"/>
  <c r="R349" i="2"/>
  <c r="S349" i="2" s="1"/>
  <c r="R459" i="2"/>
  <c r="R262" i="2"/>
  <c r="U262" i="2" s="1"/>
  <c r="V262" i="2" s="1"/>
  <c r="S262" i="2"/>
  <c r="R451" i="2"/>
  <c r="U451" i="2" s="1"/>
  <c r="V451" i="2" s="1"/>
  <c r="R335" i="2"/>
  <c r="U335" i="2" s="1"/>
  <c r="V335" i="2" s="1"/>
  <c r="R406" i="2"/>
  <c r="R477" i="2"/>
  <c r="S477" i="2" s="1"/>
  <c r="R503" i="2"/>
  <c r="S503" i="2" s="1"/>
  <c r="R452" i="2"/>
  <c r="R365" i="2"/>
  <c r="R421" i="2"/>
  <c r="R471" i="2"/>
  <c r="U471" i="2" s="1"/>
  <c r="V471" i="2" s="1"/>
  <c r="R375" i="2"/>
  <c r="U375" i="2" s="1"/>
  <c r="V375" i="2" s="1"/>
  <c r="R601" i="2"/>
  <c r="S601" i="2" s="1"/>
  <c r="R622" i="2"/>
  <c r="S622" i="2" s="1"/>
  <c r="R475" i="2"/>
  <c r="R521" i="2"/>
  <c r="S521" i="2" s="1"/>
  <c r="R155" i="2"/>
  <c r="R341" i="2"/>
  <c r="S341" i="2" s="1"/>
  <c r="R453" i="2"/>
  <c r="S453" i="2" s="1"/>
  <c r="R522" i="2"/>
  <c r="S522" i="2" s="1"/>
  <c r="R323" i="2"/>
  <c r="R254" i="2"/>
  <c r="R416" i="2"/>
  <c r="R424" i="2"/>
  <c r="R500" i="2"/>
  <c r="U500" i="2" s="1"/>
  <c r="V500" i="2" s="1"/>
  <c r="R205" i="2"/>
  <c r="R594" i="2"/>
  <c r="S594" i="2" s="1"/>
  <c r="R353" i="2"/>
  <c r="R418" i="2"/>
  <c r="R299" i="2"/>
  <c r="R395" i="2"/>
  <c r="U395" i="2" s="1"/>
  <c r="V395" i="2" s="1"/>
  <c r="S395" i="2"/>
  <c r="R266" i="2"/>
  <c r="S266" i="2" s="1"/>
  <c r="R518" i="2"/>
  <c r="S518" i="2" s="1"/>
  <c r="R351" i="2"/>
  <c r="U351" i="2" s="1"/>
  <c r="V351" i="2" s="1"/>
  <c r="R293" i="2"/>
  <c r="R506" i="2"/>
  <c r="S506" i="2" s="1"/>
  <c r="R430" i="2"/>
  <c r="R387" i="2"/>
  <c r="R301" i="2"/>
  <c r="R305" i="2"/>
  <c r="R488" i="2"/>
  <c r="U488" i="2" s="1"/>
  <c r="V488" i="2" s="1"/>
  <c r="R238" i="2"/>
  <c r="R281" i="2"/>
  <c r="U281" i="2" s="1"/>
  <c r="V281" i="2" s="1"/>
  <c r="R589" i="2"/>
  <c r="S589" i="2" s="1"/>
  <c r="R338" i="2"/>
  <c r="R781" i="2"/>
  <c r="R429" i="2"/>
  <c r="U429" i="2" s="1"/>
  <c r="V429" i="2" s="1"/>
  <c r="R410" i="2"/>
  <c r="R289" i="2"/>
  <c r="U289" i="2" s="1"/>
  <c r="V289" i="2" s="1"/>
  <c r="R727" i="2"/>
  <c r="U727" i="2" s="1"/>
  <c r="V727" i="2" s="1"/>
  <c r="R504" i="2"/>
  <c r="R456" i="2"/>
  <c r="U456" i="2" s="1"/>
  <c r="V456" i="2" s="1"/>
  <c r="R576" i="2"/>
  <c r="S576" i="2" s="1"/>
  <c r="R492" i="2"/>
  <c r="S492" i="2" s="1"/>
  <c r="R539" i="2"/>
  <c r="U539" i="2" s="1"/>
  <c r="V539" i="2" s="1"/>
  <c r="R346" i="2"/>
  <c r="S346" i="2" s="1"/>
  <c r="R415" i="2"/>
  <c r="U415" i="2" s="1"/>
  <c r="V415" i="2" s="1"/>
  <c r="S415" i="2"/>
  <c r="R467" i="2"/>
  <c r="U467" i="2" s="1"/>
  <c r="V467" i="2" s="1"/>
  <c r="S467" i="2"/>
  <c r="R438" i="2"/>
  <c r="U438" i="2" s="1"/>
  <c r="V438" i="2" s="1"/>
  <c r="R461" i="2"/>
  <c r="S461" i="2" s="1"/>
  <c r="R412" i="2"/>
  <c r="R390" i="2"/>
  <c r="R364" i="2"/>
  <c r="U364" i="2" s="1"/>
  <c r="V364" i="2" s="1"/>
  <c r="R278" i="2"/>
  <c r="R393" i="2"/>
  <c r="R385" i="2"/>
  <c r="U385" i="2" s="1"/>
  <c r="V385" i="2" s="1"/>
  <c r="R411" i="2"/>
  <c r="U411" i="2" s="1"/>
  <c r="V411" i="2" s="1"/>
  <c r="R486" i="2"/>
  <c r="U486" i="2" s="1"/>
  <c r="V486" i="2" s="1"/>
  <c r="R542" i="2"/>
  <c r="R608" i="2"/>
  <c r="S608" i="2" s="1"/>
  <c r="R617" i="2"/>
  <c r="S617" i="2" s="1"/>
  <c r="R513" i="2"/>
  <c r="S513" i="2" s="1"/>
  <c r="R738" i="2"/>
  <c r="S738" i="2" s="1"/>
  <c r="R417" i="2"/>
  <c r="U417" i="2" s="1"/>
  <c r="V417" i="2" s="1"/>
  <c r="R495" i="2"/>
  <c r="U495" i="2" s="1"/>
  <c r="V495" i="2" s="1"/>
  <c r="R496" i="2"/>
  <c r="U496" i="2" s="1"/>
  <c r="V496" i="2" s="1"/>
  <c r="S496" i="2"/>
  <c r="R343" i="2"/>
  <c r="R370" i="2"/>
  <c r="R303" i="2"/>
  <c r="R463" i="2"/>
  <c r="S463" i="2" s="1"/>
  <c r="R389" i="2"/>
  <c r="S389" i="2" s="1"/>
  <c r="R526" i="2"/>
  <c r="S526" i="2" s="1"/>
  <c r="R273" i="2"/>
  <c r="R184" i="2"/>
  <c r="U184" i="2" s="1"/>
  <c r="V184" i="2" s="1"/>
  <c r="S184" i="2"/>
  <c r="R482" i="2"/>
  <c r="R791" i="2"/>
  <c r="S791" i="2" s="1"/>
  <c r="R394" i="2"/>
  <c r="R472" i="2"/>
  <c r="R414" i="2"/>
  <c r="U414" i="2" s="1"/>
  <c r="V414" i="2" s="1"/>
  <c r="S414" i="2"/>
  <c r="R195" i="2"/>
  <c r="S195" i="2" s="1"/>
  <c r="R177" i="2"/>
  <c r="R484" i="2"/>
  <c r="R413" i="2"/>
  <c r="R598" i="2"/>
  <c r="S598" i="2" s="1"/>
  <c r="R321" i="2"/>
  <c r="U321" i="2" s="1"/>
  <c r="V321" i="2" s="1"/>
  <c r="R422" i="2"/>
  <c r="U422" i="2" s="1"/>
  <c r="V422" i="2" s="1"/>
  <c r="S422" i="2"/>
  <c r="R397" i="2"/>
  <c r="U397" i="2" s="1"/>
  <c r="V397" i="2" s="1"/>
  <c r="R623" i="2"/>
  <c r="S623" i="2" s="1"/>
  <c r="R223" i="2"/>
  <c r="R958" i="2"/>
  <c r="U958" i="2" s="1"/>
  <c r="V958" i="2" s="1"/>
  <c r="R193" i="2"/>
  <c r="S193" i="2" s="1"/>
  <c r="R345" i="2"/>
  <c r="R489" i="2"/>
  <c r="U489" i="2" s="1"/>
  <c r="V489" i="2" s="1"/>
  <c r="R579" i="2"/>
  <c r="U579" i="2" s="1"/>
  <c r="V579" i="2" s="1"/>
  <c r="S579" i="2"/>
  <c r="R498" i="2"/>
  <c r="S498" i="2" s="1"/>
  <c r="R508" i="2"/>
  <c r="U508" i="2" s="1"/>
  <c r="V508" i="2" s="1"/>
  <c r="R445" i="2"/>
  <c r="R339" i="2"/>
  <c r="R586" i="2"/>
  <c r="S586" i="2" s="1"/>
  <c r="R523" i="2"/>
  <c r="R126" i="2"/>
  <c r="R435" i="2"/>
  <c r="S435" i="2" s="1"/>
  <c r="R527" i="2"/>
  <c r="R454" i="2"/>
  <c r="U454" i="2" s="1"/>
  <c r="V454" i="2" s="1"/>
  <c r="R367" i="2"/>
  <c r="R474" i="2"/>
  <c r="R357" i="2"/>
  <c r="R443" i="2"/>
  <c r="R537" i="2"/>
  <c r="U537" i="2" s="1"/>
  <c r="V537" i="2" s="1"/>
  <c r="R468" i="2"/>
  <c r="R485" i="2"/>
  <c r="R442" i="2"/>
  <c r="R658" i="2"/>
  <c r="R494" i="2"/>
  <c r="R268" i="2"/>
  <c r="R514" i="2"/>
  <c r="S514" i="2" s="1"/>
  <c r="R356" i="2"/>
  <c r="U356" i="2" s="1"/>
  <c r="V356" i="2" s="1"/>
  <c r="R575" i="2"/>
  <c r="U575" i="2" s="1"/>
  <c r="V575" i="2" s="1"/>
  <c r="R490" i="2"/>
  <c r="R450" i="2"/>
  <c r="R481" i="2"/>
  <c r="R444" i="2"/>
  <c r="R565" i="2"/>
  <c r="R399" i="2"/>
  <c r="R710" i="2"/>
  <c r="U710" i="2" s="1"/>
  <c r="V710" i="2" s="1"/>
  <c r="R507" i="2"/>
  <c r="U507" i="2" s="1"/>
  <c r="V507" i="2" s="1"/>
  <c r="R455" i="2"/>
  <c r="R556" i="2"/>
  <c r="R562" i="2"/>
  <c r="R400" i="2"/>
  <c r="U400" i="2" s="1"/>
  <c r="V400" i="2" s="1"/>
  <c r="R448" i="2"/>
  <c r="R360" i="2"/>
  <c r="R554" i="2"/>
  <c r="U554" i="2" s="1"/>
  <c r="V554" i="2" s="1"/>
  <c r="S554" i="2"/>
  <c r="R543" i="2"/>
  <c r="U543" i="2" s="1"/>
  <c r="V543" i="2" s="1"/>
  <c r="S543" i="2"/>
  <c r="R532" i="2"/>
  <c r="U532" i="2" s="1"/>
  <c r="V532" i="2" s="1"/>
  <c r="R469" i="2"/>
  <c r="U469" i="2" s="1"/>
  <c r="V469" i="2" s="1"/>
  <c r="R479" i="2"/>
  <c r="R501" i="2"/>
  <c r="R662" i="2"/>
  <c r="R315" i="2"/>
  <c r="R533" i="2"/>
  <c r="U533" i="2" s="1"/>
  <c r="V533" i="2" s="1"/>
  <c r="R407" i="2"/>
  <c r="U407" i="2" s="1"/>
  <c r="V407" i="2" s="1"/>
  <c r="R462" i="2"/>
  <c r="U462" i="2" s="1"/>
  <c r="V462" i="2" s="1"/>
  <c r="S462" i="2"/>
  <c r="R458" i="2"/>
  <c r="R531" i="2"/>
  <c r="R670" i="2"/>
  <c r="U670" i="2" s="1"/>
  <c r="V670" i="2" s="1"/>
  <c r="R524" i="2"/>
  <c r="R441" i="2"/>
  <c r="R615" i="2"/>
  <c r="R437" i="2"/>
  <c r="U437" i="2" s="1"/>
  <c r="V437" i="2" s="1"/>
  <c r="R580" i="2"/>
  <c r="U580" i="2" s="1"/>
  <c r="V580" i="2" s="1"/>
  <c r="R722" i="2"/>
  <c r="U722" i="2" s="1"/>
  <c r="V722" i="2" s="1"/>
  <c r="R621" i="2"/>
  <c r="R582" i="2"/>
  <c r="U582" i="2" s="1"/>
  <c r="V582" i="2" s="1"/>
  <c r="R587" i="2"/>
  <c r="R464" i="2"/>
  <c r="R606" i="2"/>
  <c r="U606" i="2" s="1"/>
  <c r="V606" i="2" s="1"/>
  <c r="R432" i="2"/>
  <c r="U432" i="2" s="1"/>
  <c r="V432" i="2" s="1"/>
  <c r="R530" i="2"/>
  <c r="R476" i="2"/>
  <c r="U476" i="2" s="1"/>
  <c r="V476" i="2" s="1"/>
  <c r="R540" i="2"/>
  <c r="R577" i="2"/>
  <c r="R567" i="2"/>
  <c r="R578" i="2"/>
  <c r="R548" i="2"/>
  <c r="U548" i="2" s="1"/>
  <c r="V548" i="2" s="1"/>
  <c r="R604" i="2"/>
  <c r="U604" i="2" s="1"/>
  <c r="V604" i="2" s="1"/>
  <c r="R649" i="2"/>
  <c r="U649" i="2" s="1"/>
  <c r="V649" i="2" s="1"/>
  <c r="R822" i="2"/>
  <c r="R549" i="2"/>
  <c r="R427" i="2"/>
  <c r="U427" i="2" s="1"/>
  <c r="V427" i="2" s="1"/>
  <c r="R535" i="2"/>
  <c r="R674" i="2"/>
  <c r="R331" i="2"/>
  <c r="R536" i="2"/>
  <c r="U536" i="2" s="1"/>
  <c r="V536" i="2" s="1"/>
  <c r="R568" i="2"/>
  <c r="U568" i="2" s="1"/>
  <c r="V568" i="2" s="1"/>
  <c r="R666" i="2"/>
  <c r="U666" i="2" s="1"/>
  <c r="V666" i="2" s="1"/>
  <c r="R551" i="2"/>
  <c r="R368" i="2"/>
  <c r="U368" i="2" s="1"/>
  <c r="V368" i="2" s="1"/>
  <c r="R552" i="2"/>
  <c r="R380" i="2"/>
  <c r="R687" i="2"/>
  <c r="R502" i="2"/>
  <c r="R510" i="2"/>
  <c r="U510" i="2" s="1"/>
  <c r="V510" i="2" s="1"/>
  <c r="R466" i="2"/>
  <c r="U466" i="2" s="1"/>
  <c r="V466" i="2" s="1"/>
  <c r="R993" i="2"/>
  <c r="R642" i="2"/>
  <c r="U642" i="2" s="1"/>
  <c r="V642" i="2" s="1"/>
  <c r="R440" i="2"/>
  <c r="R695" i="2"/>
  <c r="R483" i="2"/>
  <c r="R465" i="2"/>
  <c r="R337" i="2"/>
  <c r="R433" i="2"/>
  <c r="U433" i="2" s="1"/>
  <c r="V433" i="2" s="1"/>
  <c r="S433" i="2"/>
  <c r="R731" i="2"/>
  <c r="R683" i="2"/>
  <c r="R541" i="2"/>
  <c r="R581" i="2"/>
  <c r="R566" i="2"/>
  <c r="U566" i="2" s="1"/>
  <c r="V566" i="2" s="1"/>
  <c r="R694" i="2"/>
  <c r="R590" i="2"/>
  <c r="R515" i="2"/>
  <c r="R614" i="2"/>
  <c r="R591" i="2"/>
  <c r="R676" i="2"/>
  <c r="R593" i="2"/>
  <c r="R897" i="2"/>
  <c r="R320" i="2"/>
  <c r="U320" i="2" s="1"/>
  <c r="V320" i="2" s="1"/>
  <c r="R487" i="2"/>
  <c r="R607" i="2"/>
  <c r="R431" i="2"/>
  <c r="R612" i="2"/>
  <c r="R511" i="2"/>
  <c r="R557" i="2"/>
  <c r="R692" i="2"/>
  <c r="U692" i="2" s="1"/>
  <c r="V692" i="2" s="1"/>
  <c r="R596" i="2"/>
  <c r="R499" i="2"/>
  <c r="U499" i="2" s="1"/>
  <c r="V499" i="2" s="1"/>
  <c r="S499" i="2"/>
  <c r="R636" i="2"/>
  <c r="R473" i="2"/>
  <c r="R602" i="2"/>
  <c r="U602" i="2" s="1"/>
  <c r="V602" i="2" s="1"/>
  <c r="R559" i="2"/>
  <c r="R610" i="2"/>
  <c r="R857" i="2"/>
  <c r="U857" i="2" s="1"/>
  <c r="V857" i="2" s="1"/>
  <c r="S857" i="2"/>
  <c r="R517" i="2"/>
  <c r="U517" i="2" s="1"/>
  <c r="V517" i="2" s="1"/>
  <c r="R583" i="2"/>
  <c r="R709" i="2"/>
  <c r="U709" i="2" s="1"/>
  <c r="V709" i="2" s="1"/>
  <c r="S709" i="2"/>
  <c r="R509" i="2"/>
  <c r="R650" i="2"/>
  <c r="R659" i="2"/>
  <c r="R684" i="2"/>
  <c r="R595" i="2"/>
  <c r="U595" i="2" s="1"/>
  <c r="V595" i="2" s="1"/>
  <c r="R592" i="2"/>
  <c r="U592" i="2" s="1"/>
  <c r="V592" i="2" s="1"/>
  <c r="R553" i="2"/>
  <c r="U553" i="2" s="1"/>
  <c r="V553" i="2" s="1"/>
  <c r="R619" i="2"/>
  <c r="R544" i="2"/>
  <c r="R516" i="2"/>
  <c r="R685" i="2"/>
  <c r="R457" i="2"/>
  <c r="R611" i="2"/>
  <c r="U611" i="2" s="1"/>
  <c r="V611" i="2" s="1"/>
  <c r="R304" i="2"/>
  <c r="R613" i="2"/>
  <c r="R563" i="2"/>
  <c r="R545" i="2"/>
  <c r="R700" i="2"/>
  <c r="R547" i="2"/>
  <c r="R505" i="2"/>
  <c r="R744" i="2"/>
  <c r="R616" i="2"/>
  <c r="U616" i="2" s="1"/>
  <c r="V616" i="2" s="1"/>
  <c r="R680" i="2"/>
  <c r="R225" i="2"/>
  <c r="R624" i="2"/>
  <c r="R423" i="2"/>
  <c r="U423" i="2" s="1"/>
  <c r="V423" i="2" s="1"/>
  <c r="R678" i="2"/>
  <c r="R628" i="2"/>
  <c r="R573" i="2"/>
  <c r="R574" i="2"/>
  <c r="R609" i="2"/>
  <c r="R746" i="2"/>
  <c r="R655" i="2"/>
  <c r="R758" i="2"/>
  <c r="R644" i="2"/>
  <c r="R648" i="2"/>
  <c r="R653" i="2"/>
  <c r="R796" i="2"/>
  <c r="U796" i="2" s="1"/>
  <c r="V796" i="2" s="1"/>
  <c r="S796" i="2"/>
  <c r="R682" i="2"/>
  <c r="R718" i="2"/>
  <c r="R656" i="2"/>
  <c r="R838" i="2"/>
  <c r="R701" i="2"/>
  <c r="R564" i="2"/>
  <c r="R631" i="2"/>
  <c r="R654" i="2"/>
  <c r="R546" i="2"/>
  <c r="R569" i="2"/>
  <c r="R618" i="2"/>
  <c r="R669" i="2"/>
  <c r="R329" i="2"/>
  <c r="R667" i="2"/>
  <c r="R561" i="2"/>
  <c r="U561" i="2" s="1"/>
  <c r="V561" i="2" s="1"/>
  <c r="S561" i="2"/>
  <c r="R688" i="2"/>
  <c r="U688" i="2" s="1"/>
  <c r="V688" i="2" s="1"/>
  <c r="R627" i="2"/>
  <c r="U627" i="2" s="1"/>
  <c r="V627" i="2" s="1"/>
  <c r="R846" i="2"/>
  <c r="R620" i="2"/>
  <c r="R715" i="2"/>
  <c r="R705" i="2"/>
  <c r="R917" i="2"/>
  <c r="R600" i="2"/>
  <c r="R635" i="2"/>
  <c r="U635" i="2" s="1"/>
  <c r="V635" i="2" s="1"/>
  <c r="R480" i="2"/>
  <c r="R690" i="2"/>
  <c r="U690" i="2" s="1"/>
  <c r="V690" i="2" s="1"/>
  <c r="R629" i="2"/>
  <c r="R584" i="2"/>
  <c r="R585" i="2"/>
  <c r="R657" i="2"/>
  <c r="R470" i="2"/>
  <c r="R663" i="2"/>
  <c r="R630" i="2"/>
  <c r="R769" i="2"/>
  <c r="R697" i="2"/>
  <c r="R660" i="2"/>
  <c r="U660" i="2" s="1"/>
  <c r="V660" i="2" s="1"/>
  <c r="R721" i="2"/>
  <c r="R647" i="2"/>
  <c r="R625" i="2"/>
  <c r="R711" i="2"/>
  <c r="R637" i="2"/>
  <c r="R719" i="2"/>
  <c r="R773" i="2"/>
  <c r="R752" i="2"/>
  <c r="U752" i="2" s="1"/>
  <c r="V752" i="2" s="1"/>
  <c r="R283" i="2"/>
  <c r="R864" i="2"/>
  <c r="U864" i="2" s="1"/>
  <c r="V864" i="2" s="1"/>
  <c r="S864" i="2"/>
  <c r="R750" i="2"/>
  <c r="R665" i="2"/>
  <c r="R720" i="2"/>
  <c r="R783" i="2"/>
  <c r="R689" i="2"/>
  <c r="R760" i="2"/>
  <c r="R664" i="2"/>
  <c r="R661" i="2"/>
  <c r="U661" i="2" s="1"/>
  <c r="V661" i="2" s="1"/>
  <c r="R529" i="2"/>
  <c r="R717" i="2"/>
  <c r="R927" i="2"/>
  <c r="R588" i="2"/>
  <c r="R373" i="2"/>
  <c r="R748" i="2"/>
  <c r="U748" i="2" s="1"/>
  <c r="V748" i="2" s="1"/>
  <c r="S748" i="2"/>
  <c r="R640" i="2"/>
  <c r="R789" i="2"/>
  <c r="U789" i="2" s="1"/>
  <c r="V789" i="2" s="1"/>
  <c r="R354" i="2"/>
  <c r="R809" i="2"/>
  <c r="R707" i="2"/>
  <c r="R712" i="2"/>
  <c r="R808" i="2"/>
  <c r="R560" i="2"/>
  <c r="R735" i="2"/>
  <c r="R634" i="2"/>
  <c r="U634" i="2" s="1"/>
  <c r="V634" i="2" s="1"/>
  <c r="R794" i="2"/>
  <c r="R686" i="2"/>
  <c r="R728" i="2"/>
  <c r="R770" i="2"/>
  <c r="R668" i="2"/>
  <c r="R817" i="2"/>
  <c r="R785" i="2"/>
  <c r="U785" i="2" s="1"/>
  <c r="V785" i="2" s="1"/>
  <c r="R786" i="2"/>
  <c r="U786" i="2" s="1"/>
  <c r="V786" i="2" s="1"/>
  <c r="R332" i="2"/>
  <c r="R638" i="2"/>
  <c r="R643" i="2"/>
  <c r="R698" i="2"/>
  <c r="R751" i="2"/>
  <c r="R704" i="2"/>
  <c r="U704" i="2" s="1"/>
  <c r="V704" i="2" s="1"/>
  <c r="R520" i="2"/>
  <c r="U520" i="2" s="1"/>
  <c r="V520" i="2" s="1"/>
  <c r="R766" i="2"/>
  <c r="U766" i="2" s="1"/>
  <c r="V766" i="2" s="1"/>
  <c r="R767" i="2"/>
  <c r="R742" i="2"/>
  <c r="R889" i="2"/>
  <c r="R747" i="2"/>
  <c r="R672" i="2"/>
  <c r="R847" i="2"/>
  <c r="R597" i="2"/>
  <c r="U597" i="2" s="1"/>
  <c r="V597" i="2" s="1"/>
  <c r="R652" i="2"/>
  <c r="R764" i="2"/>
  <c r="R732" i="2"/>
  <c r="R675" i="2"/>
  <c r="R693" i="2"/>
  <c r="R679" i="2"/>
  <c r="R736" i="2"/>
  <c r="U736" i="2" s="1"/>
  <c r="V736" i="2" s="1"/>
  <c r="R691" i="2"/>
  <c r="R651" i="2"/>
  <c r="U651" i="2" s="1"/>
  <c r="V651" i="2" s="1"/>
  <c r="R762" i="2"/>
  <c r="R765" i="2"/>
  <c r="R754" i="2"/>
  <c r="U754" i="2" s="1"/>
  <c r="V754" i="2" s="1"/>
  <c r="S754" i="2"/>
  <c r="R599" i="2"/>
  <c r="R570" i="2"/>
  <c r="R528" i="2"/>
  <c r="R949" i="2"/>
  <c r="R603" i="2"/>
  <c r="U603" i="2" s="1"/>
  <c r="V603" i="2" s="1"/>
  <c r="R725" i="2"/>
  <c r="R741" i="2"/>
  <c r="R713" i="2"/>
  <c r="R775" i="2"/>
  <c r="R699" i="2"/>
  <c r="R641" i="2"/>
  <c r="U641" i="2" s="1"/>
  <c r="V641" i="2" s="1"/>
  <c r="R739" i="2"/>
  <c r="R890" i="2"/>
  <c r="U890" i="2" s="1"/>
  <c r="V890" i="2" s="1"/>
  <c r="S890" i="2"/>
  <c r="R745" i="2"/>
  <c r="R953" i="2"/>
  <c r="R856" i="2"/>
  <c r="U856" i="2" s="1"/>
  <c r="V856" i="2" s="1"/>
  <c r="R788" i="2"/>
  <c r="R904" i="2"/>
  <c r="U904" i="2" s="1"/>
  <c r="V904" i="2" s="1"/>
  <c r="R708" i="2"/>
  <c r="U708" i="2" s="1"/>
  <c r="V708" i="2" s="1"/>
  <c r="R753" i="2"/>
  <c r="U753" i="2" s="1"/>
  <c r="V753" i="2" s="1"/>
  <c r="R703" i="2"/>
  <c r="R677" i="2"/>
  <c r="R780" i="2"/>
  <c r="R836" i="2"/>
  <c r="U836" i="2" s="1"/>
  <c r="V836" i="2" s="1"/>
  <c r="R784" i="2"/>
  <c r="R805" i="2"/>
  <c r="R626" i="2"/>
  <c r="U626" i="2" s="1"/>
  <c r="V626" i="2" s="1"/>
  <c r="R930" i="2"/>
  <c r="R714" i="2"/>
  <c r="U714" i="2" s="1"/>
  <c r="V714" i="2" s="1"/>
  <c r="R723" i="2"/>
  <c r="R854" i="2"/>
  <c r="R801" i="2"/>
  <c r="R696" i="2"/>
  <c r="R804" i="2"/>
  <c r="R730" i="2"/>
  <c r="U730" i="2" s="1"/>
  <c r="V730" i="2" s="1"/>
  <c r="R800" i="2"/>
  <c r="R726" i="2"/>
  <c r="R525" i="2"/>
  <c r="R460" i="2"/>
  <c r="R787" i="2"/>
  <c r="R1007" i="2"/>
  <c r="R755" i="2"/>
  <c r="R833" i="2"/>
  <c r="U833" i="2" s="1"/>
  <c r="V833" i="2" s="1"/>
  <c r="R737" i="2"/>
  <c r="R813" i="2"/>
  <c r="U813" i="2" s="1"/>
  <c r="V813" i="2" s="1"/>
  <c r="R706" i="2"/>
  <c r="R646" i="2"/>
  <c r="R761" i="2"/>
  <c r="R790" i="2"/>
  <c r="R802" i="2"/>
  <c r="U802" i="2" s="1"/>
  <c r="V802" i="2" s="1"/>
  <c r="R734" i="2"/>
  <c r="U734" i="2" s="1"/>
  <c r="V734" i="2" s="1"/>
  <c r="R724" i="2"/>
  <c r="R740" i="2"/>
  <c r="U740" i="2" s="1"/>
  <c r="V740" i="2" s="1"/>
  <c r="S740" i="2"/>
  <c r="R558" i="2"/>
  <c r="R858" i="2"/>
  <c r="R493" i="2"/>
  <c r="R914" i="2"/>
  <c r="R768" i="2"/>
  <c r="R863" i="2"/>
  <c r="U863" i="2" s="1"/>
  <c r="V863" i="2" s="1"/>
  <c r="R810" i="2"/>
  <c r="R778" i="2"/>
  <c r="U778" i="2" s="1"/>
  <c r="V778" i="2" s="1"/>
  <c r="R851" i="2"/>
  <c r="R757" i="2"/>
  <c r="R910" i="2"/>
  <c r="R900" i="2"/>
  <c r="R979" i="2"/>
  <c r="R839" i="2"/>
  <c r="U839" i="2" s="1"/>
  <c r="V839" i="2" s="1"/>
  <c r="R811" i="2"/>
  <c r="R866" i="2"/>
  <c r="U866" i="2" s="1"/>
  <c r="V866" i="2" s="1"/>
  <c r="R792" i="2"/>
  <c r="R774" i="2"/>
  <c r="R799" i="2"/>
  <c r="R632" i="2"/>
  <c r="R878" i="2"/>
  <c r="R821" i="2"/>
  <c r="U821" i="2" s="1"/>
  <c r="V821" i="2" s="1"/>
  <c r="R852" i="2"/>
  <c r="R763" i="2"/>
  <c r="U763" i="2" s="1"/>
  <c r="V763" i="2" s="1"/>
  <c r="R834" i="2"/>
  <c r="R776" i="2"/>
  <c r="R334" i="2"/>
  <c r="R874" i="2"/>
  <c r="R572" i="2"/>
  <c r="R818" i="2"/>
  <c r="U818" i="2" s="1"/>
  <c r="V818" i="2" s="1"/>
  <c r="S818" i="2"/>
  <c r="R807" i="2"/>
  <c r="U807" i="2" s="1"/>
  <c r="V807" i="2" s="1"/>
  <c r="R848" i="2"/>
  <c r="R816" i="2"/>
  <c r="R850" i="2"/>
  <c r="R820" i="2"/>
  <c r="R883" i="2"/>
  <c r="R824" i="2"/>
  <c r="R844" i="2"/>
  <c r="U844" i="2" s="1"/>
  <c r="V844" i="2" s="1"/>
  <c r="R812" i="2"/>
  <c r="R814" i="2"/>
  <c r="U814" i="2" s="1"/>
  <c r="V814" i="2" s="1"/>
  <c r="R862" i="2"/>
  <c r="R853" i="2"/>
  <c r="R986" i="2"/>
  <c r="R843" i="2"/>
  <c r="R849" i="2"/>
  <c r="U849" i="2" s="1"/>
  <c r="V849" i="2" s="1"/>
  <c r="S849" i="2"/>
  <c r="R931" i="2"/>
  <c r="U931" i="2" s="1"/>
  <c r="V931" i="2" s="1"/>
  <c r="R1001" i="2"/>
  <c r="R895" i="2"/>
  <c r="U895" i="2" s="1"/>
  <c r="V895" i="2" s="1"/>
  <c r="R842" i="2"/>
  <c r="R830" i="2"/>
  <c r="R749" i="2"/>
  <c r="R743" i="2"/>
  <c r="R795" i="2"/>
  <c r="R855" i="2"/>
  <c r="U855" i="2" s="1"/>
  <c r="V855" i="2" s="1"/>
  <c r="R945" i="2"/>
  <c r="R681" i="2"/>
  <c r="U681" i="2" s="1"/>
  <c r="V681" i="2" s="1"/>
  <c r="R884" i="2"/>
  <c r="R829" i="2"/>
  <c r="R903" i="2"/>
  <c r="R885" i="2"/>
  <c r="R716" i="2"/>
  <c r="U716" i="2" s="1"/>
  <c r="V716" i="2" s="1"/>
  <c r="R873" i="2"/>
  <c r="U873" i="2" s="1"/>
  <c r="V873" i="2" s="1"/>
  <c r="R772" i="2"/>
  <c r="R779" i="2"/>
  <c r="U779" i="2" s="1"/>
  <c r="V779" i="2" s="1"/>
  <c r="R888" i="2"/>
  <c r="R815" i="2"/>
  <c r="R826" i="2"/>
  <c r="R287" i="2"/>
  <c r="R882" i="2"/>
  <c r="R921" i="2"/>
  <c r="U921" i="2" s="1"/>
  <c r="V921" i="2" s="1"/>
  <c r="R877" i="2"/>
  <c r="R797" i="2"/>
  <c r="U797" i="2" s="1"/>
  <c r="V797" i="2" s="1"/>
  <c r="R943" i="2"/>
  <c r="R860" i="2"/>
  <c r="R912" i="2"/>
  <c r="R756" i="2"/>
  <c r="R798" i="2"/>
  <c r="U798" i="2" s="1"/>
  <c r="V798" i="2" s="1"/>
  <c r="R702" i="2"/>
  <c r="U702" i="2" s="1"/>
  <c r="V702" i="2" s="1"/>
  <c r="R901" i="2"/>
  <c r="R446" i="2"/>
  <c r="U446" i="2" s="1"/>
  <c r="V446" i="2" s="1"/>
  <c r="R898" i="2"/>
  <c r="R870" i="2"/>
  <c r="R918" i="2"/>
  <c r="R893" i="2"/>
  <c r="R925" i="2"/>
  <c r="U925" i="2" s="1"/>
  <c r="V925" i="2" s="1"/>
  <c r="R965" i="2"/>
  <c r="R793" i="2"/>
  <c r="U793" i="2" s="1"/>
  <c r="V793" i="2" s="1"/>
  <c r="S793" i="2"/>
  <c r="R990" i="2"/>
  <c r="R991" i="2"/>
  <c r="R886" i="2"/>
  <c r="R825" i="2"/>
  <c r="R872" i="2"/>
  <c r="R729" i="2"/>
  <c r="U729" i="2" s="1"/>
  <c r="V729" i="2" s="1"/>
  <c r="R823" i="2"/>
  <c r="R891" i="2"/>
  <c r="U891" i="2" s="1"/>
  <c r="V891" i="2" s="1"/>
  <c r="S891" i="2"/>
  <c r="R645" i="2"/>
  <c r="R868" i="2"/>
  <c r="R840" i="2"/>
  <c r="R777" i="2"/>
  <c r="U777" i="2" s="1"/>
  <c r="V777" i="2" s="1"/>
  <c r="R908" i="2"/>
  <c r="R951" i="2"/>
  <c r="R896" i="2"/>
  <c r="U896" i="2" s="1"/>
  <c r="V896" i="2" s="1"/>
  <c r="S896" i="2"/>
  <c r="R935" i="2"/>
  <c r="R899" i="2"/>
  <c r="U899" i="2" s="1"/>
  <c r="V899" i="2" s="1"/>
  <c r="R963" i="2"/>
  <c r="R859" i="2"/>
  <c r="R880" i="2"/>
  <c r="R837" i="2"/>
  <c r="R633" i="2"/>
  <c r="U633" i="2" s="1"/>
  <c r="V633" i="2" s="1"/>
  <c r="R906" i="2"/>
  <c r="R827" i="2"/>
  <c r="U827" i="2" s="1"/>
  <c r="V827" i="2" s="1"/>
  <c r="R926" i="2"/>
  <c r="R835" i="2"/>
  <c r="R928" i="2"/>
  <c r="R828" i="2"/>
  <c r="U828" i="2" s="1"/>
  <c r="V828" i="2" s="1"/>
  <c r="S828" i="2"/>
  <c r="R831" i="2"/>
  <c r="R881" i="2"/>
  <c r="U881" i="2" s="1"/>
  <c r="V881" i="2" s="1"/>
  <c r="S881" i="2"/>
  <c r="R902" i="2"/>
  <c r="U902" i="2" s="1"/>
  <c r="V902" i="2" s="1"/>
  <c r="R861" i="2"/>
  <c r="R944" i="2"/>
  <c r="U944" i="2" s="1"/>
  <c r="V944" i="2" s="1"/>
  <c r="S944" i="2"/>
  <c r="R980" i="2"/>
  <c r="R981" i="2"/>
  <c r="R771" i="2"/>
  <c r="R867" i="2"/>
  <c r="R913" i="2"/>
  <c r="U913" i="2" s="1"/>
  <c r="V913" i="2" s="1"/>
  <c r="R952" i="2"/>
  <c r="U952" i="2" s="1"/>
  <c r="V952" i="2" s="1"/>
  <c r="R933" i="2"/>
  <c r="U933" i="2" s="1"/>
  <c r="V933" i="2" s="1"/>
  <c r="R957" i="2"/>
  <c r="R938" i="2"/>
  <c r="R955" i="2"/>
  <c r="R845" i="2"/>
  <c r="R782" i="2"/>
  <c r="U782" i="2" s="1"/>
  <c r="V782" i="2" s="1"/>
  <c r="R905" i="2"/>
  <c r="R922" i="2"/>
  <c r="U922" i="2" s="1"/>
  <c r="V922" i="2" s="1"/>
  <c r="R871" i="2"/>
  <c r="U871" i="2" s="1"/>
  <c r="V871" i="2" s="1"/>
  <c r="R915" i="2"/>
  <c r="U915" i="2" s="1"/>
  <c r="V915" i="2" s="1"/>
  <c r="S915" i="2"/>
  <c r="R538" i="2"/>
  <c r="R968" i="2"/>
  <c r="R832" i="2"/>
  <c r="R936" i="2"/>
  <c r="R806" i="2"/>
  <c r="U806" i="2" s="1"/>
  <c r="V806" i="2" s="1"/>
  <c r="R950" i="2"/>
  <c r="R911" i="2"/>
  <c r="U911" i="2" s="1"/>
  <c r="V911" i="2" s="1"/>
  <c r="R1006" i="2"/>
  <c r="U1006" i="2" s="1"/>
  <c r="V1006" i="2" s="1"/>
  <c r="R819" i="2"/>
  <c r="R977" i="2"/>
  <c r="R973" i="2"/>
  <c r="R759" i="2"/>
  <c r="U759" i="2" s="1"/>
  <c r="V759" i="2" s="1"/>
  <c r="R1078" i="2"/>
  <c r="R841" i="2"/>
  <c r="U841" i="2" s="1"/>
  <c r="V841" i="2" s="1"/>
  <c r="R937" i="2"/>
  <c r="R959" i="2"/>
  <c r="U959" i="2" s="1"/>
  <c r="V959" i="2" s="1"/>
  <c r="R1018" i="2"/>
  <c r="R942" i="2"/>
  <c r="R876" i="2"/>
  <c r="R803" i="2"/>
  <c r="R967" i="2"/>
  <c r="U967" i="2" s="1"/>
  <c r="V967" i="2" s="1"/>
  <c r="R983" i="2"/>
  <c r="R962" i="2"/>
  <c r="U962" i="2" s="1"/>
  <c r="V962" i="2" s="1"/>
  <c r="R916" i="2"/>
  <c r="R956" i="2"/>
  <c r="R869" i="2"/>
  <c r="R941" i="2"/>
  <c r="R1012" i="2"/>
  <c r="U1012" i="2" s="1"/>
  <c r="V1012" i="2" s="1"/>
  <c r="R960" i="2"/>
  <c r="R947" i="2"/>
  <c r="U947" i="2" s="1"/>
  <c r="V947" i="2" s="1"/>
  <c r="R907" i="2"/>
  <c r="R940" i="2"/>
  <c r="U940" i="2" s="1"/>
  <c r="V940" i="2" s="1"/>
  <c r="S940" i="2"/>
  <c r="R1000" i="2"/>
  <c r="R997" i="2"/>
  <c r="R932" i="2"/>
  <c r="R974" i="2"/>
  <c r="U974" i="2" s="1"/>
  <c r="V974" i="2" s="1"/>
  <c r="R946" i="2"/>
  <c r="U946" i="2" s="1"/>
  <c r="V946" i="2" s="1"/>
  <c r="R879" i="2"/>
  <c r="R934" i="2"/>
  <c r="U934" i="2" s="1"/>
  <c r="V934" i="2" s="1"/>
  <c r="R964" i="2"/>
  <c r="R976" i="2"/>
  <c r="R954" i="2"/>
  <c r="R875" i="2"/>
  <c r="R892" i="2"/>
  <c r="U892" i="2" s="1"/>
  <c r="V892" i="2" s="1"/>
  <c r="R887" i="2"/>
  <c r="U887" i="2" s="1"/>
  <c r="V887" i="2" s="1"/>
  <c r="S887" i="2"/>
  <c r="R909" i="2"/>
  <c r="U909" i="2" s="1"/>
  <c r="V909" i="2" s="1"/>
  <c r="R939" i="2"/>
  <c r="R260" i="2"/>
  <c r="U260" i="2" s="1"/>
  <c r="V260" i="2" s="1"/>
  <c r="R961" i="2"/>
  <c r="R1024" i="2"/>
  <c r="R1003" i="2"/>
  <c r="R995" i="2"/>
  <c r="R987" i="2"/>
  <c r="R929" i="2"/>
  <c r="U929" i="2" s="1"/>
  <c r="V929" i="2" s="1"/>
  <c r="R1008" i="2"/>
  <c r="R988" i="2"/>
  <c r="U988" i="2" s="1"/>
  <c r="V988" i="2" s="1"/>
  <c r="S988" i="2"/>
  <c r="R992" i="2"/>
  <c r="R865" i="2"/>
  <c r="R1019" i="2"/>
  <c r="R1036" i="2"/>
  <c r="R1004" i="2"/>
  <c r="U1004" i="2" s="1"/>
  <c r="V1004" i="2" s="1"/>
  <c r="R1009" i="2"/>
  <c r="R994" i="2"/>
  <c r="U994" i="2" s="1"/>
  <c r="V994" i="2" s="1"/>
  <c r="R1014" i="2"/>
  <c r="R966" i="2"/>
  <c r="R996" i="2"/>
  <c r="R1033" i="2"/>
  <c r="R1027" i="2"/>
  <c r="U1027" i="2" s="1"/>
  <c r="V1027" i="2" s="1"/>
  <c r="R999" i="2"/>
  <c r="R1028" i="2"/>
  <c r="U1028" i="2" s="1"/>
  <c r="V1028" i="2" s="1"/>
  <c r="R1011" i="2"/>
  <c r="R1017" i="2"/>
  <c r="U1017" i="2" s="1"/>
  <c r="V1017" i="2" s="1"/>
  <c r="R1013" i="2"/>
  <c r="R1020" i="2"/>
  <c r="R1016" i="2"/>
  <c r="R924" i="2"/>
  <c r="U924" i="2" s="1"/>
  <c r="V924" i="2" s="1"/>
  <c r="R894" i="2"/>
  <c r="U894" i="2" s="1"/>
  <c r="V894" i="2" s="1"/>
  <c r="R970" i="2"/>
  <c r="R975" i="2"/>
  <c r="U975" i="2" s="1"/>
  <c r="V975" i="2" s="1"/>
  <c r="R948" i="2"/>
  <c r="R1040" i="2"/>
  <c r="R982" i="2"/>
  <c r="R1002" i="2"/>
  <c r="R1022" i="2"/>
  <c r="U1022" i="2" s="1"/>
  <c r="V1022" i="2" s="1"/>
  <c r="R1086" i="2"/>
  <c r="U1086" i="2" s="1"/>
  <c r="V1086" i="2" s="1"/>
  <c r="S1086" i="2"/>
  <c r="R1055" i="2"/>
  <c r="U1055" i="2" s="1"/>
  <c r="V1055" i="2" s="1"/>
  <c r="R1042" i="2"/>
  <c r="R1026" i="2"/>
  <c r="R1031" i="2"/>
  <c r="R1038" i="2"/>
  <c r="R1029" i="2"/>
  <c r="R1005" i="2"/>
  <c r="R1035" i="2"/>
  <c r="R1045" i="2"/>
  <c r="U1045" i="2" s="1"/>
  <c r="V1045" i="2" s="1"/>
  <c r="R985" i="2"/>
  <c r="R984" i="2"/>
  <c r="U984" i="2" s="1"/>
  <c r="V984" i="2" s="1"/>
  <c r="R969" i="2"/>
  <c r="R1056" i="2"/>
  <c r="R1025" i="2"/>
  <c r="R1023" i="2"/>
  <c r="R1039" i="2"/>
  <c r="U1039" i="2" s="1"/>
  <c r="V1039" i="2" s="1"/>
  <c r="R1047" i="2"/>
  <c r="R1054" i="2"/>
  <c r="U1054" i="2" s="1"/>
  <c r="V1054" i="2" s="1"/>
  <c r="R1102" i="2"/>
  <c r="R978" i="2"/>
  <c r="R1076" i="2"/>
  <c r="R1069" i="2"/>
  <c r="R1034" i="2"/>
  <c r="U1034" i="2" s="1"/>
  <c r="V1034" i="2" s="1"/>
  <c r="R1049" i="2"/>
  <c r="R989" i="2"/>
  <c r="U989" i="2" s="1"/>
  <c r="V989" i="2" s="1"/>
  <c r="R1015" i="2"/>
  <c r="R1044" i="2"/>
  <c r="U1044" i="2" s="1"/>
  <c r="V1044" i="2" s="1"/>
  <c r="R1065" i="2"/>
  <c r="R971" i="2"/>
  <c r="R972" i="2"/>
  <c r="R1060" i="2"/>
  <c r="U1060" i="2" s="1"/>
  <c r="V1060" i="2" s="1"/>
  <c r="R1050" i="2"/>
  <c r="U1050" i="2" s="1"/>
  <c r="V1050" i="2" s="1"/>
  <c r="R1058" i="2"/>
  <c r="R1030" i="2"/>
  <c r="U1030" i="2" s="1"/>
  <c r="V1030" i="2" s="1"/>
  <c r="S1030" i="2"/>
  <c r="R1043" i="2"/>
  <c r="R1037" i="2"/>
  <c r="R1063" i="2"/>
  <c r="R1051" i="2"/>
  <c r="R1085" i="2"/>
  <c r="U1085" i="2" s="1"/>
  <c r="V1085" i="2" s="1"/>
  <c r="R1046" i="2"/>
  <c r="U1046" i="2" s="1"/>
  <c r="V1046" i="2" s="1"/>
  <c r="R1067" i="2"/>
  <c r="U1067" i="2" s="1"/>
  <c r="V1067" i="2" s="1"/>
  <c r="S1067" i="2"/>
  <c r="R1048" i="2"/>
  <c r="R1053" i="2"/>
  <c r="R1057" i="2"/>
  <c r="R1021" i="2"/>
  <c r="R1080" i="2"/>
  <c r="R1059" i="2"/>
  <c r="R1066" i="2"/>
  <c r="U1066" i="2" s="1"/>
  <c r="V1066" i="2" s="1"/>
  <c r="S1066" i="2"/>
  <c r="R1010" i="2"/>
  <c r="U1010" i="2" s="1"/>
  <c r="V1010" i="2" s="1"/>
  <c r="S1010" i="2"/>
  <c r="R1068" i="2"/>
  <c r="U1068" i="2" s="1"/>
  <c r="V1068" i="2" s="1"/>
  <c r="R1052" i="2"/>
  <c r="R1062" i="2"/>
  <c r="R1073" i="2"/>
  <c r="R1072" i="2"/>
  <c r="R1079" i="2"/>
  <c r="U1079" i="2" s="1"/>
  <c r="V1079" i="2" s="1"/>
  <c r="S1079" i="2"/>
  <c r="R1089" i="2"/>
  <c r="R1070" i="2"/>
  <c r="R1061" i="2"/>
  <c r="U1061" i="2" s="1"/>
  <c r="V1061" i="2" s="1"/>
  <c r="R1032" i="2"/>
  <c r="R1077" i="2"/>
  <c r="R1075" i="2"/>
  <c r="R1064" i="2"/>
  <c r="R1071" i="2"/>
  <c r="U1071" i="2" s="1"/>
  <c r="V1071" i="2" s="1"/>
  <c r="R1082" i="2"/>
  <c r="R1041" i="2"/>
  <c r="R1084" i="2"/>
  <c r="R1081" i="2"/>
  <c r="U1081" i="2" s="1"/>
  <c r="V1081" i="2" s="1"/>
  <c r="R1083" i="2"/>
  <c r="R1074" i="2"/>
  <c r="R1095" i="2"/>
  <c r="R1088" i="2"/>
  <c r="U1088" i="2" s="1"/>
  <c r="V1088" i="2" s="1"/>
  <c r="R1094" i="2"/>
  <c r="U1094" i="2" s="1"/>
  <c r="V1094" i="2" s="1"/>
  <c r="R1091" i="2"/>
  <c r="R1093" i="2"/>
  <c r="R1087" i="2"/>
  <c r="R1092" i="2"/>
  <c r="R1105" i="2"/>
  <c r="R1090" i="2"/>
  <c r="R1097" i="2"/>
  <c r="U1097" i="2" s="1"/>
  <c r="V1097" i="2" s="1"/>
  <c r="R1103" i="2"/>
  <c r="U1103" i="2" s="1"/>
  <c r="V1103" i="2" s="1"/>
  <c r="R1098" i="2"/>
  <c r="U1098" i="2" s="1"/>
  <c r="V1098" i="2" s="1"/>
  <c r="R1100" i="2"/>
  <c r="R1096" i="2"/>
  <c r="R1099" i="2"/>
  <c r="R1106" i="2"/>
  <c r="R1107" i="2"/>
  <c r="R1112" i="2"/>
  <c r="R1109" i="2"/>
  <c r="U1109" i="2" s="1"/>
  <c r="V1109" i="2" s="1"/>
  <c r="R1111" i="2"/>
  <c r="U1111" i="2" s="1"/>
  <c r="V1111" i="2" s="1"/>
  <c r="R1110" i="2"/>
  <c r="U1110" i="2" s="1"/>
  <c r="V1110" i="2" s="1"/>
  <c r="R1113" i="2"/>
  <c r="R1104" i="2"/>
  <c r="R1115" i="2"/>
  <c r="R1108" i="2"/>
  <c r="R923" i="2"/>
  <c r="U923" i="2" s="1"/>
  <c r="V923" i="2" s="1"/>
  <c r="R1117" i="2"/>
  <c r="R1101" i="2"/>
  <c r="U1101" i="2" s="1"/>
  <c r="V1101" i="2" s="1"/>
  <c r="R1116" i="2"/>
  <c r="U1116" i="2" s="1"/>
  <c r="V1116" i="2" s="1"/>
  <c r="S1116" i="2"/>
  <c r="R2" i="2"/>
  <c r="P3" i="2"/>
  <c r="Q3" i="2" s="1"/>
  <c r="P4" i="2"/>
  <c r="Q4" i="2" s="1"/>
  <c r="P76" i="2"/>
  <c r="Q76" i="2" s="1"/>
  <c r="P376" i="2"/>
  <c r="Q376" i="2" s="1"/>
  <c r="P71" i="2"/>
  <c r="Q71" i="2" s="1"/>
  <c r="P23" i="2"/>
  <c r="Q23" i="2" s="1"/>
  <c r="P6" i="2"/>
  <c r="Q6" i="2" s="1"/>
  <c r="P11" i="2"/>
  <c r="Q11" i="2" s="1"/>
  <c r="P29" i="2"/>
  <c r="Q29" i="2" s="1"/>
  <c r="P7" i="2"/>
  <c r="Q7" i="2" s="1"/>
  <c r="P24" i="2"/>
  <c r="Q24" i="2" s="1"/>
  <c r="P44" i="2"/>
  <c r="Q44" i="2" s="1"/>
  <c r="P48" i="2"/>
  <c r="Q48" i="2" s="1"/>
  <c r="P21" i="2"/>
  <c r="Q21" i="2" s="1"/>
  <c r="P9" i="2"/>
  <c r="Q9" i="2" s="1"/>
  <c r="P26" i="2"/>
  <c r="Q26" i="2" s="1"/>
  <c r="P36" i="2"/>
  <c r="Q36" i="2" s="1"/>
  <c r="P14" i="2"/>
  <c r="Q14" i="2" s="1"/>
  <c r="P10" i="2"/>
  <c r="Q10" i="2" s="1"/>
  <c r="P8" i="2"/>
  <c r="Q8" i="2" s="1"/>
  <c r="P12" i="2"/>
  <c r="Q12" i="2" s="1"/>
  <c r="P25" i="2"/>
  <c r="Q25" i="2" s="1"/>
  <c r="P83" i="2"/>
  <c r="Q83" i="2" s="1"/>
  <c r="P34" i="2"/>
  <c r="Q34" i="2" s="1"/>
  <c r="P16" i="2"/>
  <c r="Q16" i="2" s="1"/>
  <c r="P18" i="2"/>
  <c r="Q18" i="2" s="1"/>
  <c r="P47" i="2"/>
  <c r="Q47" i="2" s="1"/>
  <c r="P15" i="2"/>
  <c r="Q15" i="2" s="1"/>
  <c r="P61" i="2"/>
  <c r="Q61" i="2" s="1"/>
  <c r="P31" i="2"/>
  <c r="Q31" i="2" s="1"/>
  <c r="P5" i="2"/>
  <c r="Q5" i="2" s="1"/>
  <c r="P79" i="2"/>
  <c r="Q79" i="2" s="1"/>
  <c r="P35" i="2"/>
  <c r="Q35" i="2" s="1"/>
  <c r="P28" i="2"/>
  <c r="Q28" i="2" s="1"/>
  <c r="P52" i="2"/>
  <c r="Q52" i="2" s="1"/>
  <c r="P17" i="2"/>
  <c r="Q17" i="2" s="1"/>
  <c r="P22" i="2"/>
  <c r="Q22" i="2" s="1"/>
  <c r="P50" i="2"/>
  <c r="Q50" i="2" s="1"/>
  <c r="P13" i="2"/>
  <c r="Q13" i="2" s="1"/>
  <c r="P41" i="2"/>
  <c r="Q41" i="2" s="1"/>
  <c r="P30" i="2"/>
  <c r="Q30" i="2" s="1"/>
  <c r="P45" i="2"/>
  <c r="Q45" i="2" s="1"/>
  <c r="P20" i="2"/>
  <c r="Q20" i="2" s="1"/>
  <c r="P38" i="2"/>
  <c r="Q38" i="2" s="1"/>
  <c r="P49" i="2"/>
  <c r="Q49" i="2" s="1"/>
  <c r="P103" i="2"/>
  <c r="Q103" i="2" s="1"/>
  <c r="P43" i="2"/>
  <c r="Q43" i="2" s="1"/>
  <c r="P46" i="2"/>
  <c r="Q46" i="2" s="1"/>
  <c r="P73" i="2"/>
  <c r="Q73" i="2" s="1"/>
  <c r="P95" i="2"/>
  <c r="Q95" i="2" s="1"/>
  <c r="P40" i="2"/>
  <c r="Q40" i="2" s="1"/>
  <c r="P19" i="2"/>
  <c r="Q19" i="2" s="1"/>
  <c r="P70" i="2"/>
  <c r="Q70" i="2" s="1"/>
  <c r="P85" i="2"/>
  <c r="Q85" i="2" s="1"/>
  <c r="P148" i="2"/>
  <c r="Q148" i="2" s="1"/>
  <c r="P39" i="2"/>
  <c r="Q39" i="2" s="1"/>
  <c r="P33" i="2"/>
  <c r="Q33" i="2" s="1"/>
  <c r="P74" i="2"/>
  <c r="Q74" i="2" s="1"/>
  <c r="P202" i="2"/>
  <c r="Q202" i="2" s="1"/>
  <c r="P65" i="2"/>
  <c r="Q65" i="2" s="1"/>
  <c r="P93" i="2"/>
  <c r="Q93" i="2" s="1"/>
  <c r="P81" i="2"/>
  <c r="Q81" i="2" s="1"/>
  <c r="P53" i="2"/>
  <c r="Q53" i="2" s="1"/>
  <c r="P63" i="2"/>
  <c r="Q63" i="2" s="1"/>
  <c r="P92" i="2"/>
  <c r="Q92" i="2" s="1"/>
  <c r="P67" i="2"/>
  <c r="Q67" i="2" s="1"/>
  <c r="P111" i="2"/>
  <c r="Q111" i="2" s="1"/>
  <c r="P104" i="2"/>
  <c r="Q104" i="2" s="1"/>
  <c r="P84" i="2"/>
  <c r="Q84" i="2" s="1"/>
  <c r="P56" i="2"/>
  <c r="Q56" i="2" s="1"/>
  <c r="P168" i="2"/>
  <c r="Q168" i="2" s="1"/>
  <c r="P87" i="2"/>
  <c r="Q87" i="2" s="1"/>
  <c r="P62" i="2"/>
  <c r="Q62" i="2" s="1"/>
  <c r="P42" i="2"/>
  <c r="Q42" i="2" s="1"/>
  <c r="P236" i="2"/>
  <c r="Q236" i="2" s="1"/>
  <c r="P165" i="2"/>
  <c r="Q165" i="2" s="1"/>
  <c r="P110" i="2"/>
  <c r="Q110" i="2" s="1"/>
  <c r="P54" i="2"/>
  <c r="Q54" i="2" s="1"/>
  <c r="P59" i="2"/>
  <c r="Q59" i="2" s="1"/>
  <c r="P66" i="2"/>
  <c r="Q66" i="2" s="1"/>
  <c r="P57" i="2"/>
  <c r="Q57" i="2" s="1"/>
  <c r="P279" i="2"/>
  <c r="Q279" i="2" s="1"/>
  <c r="P37" i="2"/>
  <c r="Q37" i="2" s="1"/>
  <c r="P129" i="2"/>
  <c r="Q129" i="2" s="1"/>
  <c r="P72" i="2"/>
  <c r="Q72" i="2" s="1"/>
  <c r="P151" i="2"/>
  <c r="Q151" i="2" s="1"/>
  <c r="P32" i="2"/>
  <c r="Q32" i="2" s="1"/>
  <c r="P112" i="2"/>
  <c r="Q112" i="2" s="1"/>
  <c r="P125" i="2"/>
  <c r="Q125" i="2" s="1"/>
  <c r="P64" i="2"/>
  <c r="Q64" i="2" s="1"/>
  <c r="P175" i="2"/>
  <c r="Q175" i="2" s="1"/>
  <c r="P107" i="2"/>
  <c r="Q107" i="2" s="1"/>
  <c r="P55" i="2"/>
  <c r="Q55" i="2" s="1"/>
  <c r="P88" i="2"/>
  <c r="Q88" i="2" s="1"/>
  <c r="P182" i="2"/>
  <c r="Q182" i="2" s="1"/>
  <c r="P247" i="2"/>
  <c r="Q247" i="2" s="1"/>
  <c r="P919" i="2"/>
  <c r="Q919" i="2" s="1"/>
  <c r="P97" i="2"/>
  <c r="Q97" i="2" s="1"/>
  <c r="P920" i="2"/>
  <c r="Q920" i="2" s="1"/>
  <c r="P232" i="2"/>
  <c r="Q232" i="2" s="1"/>
  <c r="P114" i="2"/>
  <c r="Q114" i="2" s="1"/>
  <c r="P998" i="2"/>
  <c r="Q998" i="2" s="1"/>
  <c r="P91" i="2"/>
  <c r="Q91" i="2" s="1"/>
  <c r="P121" i="2"/>
  <c r="Q121" i="2" s="1"/>
  <c r="P164" i="2"/>
  <c r="Q164" i="2" s="1"/>
  <c r="P100" i="2"/>
  <c r="Q100" i="2" s="1"/>
  <c r="P109" i="2"/>
  <c r="Q109" i="2" s="1"/>
  <c r="P116" i="2"/>
  <c r="Q116" i="2" s="1"/>
  <c r="P106" i="2"/>
  <c r="Q106" i="2" s="1"/>
  <c r="P113" i="2"/>
  <c r="Q113" i="2" s="1"/>
  <c r="P210" i="2"/>
  <c r="Q210" i="2" s="1"/>
  <c r="P75" i="2"/>
  <c r="Q75" i="2" s="1"/>
  <c r="P94" i="2"/>
  <c r="Q94" i="2" s="1"/>
  <c r="P154" i="2"/>
  <c r="Q154" i="2" s="1"/>
  <c r="P118" i="2"/>
  <c r="Q118" i="2" s="1"/>
  <c r="P80" i="2"/>
  <c r="Q80" i="2" s="1"/>
  <c r="P133" i="2"/>
  <c r="Q133" i="2" s="1"/>
  <c r="P141" i="2"/>
  <c r="Q141" i="2" s="1"/>
  <c r="P224" i="2"/>
  <c r="Q224" i="2" s="1"/>
  <c r="P78" i="2"/>
  <c r="Q78" i="2" s="1"/>
  <c r="P136" i="2"/>
  <c r="Q136" i="2" s="1"/>
  <c r="P153" i="2"/>
  <c r="Q153" i="2" s="1"/>
  <c r="P157" i="2"/>
  <c r="Q157" i="2" s="1"/>
  <c r="P119" i="2"/>
  <c r="Q119" i="2" s="1"/>
  <c r="P90" i="2"/>
  <c r="Q90" i="2" s="1"/>
  <c r="P77" i="2"/>
  <c r="Q77" i="2" s="1"/>
  <c r="P105" i="2"/>
  <c r="Q105" i="2" s="1"/>
  <c r="P58" i="2"/>
  <c r="Q58" i="2" s="1"/>
  <c r="P161" i="2"/>
  <c r="Q161" i="2" s="1"/>
  <c r="P122" i="2"/>
  <c r="Q122" i="2" s="1"/>
  <c r="P135" i="2"/>
  <c r="Q135" i="2" s="1"/>
  <c r="P555" i="2"/>
  <c r="Q555" i="2" s="1"/>
  <c r="P163" i="2"/>
  <c r="Q163" i="2" s="1"/>
  <c r="P89" i="2"/>
  <c r="Q89" i="2" s="1"/>
  <c r="P409" i="2"/>
  <c r="Q409" i="2" s="1"/>
  <c r="P139" i="2"/>
  <c r="Q139" i="2" s="1"/>
  <c r="P419" i="2"/>
  <c r="Q419" i="2" s="1"/>
  <c r="P146" i="2"/>
  <c r="Q146" i="2" s="1"/>
  <c r="P69" i="2"/>
  <c r="Q69" i="2" s="1"/>
  <c r="P234" i="2"/>
  <c r="Q234" i="2" s="1"/>
  <c r="P127" i="2"/>
  <c r="Q127" i="2" s="1"/>
  <c r="P145" i="2"/>
  <c r="Q145" i="2" s="1"/>
  <c r="P86" i="2"/>
  <c r="Q86" i="2" s="1"/>
  <c r="P178" i="2"/>
  <c r="Q178" i="2" s="1"/>
  <c r="P147" i="2"/>
  <c r="Q147" i="2" s="1"/>
  <c r="P167" i="2"/>
  <c r="Q167" i="2" s="1"/>
  <c r="P108" i="2"/>
  <c r="Q108" i="2" s="1"/>
  <c r="P230" i="2"/>
  <c r="Q230" i="2" s="1"/>
  <c r="P140" i="2"/>
  <c r="Q140" i="2" s="1"/>
  <c r="P160" i="2"/>
  <c r="Q160" i="2" s="1"/>
  <c r="P159" i="2"/>
  <c r="Q159" i="2" s="1"/>
  <c r="P124" i="2"/>
  <c r="Q124" i="2" s="1"/>
  <c r="P123" i="2"/>
  <c r="Q123" i="2" s="1"/>
  <c r="P143" i="2"/>
  <c r="Q143" i="2" s="1"/>
  <c r="P550" i="2"/>
  <c r="Q550" i="2" s="1"/>
  <c r="P144" i="2"/>
  <c r="Q144" i="2" s="1"/>
  <c r="P227" i="2"/>
  <c r="Q227" i="2" s="1"/>
  <c r="P150" i="2"/>
  <c r="Q150" i="2" s="1"/>
  <c r="P378" i="2"/>
  <c r="Q378" i="2" s="1"/>
  <c r="P130" i="2"/>
  <c r="Q130" i="2" s="1"/>
  <c r="P377" i="2"/>
  <c r="Q377" i="2" s="1"/>
  <c r="P259" i="2"/>
  <c r="Q259" i="2" s="1"/>
  <c r="P115" i="2"/>
  <c r="Q115" i="2" s="1"/>
  <c r="P197" i="2"/>
  <c r="Q197" i="2" s="1"/>
  <c r="P229" i="2"/>
  <c r="Q229" i="2" s="1"/>
  <c r="P171" i="2"/>
  <c r="Q171" i="2" s="1"/>
  <c r="P190" i="2"/>
  <c r="Q190" i="2" s="1"/>
  <c r="P138" i="2"/>
  <c r="Q138" i="2" s="1"/>
  <c r="P132" i="2"/>
  <c r="Q132" i="2" s="1"/>
  <c r="P117" i="2"/>
  <c r="Q117" i="2" s="1"/>
  <c r="P51" i="2"/>
  <c r="Q51" i="2" s="1"/>
  <c r="P200" i="2"/>
  <c r="Q200" i="2" s="1"/>
  <c r="P169" i="2"/>
  <c r="Q169" i="2" s="1"/>
  <c r="P98" i="2"/>
  <c r="Q98" i="2" s="1"/>
  <c r="P131" i="2"/>
  <c r="Q131" i="2" s="1"/>
  <c r="P128" i="2"/>
  <c r="Q128" i="2" s="1"/>
  <c r="P208" i="2"/>
  <c r="Q208" i="2" s="1"/>
  <c r="P192" i="2"/>
  <c r="Q192" i="2" s="1"/>
  <c r="P188" i="2"/>
  <c r="Q188" i="2" s="1"/>
  <c r="P189" i="2"/>
  <c r="Q189" i="2" s="1"/>
  <c r="P156" i="2"/>
  <c r="Q156" i="2" s="1"/>
  <c r="P174" i="2"/>
  <c r="Q174" i="2" s="1"/>
  <c r="P250" i="2"/>
  <c r="Q250" i="2" s="1"/>
  <c r="P68" i="2"/>
  <c r="Q68" i="2" s="1"/>
  <c r="P199" i="2"/>
  <c r="Q199" i="2" s="1"/>
  <c r="P173" i="2"/>
  <c r="Q173" i="2" s="1"/>
  <c r="P27" i="2"/>
  <c r="Q27" i="2" s="1"/>
  <c r="P176" i="2"/>
  <c r="Q176" i="2" s="1"/>
  <c r="P478" i="2"/>
  <c r="Q478" i="2" s="1"/>
  <c r="P253" i="2"/>
  <c r="Q253" i="2" s="1"/>
  <c r="P267" i="2"/>
  <c r="Q267" i="2" s="1"/>
  <c r="P207" i="2"/>
  <c r="Q207" i="2" s="1"/>
  <c r="P203" i="2"/>
  <c r="Q203" i="2" s="1"/>
  <c r="P449" i="2"/>
  <c r="Q449" i="2" s="1"/>
  <c r="P179" i="2"/>
  <c r="Q179" i="2" s="1"/>
  <c r="P194" i="2"/>
  <c r="Q194" i="2" s="1"/>
  <c r="P336" i="2"/>
  <c r="Q336" i="2" s="1"/>
  <c r="P300" i="2"/>
  <c r="Q300" i="2" s="1"/>
  <c r="P673" i="2"/>
  <c r="Q673" i="2" s="1"/>
  <c r="P211" i="2"/>
  <c r="Q211" i="2" s="1"/>
  <c r="P101" i="2"/>
  <c r="Q101" i="2" s="1"/>
  <c r="P209" i="2"/>
  <c r="Q209" i="2" s="1"/>
  <c r="P60" i="2"/>
  <c r="Q60" i="2" s="1"/>
  <c r="P166" i="2"/>
  <c r="Q166" i="2" s="1"/>
  <c r="P220" i="2"/>
  <c r="Q220" i="2" s="1"/>
  <c r="P358" i="2"/>
  <c r="Q358" i="2" s="1"/>
  <c r="P428" i="2"/>
  <c r="Q428" i="2" s="1"/>
  <c r="P142" i="2"/>
  <c r="Q142" i="2" s="1"/>
  <c r="P292" i="2"/>
  <c r="Q292" i="2" s="1"/>
  <c r="P284" i="2"/>
  <c r="Q284" i="2" s="1"/>
  <c r="P196" i="2"/>
  <c r="Q196" i="2" s="1"/>
  <c r="P198" i="2"/>
  <c r="Q198" i="2" s="1"/>
  <c r="P204" i="2"/>
  <c r="Q204" i="2" s="1"/>
  <c r="P181" i="2"/>
  <c r="Q181" i="2" s="1"/>
  <c r="P191" i="2"/>
  <c r="Q191" i="2" s="1"/>
  <c r="P264" i="2"/>
  <c r="Q264" i="2" s="1"/>
  <c r="P243" i="2"/>
  <c r="Q243" i="2" s="1"/>
  <c r="P137" i="2"/>
  <c r="Q137" i="2" s="1"/>
  <c r="P222" i="2"/>
  <c r="Q222" i="2" s="1"/>
  <c r="P258" i="2"/>
  <c r="Q258" i="2" s="1"/>
  <c r="P96" i="2"/>
  <c r="Q96" i="2" s="1"/>
  <c r="P239" i="2"/>
  <c r="Q239" i="2" s="1"/>
  <c r="P185" i="2"/>
  <c r="Q185" i="2" s="1"/>
  <c r="P309" i="2"/>
  <c r="Q309" i="2" s="1"/>
  <c r="P310" i="2"/>
  <c r="Q310" i="2" s="1"/>
  <c r="P158" i="2"/>
  <c r="Q158" i="2" s="1"/>
  <c r="P241" i="2"/>
  <c r="Q241" i="2" s="1"/>
  <c r="P152" i="2"/>
  <c r="Q152" i="2" s="1"/>
  <c r="P248" i="2"/>
  <c r="Q248" i="2" s="1"/>
  <c r="P102" i="2"/>
  <c r="Q102" i="2" s="1"/>
  <c r="P251" i="2"/>
  <c r="Q251" i="2" s="1"/>
  <c r="P216" i="2"/>
  <c r="Q216" i="2" s="1"/>
  <c r="P82" i="2"/>
  <c r="Q82" i="2" s="1"/>
  <c r="P434" i="2"/>
  <c r="Q434" i="2" s="1"/>
  <c r="P275" i="2"/>
  <c r="Q275" i="2" s="1"/>
  <c r="P237" i="2"/>
  <c r="Q237" i="2" s="1"/>
  <c r="P214" i="2"/>
  <c r="Q214" i="2" s="1"/>
  <c r="P172" i="2"/>
  <c r="Q172" i="2" s="1"/>
  <c r="P218" i="2"/>
  <c r="Q218" i="2" s="1"/>
  <c r="P359" i="2"/>
  <c r="Q359" i="2" s="1"/>
  <c r="P219" i="2"/>
  <c r="Q219" i="2" s="1"/>
  <c r="P392" i="2"/>
  <c r="Q392" i="2" s="1"/>
  <c r="P252" i="2"/>
  <c r="Q252" i="2" s="1"/>
  <c r="P120" i="2"/>
  <c r="Q120" i="2" s="1"/>
  <c r="P215" i="2"/>
  <c r="Q215" i="2" s="1"/>
  <c r="P261" i="2"/>
  <c r="Q261" i="2" s="1"/>
  <c r="P306" i="2"/>
  <c r="Q306" i="2" s="1"/>
  <c r="P212" i="2"/>
  <c r="Q212" i="2" s="1"/>
  <c r="P221" i="2"/>
  <c r="Q221" i="2" s="1"/>
  <c r="P256" i="2"/>
  <c r="Q256" i="2" s="1"/>
  <c r="P571" i="2"/>
  <c r="Q571" i="2" s="1"/>
  <c r="P352" i="2"/>
  <c r="Q352" i="2" s="1"/>
  <c r="P170" i="2"/>
  <c r="Q170" i="2" s="1"/>
  <c r="P180" i="2"/>
  <c r="Q180" i="2" s="1"/>
  <c r="P314" i="2"/>
  <c r="Q314" i="2" s="1"/>
  <c r="P186" i="2"/>
  <c r="Q186" i="2" s="1"/>
  <c r="P298" i="2"/>
  <c r="Q298" i="2" s="1"/>
  <c r="P447" i="2"/>
  <c r="Q447" i="2" s="1"/>
  <c r="P285" i="2"/>
  <c r="Q285" i="2" s="1"/>
  <c r="P1114" i="2"/>
  <c r="Q1114" i="2" s="1"/>
  <c r="P316" i="2"/>
  <c r="Q316" i="2" s="1"/>
  <c r="P255" i="2"/>
  <c r="Q255" i="2" s="1"/>
  <c r="P277" i="2"/>
  <c r="Q277" i="2" s="1"/>
  <c r="P276" i="2"/>
  <c r="Q276" i="2" s="1"/>
  <c r="P249" i="2"/>
  <c r="Q249" i="2" s="1"/>
  <c r="P282" i="2"/>
  <c r="Q282" i="2" s="1"/>
  <c r="P361" i="2"/>
  <c r="Q361" i="2" s="1"/>
  <c r="P311" i="2"/>
  <c r="Q311" i="2" s="1"/>
  <c r="P605" i="2"/>
  <c r="Q605" i="2" s="1"/>
  <c r="P235" i="2"/>
  <c r="Q235" i="2" s="1"/>
  <c r="P296" i="2"/>
  <c r="Q296" i="2" s="1"/>
  <c r="P257" i="2"/>
  <c r="Q257" i="2" s="1"/>
  <c r="P217" i="2"/>
  <c r="Q217" i="2" s="1"/>
  <c r="P671" i="2"/>
  <c r="Q671" i="2" s="1"/>
  <c r="P291" i="2"/>
  <c r="Q291" i="2" s="1"/>
  <c r="P206" i="2"/>
  <c r="Q206" i="2" s="1"/>
  <c r="P286" i="2"/>
  <c r="Q286" i="2" s="1"/>
  <c r="P347" i="2"/>
  <c r="Q347" i="2" s="1"/>
  <c r="P382" i="2"/>
  <c r="Q382" i="2" s="1"/>
  <c r="P231" i="2"/>
  <c r="Q231" i="2" s="1"/>
  <c r="P318" i="2"/>
  <c r="Q318" i="2" s="1"/>
  <c r="P288" i="2"/>
  <c r="Q288" i="2" s="1"/>
  <c r="P340" i="2"/>
  <c r="Q340" i="2" s="1"/>
  <c r="P381" i="2"/>
  <c r="Q381" i="2" s="1"/>
  <c r="P245" i="2"/>
  <c r="Q245" i="2" s="1"/>
  <c r="P512" i="2"/>
  <c r="Q512" i="2" s="1"/>
  <c r="P384" i="2"/>
  <c r="Q384" i="2" s="1"/>
  <c r="P269" i="2"/>
  <c r="Q269" i="2" s="1"/>
  <c r="P312" i="2"/>
  <c r="Q312" i="2" s="1"/>
  <c r="P187" i="2"/>
  <c r="Q187" i="2" s="1"/>
  <c r="P162" i="2"/>
  <c r="Q162" i="2" s="1"/>
  <c r="P271" i="2"/>
  <c r="Q271" i="2" s="1"/>
  <c r="P272" i="2"/>
  <c r="Q272" i="2" s="1"/>
  <c r="P328" i="2"/>
  <c r="Q328" i="2" s="1"/>
  <c r="P327" i="2"/>
  <c r="Q327" i="2" s="1"/>
  <c r="P240" i="2"/>
  <c r="Q240" i="2" s="1"/>
  <c r="P436" i="2"/>
  <c r="Q436" i="2" s="1"/>
  <c r="P308" i="2"/>
  <c r="Q308" i="2" s="1"/>
  <c r="P280" i="2"/>
  <c r="Q280" i="2" s="1"/>
  <c r="P233" i="2"/>
  <c r="Q233" i="2" s="1"/>
  <c r="P295" i="2"/>
  <c r="Q295" i="2" s="1"/>
  <c r="P386" i="2"/>
  <c r="Q386" i="2" s="1"/>
  <c r="P344" i="2"/>
  <c r="Q344" i="2" s="1"/>
  <c r="P242" i="2"/>
  <c r="Q242" i="2" s="1"/>
  <c r="P290" i="2"/>
  <c r="Q290" i="2" s="1"/>
  <c r="P226" i="2"/>
  <c r="Q226" i="2" s="1"/>
  <c r="P366" i="2"/>
  <c r="Q366" i="2" s="1"/>
  <c r="P426" i="2"/>
  <c r="Q426" i="2" s="1"/>
  <c r="P333" i="2"/>
  <c r="Q333" i="2" s="1"/>
  <c r="P319" i="2"/>
  <c r="Q319" i="2" s="1"/>
  <c r="P134" i="2"/>
  <c r="Q134" i="2" s="1"/>
  <c r="P391" i="2"/>
  <c r="Q391" i="2" s="1"/>
  <c r="P425" i="2"/>
  <c r="Q425" i="2" s="1"/>
  <c r="P183" i="2"/>
  <c r="Q183" i="2" s="1"/>
  <c r="P330" i="2"/>
  <c r="Q330" i="2" s="1"/>
  <c r="P265" i="2"/>
  <c r="Q265" i="2" s="1"/>
  <c r="P404" i="2"/>
  <c r="Q404" i="2" s="1"/>
  <c r="P369" i="2"/>
  <c r="Q369" i="2" s="1"/>
  <c r="P371" i="2"/>
  <c r="Q371" i="2" s="1"/>
  <c r="P270" i="2"/>
  <c r="Q270" i="2" s="1"/>
  <c r="P398" i="2"/>
  <c r="Q398" i="2" s="1"/>
  <c r="P439" i="2"/>
  <c r="Q439" i="2" s="1"/>
  <c r="P355" i="2"/>
  <c r="Q355" i="2" s="1"/>
  <c r="P402" i="2"/>
  <c r="Q402" i="2" s="1"/>
  <c r="P519" i="2"/>
  <c r="Q519" i="2" s="1"/>
  <c r="P396" i="2"/>
  <c r="Q396" i="2" s="1"/>
  <c r="P401" i="2"/>
  <c r="Q401" i="2" s="1"/>
  <c r="P372" i="2"/>
  <c r="Q372" i="2" s="1"/>
  <c r="P639" i="2"/>
  <c r="Q639" i="2" s="1"/>
  <c r="P325" i="2"/>
  <c r="Q325" i="2" s="1"/>
  <c r="P246" i="2"/>
  <c r="Q246" i="2" s="1"/>
  <c r="P263" i="2"/>
  <c r="Q263" i="2" s="1"/>
  <c r="P405" i="2"/>
  <c r="Q405" i="2" s="1"/>
  <c r="P294" i="2"/>
  <c r="Q294" i="2" s="1"/>
  <c r="P324" i="2"/>
  <c r="Q324" i="2" s="1"/>
  <c r="P348" i="2"/>
  <c r="Q348" i="2" s="1"/>
  <c r="P326" i="2"/>
  <c r="Q326" i="2" s="1"/>
  <c r="P374" i="2"/>
  <c r="Q374" i="2" s="1"/>
  <c r="P534" i="2"/>
  <c r="Q534" i="2" s="1"/>
  <c r="P302" i="2"/>
  <c r="Q302" i="2" s="1"/>
  <c r="P244" i="2"/>
  <c r="Q244" i="2" s="1"/>
  <c r="P297" i="2"/>
  <c r="Q297" i="2" s="1"/>
  <c r="P322" i="2"/>
  <c r="Q322" i="2" s="1"/>
  <c r="P379" i="2"/>
  <c r="Q379" i="2" s="1"/>
  <c r="P491" i="2"/>
  <c r="Q491" i="2" s="1"/>
  <c r="P228" i="2"/>
  <c r="Q228" i="2" s="1"/>
  <c r="P383" i="2"/>
  <c r="Q383" i="2" s="1"/>
  <c r="P342" i="2"/>
  <c r="Q342" i="2" s="1"/>
  <c r="P274" i="2"/>
  <c r="Q274" i="2" s="1"/>
  <c r="P350" i="2"/>
  <c r="Q350" i="2" s="1"/>
  <c r="P420" i="2"/>
  <c r="Q420" i="2" s="1"/>
  <c r="P497" i="2"/>
  <c r="Q497" i="2" s="1"/>
  <c r="P149" i="2"/>
  <c r="Q149" i="2" s="1"/>
  <c r="P307" i="2"/>
  <c r="Q307" i="2" s="1"/>
  <c r="P408" i="2"/>
  <c r="Q408" i="2" s="1"/>
  <c r="P213" i="2"/>
  <c r="Q213" i="2" s="1"/>
  <c r="P317" i="2"/>
  <c r="Q317" i="2" s="1"/>
  <c r="P99" i="2"/>
  <c r="Q99" i="2" s="1"/>
  <c r="P733" i="2"/>
  <c r="Q733" i="2" s="1"/>
  <c r="P313" i="2"/>
  <c r="Q313" i="2" s="1"/>
  <c r="P362" i="2"/>
  <c r="Q362" i="2" s="1"/>
  <c r="P363" i="2"/>
  <c r="Q363" i="2" s="1"/>
  <c r="P403" i="2"/>
  <c r="Q403" i="2" s="1"/>
  <c r="P201" i="2"/>
  <c r="Q201" i="2" s="1"/>
  <c r="P388" i="2"/>
  <c r="Q388" i="2" s="1"/>
  <c r="P349" i="2"/>
  <c r="Q349" i="2" s="1"/>
  <c r="P459" i="2"/>
  <c r="Q459" i="2" s="1"/>
  <c r="P262" i="2"/>
  <c r="Q262" i="2" s="1"/>
  <c r="P451" i="2"/>
  <c r="Q451" i="2" s="1"/>
  <c r="P335" i="2"/>
  <c r="Q335" i="2" s="1"/>
  <c r="P406" i="2"/>
  <c r="Q406" i="2" s="1"/>
  <c r="P477" i="2"/>
  <c r="Q477" i="2" s="1"/>
  <c r="P503" i="2"/>
  <c r="Q503" i="2" s="1"/>
  <c r="P452" i="2"/>
  <c r="Q452" i="2" s="1"/>
  <c r="P365" i="2"/>
  <c r="Q365" i="2" s="1"/>
  <c r="P421" i="2"/>
  <c r="Q421" i="2" s="1"/>
  <c r="P471" i="2"/>
  <c r="Q471" i="2" s="1"/>
  <c r="P375" i="2"/>
  <c r="Q375" i="2" s="1"/>
  <c r="P601" i="2"/>
  <c r="Q601" i="2" s="1"/>
  <c r="P622" i="2"/>
  <c r="Q622" i="2" s="1"/>
  <c r="P475" i="2"/>
  <c r="Q475" i="2" s="1"/>
  <c r="P521" i="2"/>
  <c r="Q521" i="2" s="1"/>
  <c r="P155" i="2"/>
  <c r="Q155" i="2" s="1"/>
  <c r="P341" i="2"/>
  <c r="Q341" i="2" s="1"/>
  <c r="P453" i="2"/>
  <c r="Q453" i="2" s="1"/>
  <c r="P522" i="2"/>
  <c r="Q522" i="2" s="1"/>
  <c r="P323" i="2"/>
  <c r="Q323" i="2" s="1"/>
  <c r="P254" i="2"/>
  <c r="Q254" i="2" s="1"/>
  <c r="P416" i="2"/>
  <c r="Q416" i="2" s="1"/>
  <c r="P424" i="2"/>
  <c r="Q424" i="2" s="1"/>
  <c r="P500" i="2"/>
  <c r="Q500" i="2" s="1"/>
  <c r="P205" i="2"/>
  <c r="Q205" i="2" s="1"/>
  <c r="P594" i="2"/>
  <c r="Q594" i="2" s="1"/>
  <c r="P353" i="2"/>
  <c r="Q353" i="2" s="1"/>
  <c r="P418" i="2"/>
  <c r="Q418" i="2" s="1"/>
  <c r="P299" i="2"/>
  <c r="Q299" i="2" s="1"/>
  <c r="P395" i="2"/>
  <c r="Q395" i="2" s="1"/>
  <c r="P266" i="2"/>
  <c r="Q266" i="2" s="1"/>
  <c r="P518" i="2"/>
  <c r="Q518" i="2" s="1"/>
  <c r="P351" i="2"/>
  <c r="Q351" i="2" s="1"/>
  <c r="P293" i="2"/>
  <c r="Q293" i="2" s="1"/>
  <c r="P506" i="2"/>
  <c r="Q506" i="2" s="1"/>
  <c r="P430" i="2"/>
  <c r="Q430" i="2" s="1"/>
  <c r="P387" i="2"/>
  <c r="Q387" i="2" s="1"/>
  <c r="P301" i="2"/>
  <c r="Q301" i="2" s="1"/>
  <c r="P305" i="2"/>
  <c r="Q305" i="2" s="1"/>
  <c r="P488" i="2"/>
  <c r="Q488" i="2" s="1"/>
  <c r="P238" i="2"/>
  <c r="Q238" i="2" s="1"/>
  <c r="P281" i="2"/>
  <c r="Q281" i="2" s="1"/>
  <c r="P589" i="2"/>
  <c r="Q589" i="2" s="1"/>
  <c r="P338" i="2"/>
  <c r="Q338" i="2" s="1"/>
  <c r="P781" i="2"/>
  <c r="Q781" i="2" s="1"/>
  <c r="P429" i="2"/>
  <c r="Q429" i="2" s="1"/>
  <c r="P410" i="2"/>
  <c r="Q410" i="2" s="1"/>
  <c r="P289" i="2"/>
  <c r="Q289" i="2" s="1"/>
  <c r="P727" i="2"/>
  <c r="Q727" i="2" s="1"/>
  <c r="P504" i="2"/>
  <c r="Q504" i="2" s="1"/>
  <c r="P456" i="2"/>
  <c r="Q456" i="2" s="1"/>
  <c r="P576" i="2"/>
  <c r="Q576" i="2" s="1"/>
  <c r="P492" i="2"/>
  <c r="Q492" i="2" s="1"/>
  <c r="P539" i="2"/>
  <c r="Q539" i="2" s="1"/>
  <c r="P346" i="2"/>
  <c r="Q346" i="2" s="1"/>
  <c r="P415" i="2"/>
  <c r="Q415" i="2" s="1"/>
  <c r="P467" i="2"/>
  <c r="Q467" i="2" s="1"/>
  <c r="P438" i="2"/>
  <c r="Q438" i="2" s="1"/>
  <c r="P461" i="2"/>
  <c r="Q461" i="2" s="1"/>
  <c r="P412" i="2"/>
  <c r="Q412" i="2" s="1"/>
  <c r="P390" i="2"/>
  <c r="Q390" i="2" s="1"/>
  <c r="P364" i="2"/>
  <c r="Q364" i="2" s="1"/>
  <c r="P278" i="2"/>
  <c r="Q278" i="2" s="1"/>
  <c r="P393" i="2"/>
  <c r="Q393" i="2" s="1"/>
  <c r="P385" i="2"/>
  <c r="Q385" i="2" s="1"/>
  <c r="P411" i="2"/>
  <c r="Q411" i="2" s="1"/>
  <c r="P486" i="2"/>
  <c r="Q486" i="2" s="1"/>
  <c r="P542" i="2"/>
  <c r="Q542" i="2" s="1"/>
  <c r="P608" i="2"/>
  <c r="Q608" i="2" s="1"/>
  <c r="P617" i="2"/>
  <c r="Q617" i="2" s="1"/>
  <c r="P513" i="2"/>
  <c r="Q513" i="2" s="1"/>
  <c r="P738" i="2"/>
  <c r="Q738" i="2" s="1"/>
  <c r="P417" i="2"/>
  <c r="Q417" i="2" s="1"/>
  <c r="P495" i="2"/>
  <c r="Q495" i="2" s="1"/>
  <c r="P496" i="2"/>
  <c r="Q496" i="2" s="1"/>
  <c r="P343" i="2"/>
  <c r="Q343" i="2" s="1"/>
  <c r="P370" i="2"/>
  <c r="Q370" i="2" s="1"/>
  <c r="P303" i="2"/>
  <c r="Q303" i="2" s="1"/>
  <c r="P463" i="2"/>
  <c r="Q463" i="2" s="1"/>
  <c r="P389" i="2"/>
  <c r="Q389" i="2" s="1"/>
  <c r="P526" i="2"/>
  <c r="Q526" i="2" s="1"/>
  <c r="P273" i="2"/>
  <c r="Q273" i="2" s="1"/>
  <c r="P184" i="2"/>
  <c r="Q184" i="2" s="1"/>
  <c r="P482" i="2"/>
  <c r="Q482" i="2" s="1"/>
  <c r="P791" i="2"/>
  <c r="Q791" i="2" s="1"/>
  <c r="P394" i="2"/>
  <c r="Q394" i="2" s="1"/>
  <c r="P472" i="2"/>
  <c r="Q472" i="2" s="1"/>
  <c r="P414" i="2"/>
  <c r="Q414" i="2" s="1"/>
  <c r="P195" i="2"/>
  <c r="Q195" i="2" s="1"/>
  <c r="P177" i="2"/>
  <c r="Q177" i="2" s="1"/>
  <c r="P484" i="2"/>
  <c r="Q484" i="2" s="1"/>
  <c r="P413" i="2"/>
  <c r="Q413" i="2" s="1"/>
  <c r="P598" i="2"/>
  <c r="Q598" i="2" s="1"/>
  <c r="P321" i="2"/>
  <c r="Q321" i="2" s="1"/>
  <c r="P422" i="2"/>
  <c r="Q422" i="2" s="1"/>
  <c r="P397" i="2"/>
  <c r="Q397" i="2" s="1"/>
  <c r="P623" i="2"/>
  <c r="Q623" i="2" s="1"/>
  <c r="P223" i="2"/>
  <c r="Q223" i="2" s="1"/>
  <c r="P958" i="2"/>
  <c r="Q958" i="2" s="1"/>
  <c r="P193" i="2"/>
  <c r="Q193" i="2" s="1"/>
  <c r="P345" i="2"/>
  <c r="Q345" i="2" s="1"/>
  <c r="P489" i="2"/>
  <c r="Q489" i="2" s="1"/>
  <c r="P579" i="2"/>
  <c r="Q579" i="2" s="1"/>
  <c r="P498" i="2"/>
  <c r="Q498" i="2" s="1"/>
  <c r="P508" i="2"/>
  <c r="Q508" i="2" s="1"/>
  <c r="P445" i="2"/>
  <c r="Q445" i="2" s="1"/>
  <c r="P339" i="2"/>
  <c r="Q339" i="2" s="1"/>
  <c r="P586" i="2"/>
  <c r="Q586" i="2" s="1"/>
  <c r="P523" i="2"/>
  <c r="Q523" i="2" s="1"/>
  <c r="P126" i="2"/>
  <c r="Q126" i="2" s="1"/>
  <c r="P435" i="2"/>
  <c r="Q435" i="2" s="1"/>
  <c r="P527" i="2"/>
  <c r="Q527" i="2" s="1"/>
  <c r="P454" i="2"/>
  <c r="Q454" i="2" s="1"/>
  <c r="P367" i="2"/>
  <c r="Q367" i="2" s="1"/>
  <c r="P474" i="2"/>
  <c r="Q474" i="2" s="1"/>
  <c r="P357" i="2"/>
  <c r="Q357" i="2" s="1"/>
  <c r="P443" i="2"/>
  <c r="Q443" i="2" s="1"/>
  <c r="P537" i="2"/>
  <c r="Q537" i="2" s="1"/>
  <c r="P468" i="2"/>
  <c r="Q468" i="2" s="1"/>
  <c r="P485" i="2"/>
  <c r="Q485" i="2" s="1"/>
  <c r="P442" i="2"/>
  <c r="Q442" i="2" s="1"/>
  <c r="P658" i="2"/>
  <c r="Q658" i="2" s="1"/>
  <c r="P494" i="2"/>
  <c r="Q494" i="2" s="1"/>
  <c r="P268" i="2"/>
  <c r="Q268" i="2" s="1"/>
  <c r="P514" i="2"/>
  <c r="Q514" i="2" s="1"/>
  <c r="P356" i="2"/>
  <c r="Q356" i="2" s="1"/>
  <c r="P575" i="2"/>
  <c r="Q575" i="2" s="1"/>
  <c r="P490" i="2"/>
  <c r="Q490" i="2" s="1"/>
  <c r="P450" i="2"/>
  <c r="Q450" i="2" s="1"/>
  <c r="P481" i="2"/>
  <c r="Q481" i="2" s="1"/>
  <c r="P444" i="2"/>
  <c r="Q444" i="2" s="1"/>
  <c r="P565" i="2"/>
  <c r="Q565" i="2" s="1"/>
  <c r="P399" i="2"/>
  <c r="Q399" i="2" s="1"/>
  <c r="P710" i="2"/>
  <c r="Q710" i="2" s="1"/>
  <c r="P507" i="2"/>
  <c r="Q507" i="2" s="1"/>
  <c r="P455" i="2"/>
  <c r="Q455" i="2" s="1"/>
  <c r="P556" i="2"/>
  <c r="Q556" i="2" s="1"/>
  <c r="P562" i="2"/>
  <c r="Q562" i="2" s="1"/>
  <c r="P400" i="2"/>
  <c r="Q400" i="2" s="1"/>
  <c r="P448" i="2"/>
  <c r="Q448" i="2" s="1"/>
  <c r="P360" i="2"/>
  <c r="Q360" i="2" s="1"/>
  <c r="P554" i="2"/>
  <c r="Q554" i="2" s="1"/>
  <c r="P543" i="2"/>
  <c r="Q543" i="2" s="1"/>
  <c r="P532" i="2"/>
  <c r="Q532" i="2" s="1"/>
  <c r="P469" i="2"/>
  <c r="Q469" i="2" s="1"/>
  <c r="P479" i="2"/>
  <c r="Q479" i="2" s="1"/>
  <c r="P501" i="2"/>
  <c r="Q501" i="2" s="1"/>
  <c r="P662" i="2"/>
  <c r="Q662" i="2" s="1"/>
  <c r="P315" i="2"/>
  <c r="Q315" i="2" s="1"/>
  <c r="P533" i="2"/>
  <c r="Q533" i="2" s="1"/>
  <c r="P407" i="2"/>
  <c r="Q407" i="2" s="1"/>
  <c r="P462" i="2"/>
  <c r="Q462" i="2" s="1"/>
  <c r="P458" i="2"/>
  <c r="Q458" i="2" s="1"/>
  <c r="P531" i="2"/>
  <c r="Q531" i="2" s="1"/>
  <c r="P670" i="2"/>
  <c r="Q670" i="2" s="1"/>
  <c r="P524" i="2"/>
  <c r="Q524" i="2" s="1"/>
  <c r="P441" i="2"/>
  <c r="Q441" i="2" s="1"/>
  <c r="P615" i="2"/>
  <c r="Q615" i="2" s="1"/>
  <c r="P437" i="2"/>
  <c r="Q437" i="2" s="1"/>
  <c r="P580" i="2"/>
  <c r="Q580" i="2" s="1"/>
  <c r="P722" i="2"/>
  <c r="Q722" i="2" s="1"/>
  <c r="P621" i="2"/>
  <c r="Q621" i="2" s="1"/>
  <c r="P582" i="2"/>
  <c r="Q582" i="2" s="1"/>
  <c r="P587" i="2"/>
  <c r="Q587" i="2" s="1"/>
  <c r="P464" i="2"/>
  <c r="Q464" i="2" s="1"/>
  <c r="P606" i="2"/>
  <c r="Q606" i="2" s="1"/>
  <c r="P432" i="2"/>
  <c r="Q432" i="2" s="1"/>
  <c r="P530" i="2"/>
  <c r="Q530" i="2" s="1"/>
  <c r="P476" i="2"/>
  <c r="Q476" i="2" s="1"/>
  <c r="P540" i="2"/>
  <c r="Q540" i="2" s="1"/>
  <c r="P577" i="2"/>
  <c r="Q577" i="2" s="1"/>
  <c r="P567" i="2"/>
  <c r="Q567" i="2" s="1"/>
  <c r="P578" i="2"/>
  <c r="Q578" i="2" s="1"/>
  <c r="P548" i="2"/>
  <c r="Q548" i="2" s="1"/>
  <c r="P604" i="2"/>
  <c r="Q604" i="2" s="1"/>
  <c r="P649" i="2"/>
  <c r="Q649" i="2" s="1"/>
  <c r="P822" i="2"/>
  <c r="Q822" i="2" s="1"/>
  <c r="P549" i="2"/>
  <c r="Q549" i="2" s="1"/>
  <c r="P427" i="2"/>
  <c r="Q427" i="2" s="1"/>
  <c r="P535" i="2"/>
  <c r="Q535" i="2" s="1"/>
  <c r="P674" i="2"/>
  <c r="Q674" i="2" s="1"/>
  <c r="P331" i="2"/>
  <c r="Q331" i="2" s="1"/>
  <c r="P536" i="2"/>
  <c r="Q536" i="2" s="1"/>
  <c r="P568" i="2"/>
  <c r="Q568" i="2" s="1"/>
  <c r="P666" i="2"/>
  <c r="Q666" i="2" s="1"/>
  <c r="P551" i="2"/>
  <c r="Q551" i="2" s="1"/>
  <c r="P368" i="2"/>
  <c r="Q368" i="2" s="1"/>
  <c r="P552" i="2"/>
  <c r="Q552" i="2" s="1"/>
  <c r="P380" i="2"/>
  <c r="Q380" i="2" s="1"/>
  <c r="P687" i="2"/>
  <c r="Q687" i="2" s="1"/>
  <c r="P502" i="2"/>
  <c r="Q502" i="2" s="1"/>
  <c r="P510" i="2"/>
  <c r="Q510" i="2" s="1"/>
  <c r="P466" i="2"/>
  <c r="Q466" i="2" s="1"/>
  <c r="P993" i="2"/>
  <c r="Q993" i="2" s="1"/>
  <c r="P642" i="2"/>
  <c r="Q642" i="2" s="1"/>
  <c r="P440" i="2"/>
  <c r="Q440" i="2" s="1"/>
  <c r="P695" i="2"/>
  <c r="Q695" i="2" s="1"/>
  <c r="P483" i="2"/>
  <c r="Q483" i="2" s="1"/>
  <c r="P465" i="2"/>
  <c r="Q465" i="2" s="1"/>
  <c r="P337" i="2"/>
  <c r="Q337" i="2" s="1"/>
  <c r="P433" i="2"/>
  <c r="Q433" i="2" s="1"/>
  <c r="P731" i="2"/>
  <c r="Q731" i="2" s="1"/>
  <c r="P683" i="2"/>
  <c r="Q683" i="2" s="1"/>
  <c r="P541" i="2"/>
  <c r="Q541" i="2" s="1"/>
  <c r="P581" i="2"/>
  <c r="Q581" i="2" s="1"/>
  <c r="P566" i="2"/>
  <c r="Q566" i="2" s="1"/>
  <c r="P694" i="2"/>
  <c r="Q694" i="2" s="1"/>
  <c r="P590" i="2"/>
  <c r="Q590" i="2" s="1"/>
  <c r="P515" i="2"/>
  <c r="Q515" i="2" s="1"/>
  <c r="P614" i="2"/>
  <c r="Q614" i="2" s="1"/>
  <c r="P591" i="2"/>
  <c r="Q591" i="2" s="1"/>
  <c r="P676" i="2"/>
  <c r="Q676" i="2" s="1"/>
  <c r="P593" i="2"/>
  <c r="Q593" i="2" s="1"/>
  <c r="P897" i="2"/>
  <c r="Q897" i="2" s="1"/>
  <c r="P320" i="2"/>
  <c r="Q320" i="2" s="1"/>
  <c r="P487" i="2"/>
  <c r="Q487" i="2" s="1"/>
  <c r="P607" i="2"/>
  <c r="Q607" i="2" s="1"/>
  <c r="P431" i="2"/>
  <c r="Q431" i="2" s="1"/>
  <c r="P612" i="2"/>
  <c r="Q612" i="2" s="1"/>
  <c r="P511" i="2"/>
  <c r="Q511" i="2" s="1"/>
  <c r="P557" i="2"/>
  <c r="Q557" i="2" s="1"/>
  <c r="P692" i="2"/>
  <c r="Q692" i="2" s="1"/>
  <c r="P596" i="2"/>
  <c r="Q596" i="2" s="1"/>
  <c r="P499" i="2"/>
  <c r="Q499" i="2" s="1"/>
  <c r="P636" i="2"/>
  <c r="Q636" i="2" s="1"/>
  <c r="P473" i="2"/>
  <c r="Q473" i="2" s="1"/>
  <c r="P602" i="2"/>
  <c r="Q602" i="2" s="1"/>
  <c r="P559" i="2"/>
  <c r="Q559" i="2" s="1"/>
  <c r="P610" i="2"/>
  <c r="Q610" i="2" s="1"/>
  <c r="P857" i="2"/>
  <c r="Q857" i="2" s="1"/>
  <c r="P517" i="2"/>
  <c r="Q517" i="2" s="1"/>
  <c r="P583" i="2"/>
  <c r="Q583" i="2" s="1"/>
  <c r="P709" i="2"/>
  <c r="Q709" i="2" s="1"/>
  <c r="P509" i="2"/>
  <c r="Q509" i="2" s="1"/>
  <c r="P650" i="2"/>
  <c r="Q650" i="2" s="1"/>
  <c r="P659" i="2"/>
  <c r="Q659" i="2" s="1"/>
  <c r="P684" i="2"/>
  <c r="Q684" i="2" s="1"/>
  <c r="P595" i="2"/>
  <c r="Q595" i="2" s="1"/>
  <c r="P592" i="2"/>
  <c r="Q592" i="2" s="1"/>
  <c r="P553" i="2"/>
  <c r="Q553" i="2" s="1"/>
  <c r="P619" i="2"/>
  <c r="Q619" i="2" s="1"/>
  <c r="P544" i="2"/>
  <c r="Q544" i="2" s="1"/>
  <c r="P516" i="2"/>
  <c r="Q516" i="2" s="1"/>
  <c r="P685" i="2"/>
  <c r="Q685" i="2" s="1"/>
  <c r="P457" i="2"/>
  <c r="Q457" i="2" s="1"/>
  <c r="P611" i="2"/>
  <c r="Q611" i="2" s="1"/>
  <c r="P304" i="2"/>
  <c r="Q304" i="2" s="1"/>
  <c r="P613" i="2"/>
  <c r="Q613" i="2" s="1"/>
  <c r="P563" i="2"/>
  <c r="Q563" i="2" s="1"/>
  <c r="P545" i="2"/>
  <c r="Q545" i="2" s="1"/>
  <c r="P700" i="2"/>
  <c r="Q700" i="2" s="1"/>
  <c r="P547" i="2"/>
  <c r="Q547" i="2" s="1"/>
  <c r="P505" i="2"/>
  <c r="Q505" i="2" s="1"/>
  <c r="P744" i="2"/>
  <c r="Q744" i="2" s="1"/>
  <c r="P616" i="2"/>
  <c r="Q616" i="2" s="1"/>
  <c r="P680" i="2"/>
  <c r="Q680" i="2" s="1"/>
  <c r="P225" i="2"/>
  <c r="Q225" i="2" s="1"/>
  <c r="P624" i="2"/>
  <c r="Q624" i="2" s="1"/>
  <c r="P423" i="2"/>
  <c r="Q423" i="2" s="1"/>
  <c r="P678" i="2"/>
  <c r="Q678" i="2" s="1"/>
  <c r="P628" i="2"/>
  <c r="Q628" i="2" s="1"/>
  <c r="P573" i="2"/>
  <c r="Q573" i="2" s="1"/>
  <c r="P574" i="2"/>
  <c r="Q574" i="2" s="1"/>
  <c r="P609" i="2"/>
  <c r="Q609" i="2" s="1"/>
  <c r="P746" i="2"/>
  <c r="Q746" i="2" s="1"/>
  <c r="P655" i="2"/>
  <c r="Q655" i="2" s="1"/>
  <c r="P758" i="2"/>
  <c r="Q758" i="2" s="1"/>
  <c r="P644" i="2"/>
  <c r="Q644" i="2" s="1"/>
  <c r="P648" i="2"/>
  <c r="Q648" i="2" s="1"/>
  <c r="P653" i="2"/>
  <c r="Q653" i="2" s="1"/>
  <c r="P796" i="2"/>
  <c r="Q796" i="2" s="1"/>
  <c r="P682" i="2"/>
  <c r="Q682" i="2" s="1"/>
  <c r="P718" i="2"/>
  <c r="Q718" i="2" s="1"/>
  <c r="P656" i="2"/>
  <c r="Q656" i="2" s="1"/>
  <c r="P838" i="2"/>
  <c r="Q838" i="2" s="1"/>
  <c r="P701" i="2"/>
  <c r="Q701" i="2" s="1"/>
  <c r="P564" i="2"/>
  <c r="Q564" i="2" s="1"/>
  <c r="P631" i="2"/>
  <c r="Q631" i="2" s="1"/>
  <c r="P654" i="2"/>
  <c r="Q654" i="2" s="1"/>
  <c r="P546" i="2"/>
  <c r="Q546" i="2" s="1"/>
  <c r="P569" i="2"/>
  <c r="Q569" i="2" s="1"/>
  <c r="P618" i="2"/>
  <c r="Q618" i="2" s="1"/>
  <c r="P669" i="2"/>
  <c r="Q669" i="2" s="1"/>
  <c r="P329" i="2"/>
  <c r="Q329" i="2" s="1"/>
  <c r="P667" i="2"/>
  <c r="Q667" i="2" s="1"/>
  <c r="P561" i="2"/>
  <c r="Q561" i="2" s="1"/>
  <c r="P688" i="2"/>
  <c r="Q688" i="2" s="1"/>
  <c r="P627" i="2"/>
  <c r="Q627" i="2" s="1"/>
  <c r="P846" i="2"/>
  <c r="Q846" i="2" s="1"/>
  <c r="P620" i="2"/>
  <c r="Q620" i="2" s="1"/>
  <c r="P715" i="2"/>
  <c r="Q715" i="2" s="1"/>
  <c r="P705" i="2"/>
  <c r="Q705" i="2" s="1"/>
  <c r="P917" i="2"/>
  <c r="Q917" i="2" s="1"/>
  <c r="P600" i="2"/>
  <c r="Q600" i="2" s="1"/>
  <c r="P635" i="2"/>
  <c r="Q635" i="2" s="1"/>
  <c r="P480" i="2"/>
  <c r="Q480" i="2" s="1"/>
  <c r="P690" i="2"/>
  <c r="Q690" i="2" s="1"/>
  <c r="P629" i="2"/>
  <c r="Q629" i="2" s="1"/>
  <c r="P584" i="2"/>
  <c r="Q584" i="2" s="1"/>
  <c r="P585" i="2"/>
  <c r="Q585" i="2" s="1"/>
  <c r="P657" i="2"/>
  <c r="Q657" i="2" s="1"/>
  <c r="P470" i="2"/>
  <c r="Q470" i="2" s="1"/>
  <c r="P663" i="2"/>
  <c r="Q663" i="2" s="1"/>
  <c r="P630" i="2"/>
  <c r="Q630" i="2" s="1"/>
  <c r="P769" i="2"/>
  <c r="Q769" i="2" s="1"/>
  <c r="P697" i="2"/>
  <c r="Q697" i="2" s="1"/>
  <c r="P660" i="2"/>
  <c r="Q660" i="2" s="1"/>
  <c r="P721" i="2"/>
  <c r="Q721" i="2" s="1"/>
  <c r="P647" i="2"/>
  <c r="Q647" i="2" s="1"/>
  <c r="P625" i="2"/>
  <c r="Q625" i="2" s="1"/>
  <c r="P711" i="2"/>
  <c r="Q711" i="2" s="1"/>
  <c r="P637" i="2"/>
  <c r="Q637" i="2" s="1"/>
  <c r="P719" i="2"/>
  <c r="Q719" i="2" s="1"/>
  <c r="P773" i="2"/>
  <c r="Q773" i="2" s="1"/>
  <c r="P752" i="2"/>
  <c r="Q752" i="2" s="1"/>
  <c r="P283" i="2"/>
  <c r="Q283" i="2" s="1"/>
  <c r="P864" i="2"/>
  <c r="Q864" i="2" s="1"/>
  <c r="P750" i="2"/>
  <c r="Q750" i="2" s="1"/>
  <c r="P665" i="2"/>
  <c r="Q665" i="2" s="1"/>
  <c r="P720" i="2"/>
  <c r="Q720" i="2" s="1"/>
  <c r="P783" i="2"/>
  <c r="Q783" i="2" s="1"/>
  <c r="P689" i="2"/>
  <c r="Q689" i="2" s="1"/>
  <c r="P760" i="2"/>
  <c r="Q760" i="2" s="1"/>
  <c r="P664" i="2"/>
  <c r="Q664" i="2" s="1"/>
  <c r="P661" i="2"/>
  <c r="Q661" i="2" s="1"/>
  <c r="P529" i="2"/>
  <c r="Q529" i="2" s="1"/>
  <c r="P717" i="2"/>
  <c r="Q717" i="2" s="1"/>
  <c r="P927" i="2"/>
  <c r="Q927" i="2" s="1"/>
  <c r="P588" i="2"/>
  <c r="Q588" i="2" s="1"/>
  <c r="P373" i="2"/>
  <c r="Q373" i="2" s="1"/>
  <c r="P748" i="2"/>
  <c r="Q748" i="2" s="1"/>
  <c r="P640" i="2"/>
  <c r="Q640" i="2" s="1"/>
  <c r="P789" i="2"/>
  <c r="Q789" i="2" s="1"/>
  <c r="P354" i="2"/>
  <c r="Q354" i="2" s="1"/>
  <c r="P809" i="2"/>
  <c r="Q809" i="2" s="1"/>
  <c r="P707" i="2"/>
  <c r="Q707" i="2" s="1"/>
  <c r="P712" i="2"/>
  <c r="Q712" i="2" s="1"/>
  <c r="P808" i="2"/>
  <c r="Q808" i="2" s="1"/>
  <c r="P560" i="2"/>
  <c r="Q560" i="2" s="1"/>
  <c r="P735" i="2"/>
  <c r="Q735" i="2" s="1"/>
  <c r="P634" i="2"/>
  <c r="Q634" i="2" s="1"/>
  <c r="P794" i="2"/>
  <c r="Q794" i="2" s="1"/>
  <c r="P686" i="2"/>
  <c r="Q686" i="2" s="1"/>
  <c r="P728" i="2"/>
  <c r="Q728" i="2" s="1"/>
  <c r="P770" i="2"/>
  <c r="Q770" i="2" s="1"/>
  <c r="P668" i="2"/>
  <c r="Q668" i="2" s="1"/>
  <c r="P817" i="2"/>
  <c r="Q817" i="2" s="1"/>
  <c r="P785" i="2"/>
  <c r="Q785" i="2" s="1"/>
  <c r="P786" i="2"/>
  <c r="Q786" i="2" s="1"/>
  <c r="P332" i="2"/>
  <c r="Q332" i="2" s="1"/>
  <c r="P638" i="2"/>
  <c r="Q638" i="2" s="1"/>
  <c r="P643" i="2"/>
  <c r="Q643" i="2" s="1"/>
  <c r="P698" i="2"/>
  <c r="Q698" i="2" s="1"/>
  <c r="P751" i="2"/>
  <c r="Q751" i="2" s="1"/>
  <c r="P704" i="2"/>
  <c r="Q704" i="2" s="1"/>
  <c r="P520" i="2"/>
  <c r="Q520" i="2" s="1"/>
  <c r="P766" i="2"/>
  <c r="Q766" i="2" s="1"/>
  <c r="P767" i="2"/>
  <c r="Q767" i="2" s="1"/>
  <c r="P742" i="2"/>
  <c r="Q742" i="2" s="1"/>
  <c r="P889" i="2"/>
  <c r="Q889" i="2" s="1"/>
  <c r="P747" i="2"/>
  <c r="Q747" i="2" s="1"/>
  <c r="P672" i="2"/>
  <c r="Q672" i="2" s="1"/>
  <c r="P847" i="2"/>
  <c r="Q847" i="2" s="1"/>
  <c r="P597" i="2"/>
  <c r="Q597" i="2" s="1"/>
  <c r="P652" i="2"/>
  <c r="Q652" i="2" s="1"/>
  <c r="P764" i="2"/>
  <c r="Q764" i="2" s="1"/>
  <c r="P732" i="2"/>
  <c r="Q732" i="2" s="1"/>
  <c r="P675" i="2"/>
  <c r="Q675" i="2" s="1"/>
  <c r="P693" i="2"/>
  <c r="Q693" i="2" s="1"/>
  <c r="P679" i="2"/>
  <c r="Q679" i="2" s="1"/>
  <c r="P736" i="2"/>
  <c r="Q736" i="2" s="1"/>
  <c r="P691" i="2"/>
  <c r="Q691" i="2" s="1"/>
  <c r="P651" i="2"/>
  <c r="Q651" i="2" s="1"/>
  <c r="P762" i="2"/>
  <c r="Q762" i="2" s="1"/>
  <c r="P765" i="2"/>
  <c r="Q765" i="2" s="1"/>
  <c r="P754" i="2"/>
  <c r="Q754" i="2" s="1"/>
  <c r="P599" i="2"/>
  <c r="Q599" i="2" s="1"/>
  <c r="P570" i="2"/>
  <c r="Q570" i="2" s="1"/>
  <c r="P528" i="2"/>
  <c r="Q528" i="2" s="1"/>
  <c r="P949" i="2"/>
  <c r="Q949" i="2" s="1"/>
  <c r="P603" i="2"/>
  <c r="Q603" i="2" s="1"/>
  <c r="P725" i="2"/>
  <c r="Q725" i="2" s="1"/>
  <c r="P741" i="2"/>
  <c r="Q741" i="2" s="1"/>
  <c r="P713" i="2"/>
  <c r="Q713" i="2" s="1"/>
  <c r="P775" i="2"/>
  <c r="Q775" i="2" s="1"/>
  <c r="P699" i="2"/>
  <c r="Q699" i="2" s="1"/>
  <c r="P641" i="2"/>
  <c r="Q641" i="2" s="1"/>
  <c r="P739" i="2"/>
  <c r="Q739" i="2" s="1"/>
  <c r="P890" i="2"/>
  <c r="Q890" i="2" s="1"/>
  <c r="P745" i="2"/>
  <c r="Q745" i="2" s="1"/>
  <c r="P953" i="2"/>
  <c r="Q953" i="2" s="1"/>
  <c r="P856" i="2"/>
  <c r="Q856" i="2" s="1"/>
  <c r="P788" i="2"/>
  <c r="Q788" i="2" s="1"/>
  <c r="P904" i="2"/>
  <c r="Q904" i="2" s="1"/>
  <c r="P708" i="2"/>
  <c r="Q708" i="2" s="1"/>
  <c r="P753" i="2"/>
  <c r="Q753" i="2" s="1"/>
  <c r="P703" i="2"/>
  <c r="Q703" i="2" s="1"/>
  <c r="P677" i="2"/>
  <c r="Q677" i="2" s="1"/>
  <c r="P780" i="2"/>
  <c r="Q780" i="2" s="1"/>
  <c r="P836" i="2"/>
  <c r="Q836" i="2" s="1"/>
  <c r="P784" i="2"/>
  <c r="Q784" i="2" s="1"/>
  <c r="P805" i="2"/>
  <c r="Q805" i="2" s="1"/>
  <c r="P626" i="2"/>
  <c r="Q626" i="2" s="1"/>
  <c r="P930" i="2"/>
  <c r="Q930" i="2" s="1"/>
  <c r="P714" i="2"/>
  <c r="Q714" i="2" s="1"/>
  <c r="P723" i="2"/>
  <c r="Q723" i="2" s="1"/>
  <c r="P854" i="2"/>
  <c r="Q854" i="2" s="1"/>
  <c r="P801" i="2"/>
  <c r="Q801" i="2" s="1"/>
  <c r="P696" i="2"/>
  <c r="Q696" i="2" s="1"/>
  <c r="P804" i="2"/>
  <c r="Q804" i="2" s="1"/>
  <c r="P730" i="2"/>
  <c r="Q730" i="2" s="1"/>
  <c r="P800" i="2"/>
  <c r="Q800" i="2" s="1"/>
  <c r="P726" i="2"/>
  <c r="Q726" i="2" s="1"/>
  <c r="P525" i="2"/>
  <c r="Q525" i="2" s="1"/>
  <c r="P460" i="2"/>
  <c r="Q460" i="2" s="1"/>
  <c r="P787" i="2"/>
  <c r="Q787" i="2" s="1"/>
  <c r="P1007" i="2"/>
  <c r="Q1007" i="2" s="1"/>
  <c r="P755" i="2"/>
  <c r="Q755" i="2" s="1"/>
  <c r="P833" i="2"/>
  <c r="Q833" i="2" s="1"/>
  <c r="P737" i="2"/>
  <c r="Q737" i="2" s="1"/>
  <c r="P813" i="2"/>
  <c r="Q813" i="2" s="1"/>
  <c r="P706" i="2"/>
  <c r="Q706" i="2" s="1"/>
  <c r="P646" i="2"/>
  <c r="Q646" i="2" s="1"/>
  <c r="P761" i="2"/>
  <c r="Q761" i="2" s="1"/>
  <c r="P790" i="2"/>
  <c r="Q790" i="2" s="1"/>
  <c r="P802" i="2"/>
  <c r="Q802" i="2" s="1"/>
  <c r="P734" i="2"/>
  <c r="Q734" i="2" s="1"/>
  <c r="P724" i="2"/>
  <c r="Q724" i="2" s="1"/>
  <c r="P740" i="2"/>
  <c r="Q740" i="2" s="1"/>
  <c r="P558" i="2"/>
  <c r="Q558" i="2" s="1"/>
  <c r="P858" i="2"/>
  <c r="Q858" i="2" s="1"/>
  <c r="P493" i="2"/>
  <c r="Q493" i="2" s="1"/>
  <c r="P914" i="2"/>
  <c r="Q914" i="2" s="1"/>
  <c r="P768" i="2"/>
  <c r="Q768" i="2" s="1"/>
  <c r="P863" i="2"/>
  <c r="Q863" i="2" s="1"/>
  <c r="P810" i="2"/>
  <c r="Q810" i="2" s="1"/>
  <c r="P778" i="2"/>
  <c r="Q778" i="2" s="1"/>
  <c r="P851" i="2"/>
  <c r="Q851" i="2" s="1"/>
  <c r="P757" i="2"/>
  <c r="Q757" i="2" s="1"/>
  <c r="P910" i="2"/>
  <c r="Q910" i="2" s="1"/>
  <c r="P900" i="2"/>
  <c r="Q900" i="2" s="1"/>
  <c r="P979" i="2"/>
  <c r="Q979" i="2" s="1"/>
  <c r="P839" i="2"/>
  <c r="Q839" i="2" s="1"/>
  <c r="P811" i="2"/>
  <c r="Q811" i="2" s="1"/>
  <c r="P866" i="2"/>
  <c r="Q866" i="2" s="1"/>
  <c r="P792" i="2"/>
  <c r="Q792" i="2" s="1"/>
  <c r="P774" i="2"/>
  <c r="Q774" i="2" s="1"/>
  <c r="P799" i="2"/>
  <c r="Q799" i="2" s="1"/>
  <c r="P632" i="2"/>
  <c r="Q632" i="2" s="1"/>
  <c r="P878" i="2"/>
  <c r="Q878" i="2" s="1"/>
  <c r="P821" i="2"/>
  <c r="Q821" i="2" s="1"/>
  <c r="P852" i="2"/>
  <c r="Q852" i="2" s="1"/>
  <c r="P763" i="2"/>
  <c r="Q763" i="2" s="1"/>
  <c r="P834" i="2"/>
  <c r="Q834" i="2" s="1"/>
  <c r="P776" i="2"/>
  <c r="Q776" i="2" s="1"/>
  <c r="P334" i="2"/>
  <c r="Q334" i="2" s="1"/>
  <c r="P874" i="2"/>
  <c r="Q874" i="2" s="1"/>
  <c r="P572" i="2"/>
  <c r="Q572" i="2" s="1"/>
  <c r="P818" i="2"/>
  <c r="Q818" i="2" s="1"/>
  <c r="P807" i="2"/>
  <c r="Q807" i="2" s="1"/>
  <c r="P848" i="2"/>
  <c r="Q848" i="2" s="1"/>
  <c r="P816" i="2"/>
  <c r="Q816" i="2" s="1"/>
  <c r="P850" i="2"/>
  <c r="Q850" i="2" s="1"/>
  <c r="P820" i="2"/>
  <c r="Q820" i="2" s="1"/>
  <c r="P883" i="2"/>
  <c r="Q883" i="2" s="1"/>
  <c r="P824" i="2"/>
  <c r="Q824" i="2" s="1"/>
  <c r="P844" i="2"/>
  <c r="Q844" i="2" s="1"/>
  <c r="P812" i="2"/>
  <c r="Q812" i="2" s="1"/>
  <c r="P814" i="2"/>
  <c r="Q814" i="2" s="1"/>
  <c r="P862" i="2"/>
  <c r="Q862" i="2" s="1"/>
  <c r="P853" i="2"/>
  <c r="Q853" i="2" s="1"/>
  <c r="P986" i="2"/>
  <c r="Q986" i="2" s="1"/>
  <c r="P843" i="2"/>
  <c r="Q843" i="2" s="1"/>
  <c r="P849" i="2"/>
  <c r="Q849" i="2" s="1"/>
  <c r="P931" i="2"/>
  <c r="Q931" i="2" s="1"/>
  <c r="P1001" i="2"/>
  <c r="Q1001" i="2" s="1"/>
  <c r="P895" i="2"/>
  <c r="Q895" i="2" s="1"/>
  <c r="P842" i="2"/>
  <c r="Q842" i="2" s="1"/>
  <c r="P830" i="2"/>
  <c r="Q830" i="2" s="1"/>
  <c r="P749" i="2"/>
  <c r="Q749" i="2" s="1"/>
  <c r="P743" i="2"/>
  <c r="Q743" i="2" s="1"/>
  <c r="P795" i="2"/>
  <c r="Q795" i="2" s="1"/>
  <c r="P855" i="2"/>
  <c r="Q855" i="2" s="1"/>
  <c r="P945" i="2"/>
  <c r="Q945" i="2" s="1"/>
  <c r="P681" i="2"/>
  <c r="Q681" i="2" s="1"/>
  <c r="P884" i="2"/>
  <c r="Q884" i="2" s="1"/>
  <c r="P829" i="2"/>
  <c r="Q829" i="2" s="1"/>
  <c r="P903" i="2"/>
  <c r="Q903" i="2" s="1"/>
  <c r="P885" i="2"/>
  <c r="Q885" i="2" s="1"/>
  <c r="P716" i="2"/>
  <c r="Q716" i="2" s="1"/>
  <c r="P873" i="2"/>
  <c r="Q873" i="2" s="1"/>
  <c r="P772" i="2"/>
  <c r="Q772" i="2" s="1"/>
  <c r="P779" i="2"/>
  <c r="Q779" i="2" s="1"/>
  <c r="P888" i="2"/>
  <c r="Q888" i="2" s="1"/>
  <c r="P815" i="2"/>
  <c r="Q815" i="2" s="1"/>
  <c r="P826" i="2"/>
  <c r="Q826" i="2" s="1"/>
  <c r="P287" i="2"/>
  <c r="Q287" i="2" s="1"/>
  <c r="P882" i="2"/>
  <c r="Q882" i="2" s="1"/>
  <c r="P921" i="2"/>
  <c r="Q921" i="2" s="1"/>
  <c r="P877" i="2"/>
  <c r="Q877" i="2" s="1"/>
  <c r="P797" i="2"/>
  <c r="Q797" i="2" s="1"/>
  <c r="P943" i="2"/>
  <c r="Q943" i="2" s="1"/>
  <c r="P860" i="2"/>
  <c r="Q860" i="2" s="1"/>
  <c r="P912" i="2"/>
  <c r="Q912" i="2" s="1"/>
  <c r="P756" i="2"/>
  <c r="Q756" i="2" s="1"/>
  <c r="P798" i="2"/>
  <c r="Q798" i="2" s="1"/>
  <c r="P702" i="2"/>
  <c r="Q702" i="2" s="1"/>
  <c r="P901" i="2"/>
  <c r="Q901" i="2" s="1"/>
  <c r="P446" i="2"/>
  <c r="Q446" i="2" s="1"/>
  <c r="P898" i="2"/>
  <c r="Q898" i="2" s="1"/>
  <c r="P870" i="2"/>
  <c r="Q870" i="2" s="1"/>
  <c r="P918" i="2"/>
  <c r="Q918" i="2" s="1"/>
  <c r="P893" i="2"/>
  <c r="Q893" i="2" s="1"/>
  <c r="P925" i="2"/>
  <c r="Q925" i="2" s="1"/>
  <c r="P965" i="2"/>
  <c r="Q965" i="2" s="1"/>
  <c r="P793" i="2"/>
  <c r="Q793" i="2" s="1"/>
  <c r="P990" i="2"/>
  <c r="Q990" i="2" s="1"/>
  <c r="P991" i="2"/>
  <c r="Q991" i="2" s="1"/>
  <c r="P886" i="2"/>
  <c r="Q886" i="2" s="1"/>
  <c r="P825" i="2"/>
  <c r="Q825" i="2" s="1"/>
  <c r="P872" i="2"/>
  <c r="Q872" i="2" s="1"/>
  <c r="P729" i="2"/>
  <c r="Q729" i="2" s="1"/>
  <c r="P823" i="2"/>
  <c r="Q823" i="2" s="1"/>
  <c r="P891" i="2"/>
  <c r="Q891" i="2" s="1"/>
  <c r="P645" i="2"/>
  <c r="Q645" i="2" s="1"/>
  <c r="P868" i="2"/>
  <c r="Q868" i="2" s="1"/>
  <c r="P840" i="2"/>
  <c r="Q840" i="2" s="1"/>
  <c r="P777" i="2"/>
  <c r="Q777" i="2" s="1"/>
  <c r="P908" i="2"/>
  <c r="Q908" i="2" s="1"/>
  <c r="P951" i="2"/>
  <c r="Q951" i="2" s="1"/>
  <c r="P896" i="2"/>
  <c r="Q896" i="2" s="1"/>
  <c r="P935" i="2"/>
  <c r="Q935" i="2" s="1"/>
  <c r="P899" i="2"/>
  <c r="Q899" i="2" s="1"/>
  <c r="P963" i="2"/>
  <c r="Q963" i="2" s="1"/>
  <c r="P859" i="2"/>
  <c r="Q859" i="2" s="1"/>
  <c r="P880" i="2"/>
  <c r="Q880" i="2" s="1"/>
  <c r="P837" i="2"/>
  <c r="Q837" i="2" s="1"/>
  <c r="P633" i="2"/>
  <c r="Q633" i="2" s="1"/>
  <c r="P906" i="2"/>
  <c r="Q906" i="2" s="1"/>
  <c r="P827" i="2"/>
  <c r="Q827" i="2" s="1"/>
  <c r="P926" i="2"/>
  <c r="Q926" i="2" s="1"/>
  <c r="P835" i="2"/>
  <c r="Q835" i="2" s="1"/>
  <c r="P928" i="2"/>
  <c r="Q928" i="2" s="1"/>
  <c r="P828" i="2"/>
  <c r="Q828" i="2" s="1"/>
  <c r="P831" i="2"/>
  <c r="Q831" i="2" s="1"/>
  <c r="P881" i="2"/>
  <c r="Q881" i="2" s="1"/>
  <c r="P902" i="2"/>
  <c r="Q902" i="2" s="1"/>
  <c r="P861" i="2"/>
  <c r="Q861" i="2" s="1"/>
  <c r="P944" i="2"/>
  <c r="Q944" i="2" s="1"/>
  <c r="P980" i="2"/>
  <c r="Q980" i="2" s="1"/>
  <c r="P981" i="2"/>
  <c r="Q981" i="2" s="1"/>
  <c r="P771" i="2"/>
  <c r="Q771" i="2" s="1"/>
  <c r="P867" i="2"/>
  <c r="Q867" i="2" s="1"/>
  <c r="P913" i="2"/>
  <c r="Q913" i="2" s="1"/>
  <c r="P952" i="2"/>
  <c r="Q952" i="2" s="1"/>
  <c r="P933" i="2"/>
  <c r="Q933" i="2" s="1"/>
  <c r="P957" i="2"/>
  <c r="Q957" i="2" s="1"/>
  <c r="P938" i="2"/>
  <c r="Q938" i="2" s="1"/>
  <c r="P955" i="2"/>
  <c r="Q955" i="2" s="1"/>
  <c r="P845" i="2"/>
  <c r="Q845" i="2" s="1"/>
  <c r="P782" i="2"/>
  <c r="Q782" i="2" s="1"/>
  <c r="P905" i="2"/>
  <c r="Q905" i="2" s="1"/>
  <c r="P922" i="2"/>
  <c r="Q922" i="2" s="1"/>
  <c r="P871" i="2"/>
  <c r="Q871" i="2" s="1"/>
  <c r="P915" i="2"/>
  <c r="Q915" i="2" s="1"/>
  <c r="P538" i="2"/>
  <c r="Q538" i="2" s="1"/>
  <c r="P968" i="2"/>
  <c r="Q968" i="2" s="1"/>
  <c r="P832" i="2"/>
  <c r="Q832" i="2" s="1"/>
  <c r="P936" i="2"/>
  <c r="Q936" i="2" s="1"/>
  <c r="P806" i="2"/>
  <c r="Q806" i="2" s="1"/>
  <c r="P950" i="2"/>
  <c r="Q950" i="2" s="1"/>
  <c r="P911" i="2"/>
  <c r="Q911" i="2" s="1"/>
  <c r="P1006" i="2"/>
  <c r="Q1006" i="2" s="1"/>
  <c r="P819" i="2"/>
  <c r="Q819" i="2" s="1"/>
  <c r="P977" i="2"/>
  <c r="Q977" i="2" s="1"/>
  <c r="P973" i="2"/>
  <c r="Q973" i="2" s="1"/>
  <c r="P759" i="2"/>
  <c r="Q759" i="2" s="1"/>
  <c r="P1078" i="2"/>
  <c r="Q1078" i="2" s="1"/>
  <c r="P841" i="2"/>
  <c r="Q841" i="2" s="1"/>
  <c r="P937" i="2"/>
  <c r="Q937" i="2" s="1"/>
  <c r="P959" i="2"/>
  <c r="Q959" i="2" s="1"/>
  <c r="P1018" i="2"/>
  <c r="Q1018" i="2" s="1"/>
  <c r="P942" i="2"/>
  <c r="Q942" i="2" s="1"/>
  <c r="P876" i="2"/>
  <c r="Q876" i="2" s="1"/>
  <c r="P803" i="2"/>
  <c r="Q803" i="2" s="1"/>
  <c r="P967" i="2"/>
  <c r="Q967" i="2" s="1"/>
  <c r="P983" i="2"/>
  <c r="Q983" i="2" s="1"/>
  <c r="P962" i="2"/>
  <c r="Q962" i="2" s="1"/>
  <c r="P916" i="2"/>
  <c r="Q916" i="2" s="1"/>
  <c r="P956" i="2"/>
  <c r="Q956" i="2" s="1"/>
  <c r="P869" i="2"/>
  <c r="Q869" i="2" s="1"/>
  <c r="P941" i="2"/>
  <c r="Q941" i="2" s="1"/>
  <c r="P1012" i="2"/>
  <c r="Q1012" i="2" s="1"/>
  <c r="P960" i="2"/>
  <c r="Q960" i="2" s="1"/>
  <c r="P947" i="2"/>
  <c r="Q947" i="2" s="1"/>
  <c r="P907" i="2"/>
  <c r="Q907" i="2" s="1"/>
  <c r="P940" i="2"/>
  <c r="Q940" i="2" s="1"/>
  <c r="P1000" i="2"/>
  <c r="Q1000" i="2" s="1"/>
  <c r="P997" i="2"/>
  <c r="Q997" i="2" s="1"/>
  <c r="P932" i="2"/>
  <c r="Q932" i="2" s="1"/>
  <c r="P974" i="2"/>
  <c r="Q974" i="2" s="1"/>
  <c r="P946" i="2"/>
  <c r="Q946" i="2" s="1"/>
  <c r="P879" i="2"/>
  <c r="Q879" i="2" s="1"/>
  <c r="P934" i="2"/>
  <c r="Q934" i="2" s="1"/>
  <c r="P964" i="2"/>
  <c r="Q964" i="2" s="1"/>
  <c r="P976" i="2"/>
  <c r="Q976" i="2" s="1"/>
  <c r="P954" i="2"/>
  <c r="Q954" i="2" s="1"/>
  <c r="P875" i="2"/>
  <c r="Q875" i="2" s="1"/>
  <c r="P892" i="2"/>
  <c r="Q892" i="2" s="1"/>
  <c r="P887" i="2"/>
  <c r="Q887" i="2" s="1"/>
  <c r="P909" i="2"/>
  <c r="Q909" i="2" s="1"/>
  <c r="P939" i="2"/>
  <c r="Q939" i="2" s="1"/>
  <c r="P260" i="2"/>
  <c r="Q260" i="2" s="1"/>
  <c r="P961" i="2"/>
  <c r="Q961" i="2" s="1"/>
  <c r="P1024" i="2"/>
  <c r="Q1024" i="2" s="1"/>
  <c r="P1003" i="2"/>
  <c r="Q1003" i="2" s="1"/>
  <c r="P995" i="2"/>
  <c r="Q995" i="2" s="1"/>
  <c r="P987" i="2"/>
  <c r="Q987" i="2" s="1"/>
  <c r="P929" i="2"/>
  <c r="Q929" i="2" s="1"/>
  <c r="P1008" i="2"/>
  <c r="Q1008" i="2" s="1"/>
  <c r="P988" i="2"/>
  <c r="Q988" i="2" s="1"/>
  <c r="P992" i="2"/>
  <c r="Q992" i="2" s="1"/>
  <c r="P865" i="2"/>
  <c r="Q865" i="2" s="1"/>
  <c r="P1019" i="2"/>
  <c r="Q1019" i="2" s="1"/>
  <c r="P1036" i="2"/>
  <c r="Q1036" i="2" s="1"/>
  <c r="P1004" i="2"/>
  <c r="Q1004" i="2" s="1"/>
  <c r="P1009" i="2"/>
  <c r="Q1009" i="2" s="1"/>
  <c r="P994" i="2"/>
  <c r="Q994" i="2" s="1"/>
  <c r="P1014" i="2"/>
  <c r="Q1014" i="2" s="1"/>
  <c r="P966" i="2"/>
  <c r="Q966" i="2" s="1"/>
  <c r="P996" i="2"/>
  <c r="Q996" i="2" s="1"/>
  <c r="P1033" i="2"/>
  <c r="Q1033" i="2" s="1"/>
  <c r="P1027" i="2"/>
  <c r="Q1027" i="2" s="1"/>
  <c r="P999" i="2"/>
  <c r="Q999" i="2" s="1"/>
  <c r="P1028" i="2"/>
  <c r="Q1028" i="2" s="1"/>
  <c r="P1011" i="2"/>
  <c r="Q1011" i="2" s="1"/>
  <c r="P1017" i="2"/>
  <c r="Q1017" i="2" s="1"/>
  <c r="P1013" i="2"/>
  <c r="Q1013" i="2" s="1"/>
  <c r="P1020" i="2"/>
  <c r="Q1020" i="2" s="1"/>
  <c r="P1016" i="2"/>
  <c r="Q1016" i="2" s="1"/>
  <c r="P924" i="2"/>
  <c r="Q924" i="2" s="1"/>
  <c r="P894" i="2"/>
  <c r="Q894" i="2" s="1"/>
  <c r="P970" i="2"/>
  <c r="Q970" i="2" s="1"/>
  <c r="P975" i="2"/>
  <c r="Q975" i="2" s="1"/>
  <c r="P948" i="2"/>
  <c r="Q948" i="2" s="1"/>
  <c r="P1040" i="2"/>
  <c r="Q1040" i="2" s="1"/>
  <c r="P982" i="2"/>
  <c r="Q982" i="2" s="1"/>
  <c r="P1002" i="2"/>
  <c r="Q1002" i="2" s="1"/>
  <c r="P1022" i="2"/>
  <c r="Q1022" i="2" s="1"/>
  <c r="P1086" i="2"/>
  <c r="Q1086" i="2" s="1"/>
  <c r="P1055" i="2"/>
  <c r="Q1055" i="2" s="1"/>
  <c r="P1042" i="2"/>
  <c r="Q1042" i="2" s="1"/>
  <c r="P1026" i="2"/>
  <c r="Q1026" i="2" s="1"/>
  <c r="P1031" i="2"/>
  <c r="Q1031" i="2" s="1"/>
  <c r="P1038" i="2"/>
  <c r="Q1038" i="2" s="1"/>
  <c r="P1029" i="2"/>
  <c r="Q1029" i="2" s="1"/>
  <c r="P1005" i="2"/>
  <c r="Q1005" i="2" s="1"/>
  <c r="P1035" i="2"/>
  <c r="Q1035" i="2" s="1"/>
  <c r="P1045" i="2"/>
  <c r="Q1045" i="2" s="1"/>
  <c r="P985" i="2"/>
  <c r="Q985" i="2" s="1"/>
  <c r="P984" i="2"/>
  <c r="Q984" i="2" s="1"/>
  <c r="P969" i="2"/>
  <c r="Q969" i="2" s="1"/>
  <c r="P1056" i="2"/>
  <c r="Q1056" i="2" s="1"/>
  <c r="P1025" i="2"/>
  <c r="Q1025" i="2" s="1"/>
  <c r="P1023" i="2"/>
  <c r="Q1023" i="2" s="1"/>
  <c r="P1039" i="2"/>
  <c r="Q1039" i="2" s="1"/>
  <c r="P1047" i="2"/>
  <c r="Q1047" i="2" s="1"/>
  <c r="P1054" i="2"/>
  <c r="Q1054" i="2" s="1"/>
  <c r="P1102" i="2"/>
  <c r="Q1102" i="2" s="1"/>
  <c r="P978" i="2"/>
  <c r="Q978" i="2" s="1"/>
  <c r="P1076" i="2"/>
  <c r="Q1076" i="2" s="1"/>
  <c r="P1069" i="2"/>
  <c r="Q1069" i="2" s="1"/>
  <c r="P1034" i="2"/>
  <c r="Q1034" i="2" s="1"/>
  <c r="P1049" i="2"/>
  <c r="Q1049" i="2" s="1"/>
  <c r="P989" i="2"/>
  <c r="Q989" i="2" s="1"/>
  <c r="P1015" i="2"/>
  <c r="Q1015" i="2" s="1"/>
  <c r="P1044" i="2"/>
  <c r="Q1044" i="2" s="1"/>
  <c r="P1065" i="2"/>
  <c r="Q1065" i="2" s="1"/>
  <c r="P971" i="2"/>
  <c r="Q971" i="2" s="1"/>
  <c r="P972" i="2"/>
  <c r="Q972" i="2" s="1"/>
  <c r="P1060" i="2"/>
  <c r="Q1060" i="2" s="1"/>
  <c r="P1050" i="2"/>
  <c r="Q1050" i="2" s="1"/>
  <c r="P1058" i="2"/>
  <c r="Q1058" i="2" s="1"/>
  <c r="P1030" i="2"/>
  <c r="Q1030" i="2" s="1"/>
  <c r="P1043" i="2"/>
  <c r="Q1043" i="2" s="1"/>
  <c r="P1037" i="2"/>
  <c r="Q1037" i="2" s="1"/>
  <c r="P1063" i="2"/>
  <c r="Q1063" i="2" s="1"/>
  <c r="P1051" i="2"/>
  <c r="Q1051" i="2" s="1"/>
  <c r="P1085" i="2"/>
  <c r="Q1085" i="2" s="1"/>
  <c r="P1046" i="2"/>
  <c r="Q1046" i="2" s="1"/>
  <c r="P1067" i="2"/>
  <c r="Q1067" i="2" s="1"/>
  <c r="P1048" i="2"/>
  <c r="Q1048" i="2" s="1"/>
  <c r="P1053" i="2"/>
  <c r="Q1053" i="2" s="1"/>
  <c r="P1057" i="2"/>
  <c r="Q1057" i="2" s="1"/>
  <c r="P1021" i="2"/>
  <c r="Q1021" i="2" s="1"/>
  <c r="P1080" i="2"/>
  <c r="Q1080" i="2" s="1"/>
  <c r="P1059" i="2"/>
  <c r="Q1059" i="2" s="1"/>
  <c r="P1066" i="2"/>
  <c r="Q1066" i="2" s="1"/>
  <c r="P1010" i="2"/>
  <c r="Q1010" i="2" s="1"/>
  <c r="P1068" i="2"/>
  <c r="Q1068" i="2" s="1"/>
  <c r="P1052" i="2"/>
  <c r="Q1052" i="2" s="1"/>
  <c r="P1062" i="2"/>
  <c r="Q1062" i="2" s="1"/>
  <c r="P1073" i="2"/>
  <c r="Q1073" i="2" s="1"/>
  <c r="P1072" i="2"/>
  <c r="Q1072" i="2" s="1"/>
  <c r="P1079" i="2"/>
  <c r="Q1079" i="2" s="1"/>
  <c r="P1089" i="2"/>
  <c r="Q1089" i="2" s="1"/>
  <c r="P1070" i="2"/>
  <c r="Q1070" i="2" s="1"/>
  <c r="P1061" i="2"/>
  <c r="Q1061" i="2" s="1"/>
  <c r="P1032" i="2"/>
  <c r="Q1032" i="2" s="1"/>
  <c r="P1077" i="2"/>
  <c r="Q1077" i="2" s="1"/>
  <c r="P1075" i="2"/>
  <c r="Q1075" i="2" s="1"/>
  <c r="P1064" i="2"/>
  <c r="Q1064" i="2" s="1"/>
  <c r="P1071" i="2"/>
  <c r="Q1071" i="2" s="1"/>
  <c r="P1082" i="2"/>
  <c r="Q1082" i="2" s="1"/>
  <c r="P1041" i="2"/>
  <c r="Q1041" i="2" s="1"/>
  <c r="P1084" i="2"/>
  <c r="Q1084" i="2" s="1"/>
  <c r="P1081" i="2"/>
  <c r="Q1081" i="2" s="1"/>
  <c r="P1083" i="2"/>
  <c r="Q1083" i="2" s="1"/>
  <c r="P1074" i="2"/>
  <c r="Q1074" i="2" s="1"/>
  <c r="P1095" i="2"/>
  <c r="Q1095" i="2" s="1"/>
  <c r="P1088" i="2"/>
  <c r="Q1088" i="2" s="1"/>
  <c r="P1094" i="2"/>
  <c r="Q1094" i="2" s="1"/>
  <c r="P1091" i="2"/>
  <c r="Q1091" i="2" s="1"/>
  <c r="P1093" i="2"/>
  <c r="Q1093" i="2" s="1"/>
  <c r="P1087" i="2"/>
  <c r="Q1087" i="2" s="1"/>
  <c r="P1092" i="2"/>
  <c r="Q1092" i="2" s="1"/>
  <c r="P1105" i="2"/>
  <c r="Q1105" i="2" s="1"/>
  <c r="P1090" i="2"/>
  <c r="Q1090" i="2" s="1"/>
  <c r="P1097" i="2"/>
  <c r="Q1097" i="2" s="1"/>
  <c r="P1103" i="2"/>
  <c r="Q1103" i="2" s="1"/>
  <c r="P1098" i="2"/>
  <c r="Q1098" i="2" s="1"/>
  <c r="P1100" i="2"/>
  <c r="Q1100" i="2" s="1"/>
  <c r="P1096" i="2"/>
  <c r="Q1096" i="2" s="1"/>
  <c r="P1099" i="2"/>
  <c r="Q1099" i="2" s="1"/>
  <c r="P1106" i="2"/>
  <c r="Q1106" i="2" s="1"/>
  <c r="P1107" i="2"/>
  <c r="Q1107" i="2" s="1"/>
  <c r="P1112" i="2"/>
  <c r="Q1112" i="2" s="1"/>
  <c r="P1109" i="2"/>
  <c r="Q1109" i="2" s="1"/>
  <c r="P1111" i="2"/>
  <c r="Q1111" i="2" s="1"/>
  <c r="P1110" i="2"/>
  <c r="Q1110" i="2" s="1"/>
  <c r="P1113" i="2"/>
  <c r="Q1113" i="2" s="1"/>
  <c r="P1104" i="2"/>
  <c r="Q1104" i="2" s="1"/>
  <c r="P1115" i="2"/>
  <c r="Q1115" i="2" s="1"/>
  <c r="P1108" i="2"/>
  <c r="Q1108" i="2" s="1"/>
  <c r="P923" i="2"/>
  <c r="Q923" i="2" s="1"/>
  <c r="P1117" i="2"/>
  <c r="Q1117" i="2" s="1"/>
  <c r="P1101" i="2"/>
  <c r="Q1101" i="2" s="1"/>
  <c r="P1116" i="2"/>
  <c r="Q1116" i="2" s="1"/>
  <c r="P1118" i="2"/>
  <c r="Q1118" i="2" s="1"/>
  <c r="P2" i="2"/>
  <c r="Q2" i="2" s="1"/>
  <c r="S1039" i="2" l="1"/>
  <c r="S974" i="2"/>
  <c r="S821" i="2"/>
  <c r="S904" i="2"/>
  <c r="S752" i="2"/>
  <c r="S616" i="2"/>
  <c r="S553" i="2"/>
  <c r="S692" i="2"/>
  <c r="S320" i="2"/>
  <c r="S666" i="2"/>
  <c r="S582" i="2"/>
  <c r="S495" i="2"/>
  <c r="S281" i="2"/>
  <c r="S231" i="2"/>
  <c r="S217" i="2"/>
  <c r="S282" i="2"/>
  <c r="S185" i="2"/>
  <c r="S419" i="2"/>
  <c r="S1044" i="2"/>
  <c r="S1022" i="2"/>
  <c r="S260" i="2"/>
  <c r="S952" i="2"/>
  <c r="S729" i="2"/>
  <c r="S836" i="2"/>
  <c r="S641" i="2"/>
  <c r="S289" i="2"/>
  <c r="S189" i="2"/>
  <c r="S923" i="2"/>
  <c r="S1109" i="2"/>
  <c r="S1098" i="2"/>
  <c r="S1050" i="2"/>
  <c r="S1027" i="2"/>
  <c r="S929" i="2"/>
  <c r="S734" i="2"/>
  <c r="S813" i="2"/>
  <c r="S520" i="2"/>
  <c r="S592" i="2"/>
  <c r="S710" i="2"/>
  <c r="S575" i="2"/>
  <c r="S454" i="2"/>
  <c r="S417" i="2"/>
  <c r="S539" i="2"/>
  <c r="S379" i="2"/>
  <c r="S326" i="2"/>
  <c r="S325" i="2"/>
  <c r="S154" i="2"/>
  <c r="S41" i="2"/>
  <c r="S1054" i="2"/>
  <c r="S902" i="2"/>
  <c r="S925" i="2"/>
  <c r="S895" i="2"/>
  <c r="S714" i="2"/>
  <c r="S423" i="2"/>
  <c r="S722" i="2"/>
  <c r="S508" i="2"/>
  <c r="S385" i="2"/>
  <c r="S438" i="2"/>
  <c r="S488" i="2"/>
  <c r="S351" i="2"/>
  <c r="S276" i="2"/>
  <c r="S298" i="2"/>
  <c r="S409" i="2"/>
  <c r="S58" i="2"/>
  <c r="S1094" i="2"/>
  <c r="S1060" i="2"/>
  <c r="S909" i="2"/>
  <c r="S716" i="2"/>
  <c r="S855" i="2"/>
  <c r="S802" i="2"/>
  <c r="S704" i="2"/>
  <c r="S661" i="2"/>
  <c r="S517" i="2"/>
  <c r="S548" i="2"/>
  <c r="S537" i="2"/>
  <c r="S471" i="2"/>
  <c r="S335" i="2"/>
  <c r="S221" i="2"/>
  <c r="S673" i="2"/>
  <c r="S68" i="2"/>
  <c r="S94" i="2"/>
  <c r="S6" i="2"/>
  <c r="S1108" i="2"/>
  <c r="U1108" i="2"/>
  <c r="V1108" i="2" s="1"/>
  <c r="S1092" i="2"/>
  <c r="U1092" i="2"/>
  <c r="V1092" i="2" s="1"/>
  <c r="S1041" i="2"/>
  <c r="U1041" i="2"/>
  <c r="V1041" i="2" s="1"/>
  <c r="S1032" i="2"/>
  <c r="U1032" i="2"/>
  <c r="V1032" i="2" s="1"/>
  <c r="S1072" i="2"/>
  <c r="U1072" i="2"/>
  <c r="V1072" i="2" s="1"/>
  <c r="S1037" i="2"/>
  <c r="U1037" i="2"/>
  <c r="V1037" i="2" s="1"/>
  <c r="S1015" i="2"/>
  <c r="U1015" i="2"/>
  <c r="V1015" i="2" s="1"/>
  <c r="S1023" i="2"/>
  <c r="U1023" i="2"/>
  <c r="V1023" i="2" s="1"/>
  <c r="S1042" i="2"/>
  <c r="U1042" i="2"/>
  <c r="V1042" i="2" s="1"/>
  <c r="S982" i="2"/>
  <c r="U982" i="2"/>
  <c r="V982" i="2" s="1"/>
  <c r="S996" i="2"/>
  <c r="U996" i="2"/>
  <c r="V996" i="2" s="1"/>
  <c r="S879" i="2"/>
  <c r="U879" i="2"/>
  <c r="V879" i="2" s="1"/>
  <c r="S983" i="2"/>
  <c r="U983" i="2"/>
  <c r="V983" i="2" s="1"/>
  <c r="S973" i="2"/>
  <c r="U973" i="2"/>
  <c r="V973" i="2" s="1"/>
  <c r="S950" i="2"/>
  <c r="U950" i="2"/>
  <c r="V950" i="2" s="1"/>
  <c r="S906" i="2"/>
  <c r="U906" i="2"/>
  <c r="V906" i="2" s="1"/>
  <c r="S898" i="2"/>
  <c r="U898" i="2"/>
  <c r="V898" i="2" s="1"/>
  <c r="S756" i="2"/>
  <c r="U756" i="2"/>
  <c r="V756" i="2" s="1"/>
  <c r="S772" i="2"/>
  <c r="U772" i="2"/>
  <c r="V772" i="2" s="1"/>
  <c r="S884" i="2"/>
  <c r="U884" i="2"/>
  <c r="V884" i="2" s="1"/>
  <c r="S749" i="2"/>
  <c r="U749" i="2"/>
  <c r="V749" i="2" s="1"/>
  <c r="S812" i="2"/>
  <c r="U812" i="2"/>
  <c r="V812" i="2" s="1"/>
  <c r="S848" i="2"/>
  <c r="U848" i="2"/>
  <c r="V848" i="2" s="1"/>
  <c r="S776" i="2"/>
  <c r="U776" i="2"/>
  <c r="V776" i="2" s="1"/>
  <c r="S632" i="2"/>
  <c r="U632" i="2"/>
  <c r="V632" i="2" s="1"/>
  <c r="S810" i="2"/>
  <c r="U810" i="2"/>
  <c r="V810" i="2" s="1"/>
  <c r="S761" i="2"/>
  <c r="U761" i="2"/>
  <c r="V761" i="2" s="1"/>
  <c r="S755" i="2"/>
  <c r="U755" i="2"/>
  <c r="V755" i="2" s="1"/>
  <c r="S930" i="2"/>
  <c r="U930" i="2"/>
  <c r="V930" i="2" s="1"/>
  <c r="S677" i="2"/>
  <c r="U677" i="2"/>
  <c r="V677" i="2" s="1"/>
  <c r="S788" i="2"/>
  <c r="U788" i="2"/>
  <c r="V788" i="2" s="1"/>
  <c r="S762" i="2"/>
  <c r="U762" i="2"/>
  <c r="V762" i="2" s="1"/>
  <c r="S675" i="2"/>
  <c r="U675" i="2"/>
  <c r="V675" i="2" s="1"/>
  <c r="S747" i="2"/>
  <c r="U747" i="2"/>
  <c r="V747" i="2" s="1"/>
  <c r="S794" i="2"/>
  <c r="U794" i="2"/>
  <c r="V794" i="2" s="1"/>
  <c r="S809" i="2"/>
  <c r="U809" i="2"/>
  <c r="V809" i="2" s="1"/>
  <c r="S588" i="2"/>
  <c r="U588" i="2"/>
  <c r="V588" i="2" s="1"/>
  <c r="S689" i="2"/>
  <c r="U689" i="2"/>
  <c r="V689" i="2" s="1"/>
  <c r="S721" i="2"/>
  <c r="U721" i="2"/>
  <c r="V721" i="2" s="1"/>
  <c r="S657" i="2"/>
  <c r="U657" i="2"/>
  <c r="V657" i="2" s="1"/>
  <c r="S618" i="2"/>
  <c r="U618" i="2"/>
  <c r="V618" i="2" s="1"/>
  <c r="S656" i="2"/>
  <c r="U656" i="2"/>
  <c r="V656" i="2" s="1"/>
  <c r="S758" i="2"/>
  <c r="U758" i="2"/>
  <c r="V758" i="2" s="1"/>
  <c r="S505" i="2"/>
  <c r="U505" i="2"/>
  <c r="V505" i="2" s="1"/>
  <c r="S559" i="2"/>
  <c r="U559" i="2"/>
  <c r="V559" i="2" s="1"/>
  <c r="S590" i="2"/>
  <c r="U590" i="2"/>
  <c r="V590" i="2" s="1"/>
  <c r="S380" i="2"/>
  <c r="U380" i="2"/>
  <c r="V380" i="2" s="1"/>
  <c r="S549" i="2"/>
  <c r="U549" i="2"/>
  <c r="V549" i="2" s="1"/>
  <c r="S578" i="2"/>
  <c r="U578" i="2"/>
  <c r="V578" i="2" s="1"/>
  <c r="S524" i="2"/>
  <c r="U524" i="2"/>
  <c r="V524" i="2" s="1"/>
  <c r="S448" i="2"/>
  <c r="U448" i="2"/>
  <c r="V448" i="2" s="1"/>
  <c r="S442" i="2"/>
  <c r="U442" i="2"/>
  <c r="V442" i="2" s="1"/>
  <c r="S367" i="2"/>
  <c r="U367" i="2"/>
  <c r="V367" i="2" s="1"/>
  <c r="S339" i="2"/>
  <c r="U339" i="2"/>
  <c r="V339" i="2" s="1"/>
  <c r="S1115" i="2"/>
  <c r="U1115" i="2"/>
  <c r="V1115" i="2" s="1"/>
  <c r="S1095" i="2"/>
  <c r="U1095" i="2"/>
  <c r="V1095" i="2" s="1"/>
  <c r="S1082" i="2"/>
  <c r="U1082" i="2"/>
  <c r="V1082" i="2" s="1"/>
  <c r="S1061" i="2"/>
  <c r="S1073" i="2"/>
  <c r="U1073" i="2"/>
  <c r="V1073" i="2" s="1"/>
  <c r="S989" i="2"/>
  <c r="S978" i="2"/>
  <c r="U978" i="2"/>
  <c r="V978" i="2" s="1"/>
  <c r="S1025" i="2"/>
  <c r="U1025" i="2"/>
  <c r="V1025" i="2" s="1"/>
  <c r="S1055" i="2"/>
  <c r="S1040" i="2"/>
  <c r="U1040" i="2"/>
  <c r="V1040" i="2" s="1"/>
  <c r="S924" i="2"/>
  <c r="S1011" i="2"/>
  <c r="U1011" i="2"/>
  <c r="V1011" i="2" s="1"/>
  <c r="S1036" i="2"/>
  <c r="U1036" i="2"/>
  <c r="V1036" i="2" s="1"/>
  <c r="S875" i="2"/>
  <c r="U875" i="2"/>
  <c r="V875" i="2" s="1"/>
  <c r="S946" i="2"/>
  <c r="S941" i="2"/>
  <c r="U941" i="2"/>
  <c r="V941" i="2" s="1"/>
  <c r="S967" i="2"/>
  <c r="S937" i="2"/>
  <c r="U937" i="2"/>
  <c r="V937" i="2" s="1"/>
  <c r="S806" i="2"/>
  <c r="S633" i="2"/>
  <c r="S840" i="2"/>
  <c r="U840" i="2"/>
  <c r="V840" i="2" s="1"/>
  <c r="S446" i="2"/>
  <c r="S912" i="2"/>
  <c r="U912" i="2"/>
  <c r="V912" i="2" s="1"/>
  <c r="S882" i="2"/>
  <c r="U882" i="2"/>
  <c r="V882" i="2" s="1"/>
  <c r="S873" i="2"/>
  <c r="S681" i="2"/>
  <c r="S830" i="2"/>
  <c r="U830" i="2"/>
  <c r="V830" i="2" s="1"/>
  <c r="S844" i="2"/>
  <c r="S807" i="2"/>
  <c r="S834" i="2"/>
  <c r="U834" i="2"/>
  <c r="V834" i="2" s="1"/>
  <c r="S799" i="2"/>
  <c r="U799" i="2"/>
  <c r="V799" i="2" s="1"/>
  <c r="S979" i="2"/>
  <c r="U979" i="2"/>
  <c r="V979" i="2" s="1"/>
  <c r="S863" i="2"/>
  <c r="S646" i="2"/>
  <c r="U646" i="2"/>
  <c r="V646" i="2" s="1"/>
  <c r="S1007" i="2"/>
  <c r="U1007" i="2"/>
  <c r="V1007" i="2" s="1"/>
  <c r="S804" i="2"/>
  <c r="U804" i="2"/>
  <c r="V804" i="2" s="1"/>
  <c r="S626" i="2"/>
  <c r="S703" i="2"/>
  <c r="U703" i="2"/>
  <c r="V703" i="2" s="1"/>
  <c r="S856" i="2"/>
  <c r="S949" i="2"/>
  <c r="U949" i="2"/>
  <c r="V949" i="2" s="1"/>
  <c r="S651" i="2"/>
  <c r="S732" i="2"/>
  <c r="U732" i="2"/>
  <c r="V732" i="2" s="1"/>
  <c r="S889" i="2"/>
  <c r="U889" i="2"/>
  <c r="V889" i="2" s="1"/>
  <c r="S785" i="2"/>
  <c r="S634" i="2"/>
  <c r="S354" i="2"/>
  <c r="U354" i="2"/>
  <c r="V354" i="2" s="1"/>
  <c r="S927" i="2"/>
  <c r="U927" i="2"/>
  <c r="V927" i="2" s="1"/>
  <c r="S783" i="2"/>
  <c r="U783" i="2"/>
  <c r="V783" i="2" s="1"/>
  <c r="S660" i="2"/>
  <c r="S585" i="2"/>
  <c r="U585" i="2"/>
  <c r="V585" i="2" s="1"/>
  <c r="S600" i="2"/>
  <c r="U600" i="2"/>
  <c r="V600" i="2" s="1"/>
  <c r="S688" i="2"/>
  <c r="S569" i="2"/>
  <c r="U569" i="2"/>
  <c r="V569" i="2" s="1"/>
  <c r="S718" i="2"/>
  <c r="U718" i="2"/>
  <c r="V718" i="2" s="1"/>
  <c r="S655" i="2"/>
  <c r="U655" i="2"/>
  <c r="V655" i="2" s="1"/>
  <c r="S547" i="2"/>
  <c r="U547" i="2"/>
  <c r="V547" i="2" s="1"/>
  <c r="S457" i="2"/>
  <c r="U457" i="2"/>
  <c r="V457" i="2" s="1"/>
  <c r="S602" i="2"/>
  <c r="S694" i="2"/>
  <c r="U694" i="2"/>
  <c r="V694" i="2" s="1"/>
  <c r="S993" i="2"/>
  <c r="U993" i="2"/>
  <c r="V993" i="2" s="1"/>
  <c r="S552" i="2"/>
  <c r="U552" i="2"/>
  <c r="V552" i="2" s="1"/>
  <c r="S536" i="2"/>
  <c r="S822" i="2"/>
  <c r="U822" i="2"/>
  <c r="V822" i="2" s="1"/>
  <c r="S567" i="2"/>
  <c r="U567" i="2"/>
  <c r="V567" i="2" s="1"/>
  <c r="S606" i="2"/>
  <c r="S670" i="2"/>
  <c r="S533" i="2"/>
  <c r="S532" i="2"/>
  <c r="S400" i="2"/>
  <c r="S485" i="2"/>
  <c r="U485" i="2"/>
  <c r="V485" i="2" s="1"/>
  <c r="S445" i="2"/>
  <c r="U445" i="2"/>
  <c r="V445" i="2" s="1"/>
  <c r="S1101" i="2"/>
  <c r="S1104" i="2"/>
  <c r="U1104" i="2"/>
  <c r="V1104" i="2" s="1"/>
  <c r="S1112" i="2"/>
  <c r="U1112" i="2"/>
  <c r="V1112" i="2" s="1"/>
  <c r="S1103" i="2"/>
  <c r="S1087" i="2"/>
  <c r="U1087" i="2"/>
  <c r="V1087" i="2" s="1"/>
  <c r="S1074" i="2"/>
  <c r="U1074" i="2"/>
  <c r="V1074" i="2" s="1"/>
  <c r="S1071" i="2"/>
  <c r="S1062" i="2"/>
  <c r="U1062" i="2"/>
  <c r="V1062" i="2" s="1"/>
  <c r="S1059" i="2"/>
  <c r="U1059" i="2"/>
  <c r="V1059" i="2" s="1"/>
  <c r="S1046" i="2"/>
  <c r="S1043" i="2"/>
  <c r="U1043" i="2"/>
  <c r="V1043" i="2" s="1"/>
  <c r="S972" i="2"/>
  <c r="U972" i="2"/>
  <c r="V972" i="2" s="1"/>
  <c r="S1102" i="2"/>
  <c r="U1102" i="2"/>
  <c r="V1102" i="2" s="1"/>
  <c r="S1056" i="2"/>
  <c r="U1056" i="2"/>
  <c r="V1056" i="2" s="1"/>
  <c r="S1035" i="2"/>
  <c r="U1035" i="2"/>
  <c r="V1035" i="2" s="1"/>
  <c r="S1028" i="2"/>
  <c r="S966" i="2"/>
  <c r="U966" i="2"/>
  <c r="V966" i="2" s="1"/>
  <c r="S1019" i="2"/>
  <c r="U1019" i="2"/>
  <c r="V1019" i="2" s="1"/>
  <c r="S939" i="2"/>
  <c r="U939" i="2"/>
  <c r="V939" i="2" s="1"/>
  <c r="S954" i="2"/>
  <c r="U954" i="2"/>
  <c r="V954" i="2" s="1"/>
  <c r="S869" i="2"/>
  <c r="U869" i="2"/>
  <c r="V869" i="2" s="1"/>
  <c r="S841" i="2"/>
  <c r="S977" i="2"/>
  <c r="U977" i="2"/>
  <c r="V977" i="2" s="1"/>
  <c r="S871" i="2"/>
  <c r="S845" i="2"/>
  <c r="U845" i="2"/>
  <c r="V845" i="2" s="1"/>
  <c r="S913" i="2"/>
  <c r="S861" i="2"/>
  <c r="U861" i="2"/>
  <c r="V861" i="2" s="1"/>
  <c r="S928" i="2"/>
  <c r="U928" i="2"/>
  <c r="V928" i="2" s="1"/>
  <c r="S935" i="2"/>
  <c r="U935" i="2"/>
  <c r="V935" i="2" s="1"/>
  <c r="S872" i="2"/>
  <c r="U872" i="2"/>
  <c r="V872" i="2" s="1"/>
  <c r="S965" i="2"/>
  <c r="U965" i="2"/>
  <c r="V965" i="2" s="1"/>
  <c r="S860" i="2"/>
  <c r="U860" i="2"/>
  <c r="V860" i="2" s="1"/>
  <c r="S287" i="2"/>
  <c r="U287" i="2"/>
  <c r="V287" i="2" s="1"/>
  <c r="S842" i="2"/>
  <c r="U842" i="2"/>
  <c r="V842" i="2" s="1"/>
  <c r="S843" i="2"/>
  <c r="U843" i="2"/>
  <c r="V843" i="2" s="1"/>
  <c r="S763" i="2"/>
  <c r="S774" i="2"/>
  <c r="U774" i="2"/>
  <c r="V774" i="2" s="1"/>
  <c r="S900" i="2"/>
  <c r="U900" i="2"/>
  <c r="V900" i="2" s="1"/>
  <c r="S724" i="2"/>
  <c r="U724" i="2"/>
  <c r="V724" i="2" s="1"/>
  <c r="S706" i="2"/>
  <c r="U706" i="2"/>
  <c r="V706" i="2" s="1"/>
  <c r="S787" i="2"/>
  <c r="U787" i="2"/>
  <c r="V787" i="2" s="1"/>
  <c r="S696" i="2"/>
  <c r="U696" i="2"/>
  <c r="V696" i="2" s="1"/>
  <c r="S753" i="2"/>
  <c r="S699" i="2"/>
  <c r="U699" i="2"/>
  <c r="V699" i="2" s="1"/>
  <c r="S528" i="2"/>
  <c r="U528" i="2"/>
  <c r="V528" i="2" s="1"/>
  <c r="S764" i="2"/>
  <c r="U764" i="2"/>
  <c r="V764" i="2" s="1"/>
  <c r="S742" i="2"/>
  <c r="U742" i="2"/>
  <c r="V742" i="2" s="1"/>
  <c r="S751" i="2"/>
  <c r="U751" i="2"/>
  <c r="V751" i="2" s="1"/>
  <c r="S789" i="2"/>
  <c r="S717" i="2"/>
  <c r="U717" i="2"/>
  <c r="V717" i="2" s="1"/>
  <c r="S720" i="2"/>
  <c r="U720" i="2"/>
  <c r="V720" i="2" s="1"/>
  <c r="S773" i="2"/>
  <c r="U773" i="2"/>
  <c r="V773" i="2" s="1"/>
  <c r="S584" i="2"/>
  <c r="U584" i="2"/>
  <c r="V584" i="2" s="1"/>
  <c r="S917" i="2"/>
  <c r="U917" i="2"/>
  <c r="V917" i="2" s="1"/>
  <c r="S546" i="2"/>
  <c r="U546" i="2"/>
  <c r="V546" i="2" s="1"/>
  <c r="S682" i="2"/>
  <c r="U682" i="2"/>
  <c r="V682" i="2" s="1"/>
  <c r="S746" i="2"/>
  <c r="U746" i="2"/>
  <c r="V746" i="2" s="1"/>
  <c r="S624" i="2"/>
  <c r="U624" i="2"/>
  <c r="V624" i="2" s="1"/>
  <c r="S700" i="2"/>
  <c r="U700" i="2"/>
  <c r="V700" i="2" s="1"/>
  <c r="S685" i="2"/>
  <c r="U685" i="2"/>
  <c r="V685" i="2" s="1"/>
  <c r="S595" i="2"/>
  <c r="S583" i="2"/>
  <c r="U583" i="2"/>
  <c r="V583" i="2" s="1"/>
  <c r="S557" i="2"/>
  <c r="U557" i="2"/>
  <c r="V557" i="2" s="1"/>
  <c r="S897" i="2"/>
  <c r="U897" i="2"/>
  <c r="V897" i="2" s="1"/>
  <c r="S566" i="2"/>
  <c r="S337" i="2"/>
  <c r="U337" i="2"/>
  <c r="V337" i="2" s="1"/>
  <c r="S466" i="2"/>
  <c r="S368" i="2"/>
  <c r="S649" i="2"/>
  <c r="S577" i="2"/>
  <c r="U577" i="2"/>
  <c r="V577" i="2" s="1"/>
  <c r="S580" i="2"/>
  <c r="S399" i="2"/>
  <c r="U399" i="2"/>
  <c r="V399" i="2" s="1"/>
  <c r="S356" i="2"/>
  <c r="S468" i="2"/>
  <c r="U468" i="2"/>
  <c r="V468" i="2" s="1"/>
  <c r="S1113" i="2"/>
  <c r="U1113" i="2"/>
  <c r="V1113" i="2" s="1"/>
  <c r="S1107" i="2"/>
  <c r="U1107" i="2"/>
  <c r="V1107" i="2" s="1"/>
  <c r="S1093" i="2"/>
  <c r="U1093" i="2"/>
  <c r="V1093" i="2" s="1"/>
  <c r="S1083" i="2"/>
  <c r="U1083" i="2"/>
  <c r="V1083" i="2" s="1"/>
  <c r="S1070" i="2"/>
  <c r="U1070" i="2"/>
  <c r="V1070" i="2" s="1"/>
  <c r="S1052" i="2"/>
  <c r="U1052" i="2"/>
  <c r="V1052" i="2" s="1"/>
  <c r="S1080" i="2"/>
  <c r="U1080" i="2"/>
  <c r="V1080" i="2" s="1"/>
  <c r="S971" i="2"/>
  <c r="U971" i="2"/>
  <c r="V971" i="2" s="1"/>
  <c r="S1049" i="2"/>
  <c r="U1049" i="2"/>
  <c r="V1049" i="2" s="1"/>
  <c r="S969" i="2"/>
  <c r="U969" i="2"/>
  <c r="V969" i="2" s="1"/>
  <c r="S1005" i="2"/>
  <c r="U1005" i="2"/>
  <c r="V1005" i="2" s="1"/>
  <c r="S948" i="2"/>
  <c r="U948" i="2"/>
  <c r="V948" i="2" s="1"/>
  <c r="S1016" i="2"/>
  <c r="U1016" i="2"/>
  <c r="V1016" i="2" s="1"/>
  <c r="S1014" i="2"/>
  <c r="U1014" i="2"/>
  <c r="V1014" i="2" s="1"/>
  <c r="S865" i="2"/>
  <c r="U865" i="2"/>
  <c r="V865" i="2" s="1"/>
  <c r="S987" i="2"/>
  <c r="U987" i="2"/>
  <c r="V987" i="2" s="1"/>
  <c r="S976" i="2"/>
  <c r="U976" i="2"/>
  <c r="V976" i="2" s="1"/>
  <c r="S907" i="2"/>
  <c r="U907" i="2"/>
  <c r="V907" i="2" s="1"/>
  <c r="S803" i="2"/>
  <c r="U803" i="2"/>
  <c r="V803" i="2" s="1"/>
  <c r="S819" i="2"/>
  <c r="U819" i="2"/>
  <c r="V819" i="2" s="1"/>
  <c r="S955" i="2"/>
  <c r="U955" i="2"/>
  <c r="V955" i="2" s="1"/>
  <c r="S835" i="2"/>
  <c r="U835" i="2"/>
  <c r="V835" i="2" s="1"/>
  <c r="S837" i="2"/>
  <c r="U837" i="2"/>
  <c r="V837" i="2" s="1"/>
  <c r="S868" i="2"/>
  <c r="U868" i="2"/>
  <c r="V868" i="2" s="1"/>
  <c r="S901" i="2"/>
  <c r="U901" i="2"/>
  <c r="V901" i="2" s="1"/>
  <c r="S943" i="2"/>
  <c r="U943" i="2"/>
  <c r="V943" i="2" s="1"/>
  <c r="S826" i="2"/>
  <c r="U826" i="2"/>
  <c r="V826" i="2" s="1"/>
  <c r="S945" i="2"/>
  <c r="U945" i="2"/>
  <c r="V945" i="2" s="1"/>
  <c r="S986" i="2"/>
  <c r="U986" i="2"/>
  <c r="V986" i="2" s="1"/>
  <c r="S824" i="2"/>
  <c r="U824" i="2"/>
  <c r="V824" i="2" s="1"/>
  <c r="S792" i="2"/>
  <c r="U792" i="2"/>
  <c r="V792" i="2" s="1"/>
  <c r="S910" i="2"/>
  <c r="U910" i="2"/>
  <c r="V910" i="2" s="1"/>
  <c r="S768" i="2"/>
  <c r="U768" i="2"/>
  <c r="V768" i="2" s="1"/>
  <c r="S460" i="2"/>
  <c r="U460" i="2"/>
  <c r="V460" i="2" s="1"/>
  <c r="S801" i="2"/>
  <c r="U801" i="2"/>
  <c r="V801" i="2" s="1"/>
  <c r="S805" i="2"/>
  <c r="U805" i="2"/>
  <c r="V805" i="2" s="1"/>
  <c r="S953" i="2"/>
  <c r="U953" i="2"/>
  <c r="V953" i="2" s="1"/>
  <c r="S775" i="2"/>
  <c r="U775" i="2"/>
  <c r="V775" i="2" s="1"/>
  <c r="S570" i="2"/>
  <c r="U570" i="2"/>
  <c r="V570" i="2" s="1"/>
  <c r="S691" i="2"/>
  <c r="U691" i="2"/>
  <c r="V691" i="2" s="1"/>
  <c r="S652" i="2"/>
  <c r="U652" i="2"/>
  <c r="V652" i="2" s="1"/>
  <c r="S767" i="2"/>
  <c r="U767" i="2"/>
  <c r="V767" i="2" s="1"/>
  <c r="S698" i="2"/>
  <c r="U698" i="2"/>
  <c r="V698" i="2" s="1"/>
  <c r="S817" i="2"/>
  <c r="U817" i="2"/>
  <c r="V817" i="2" s="1"/>
  <c r="S735" i="2"/>
  <c r="U735" i="2"/>
  <c r="V735" i="2" s="1"/>
  <c r="S529" i="2"/>
  <c r="U529" i="2"/>
  <c r="V529" i="2" s="1"/>
  <c r="S665" i="2"/>
  <c r="U665" i="2"/>
  <c r="V665" i="2" s="1"/>
  <c r="S719" i="2"/>
  <c r="U719" i="2"/>
  <c r="V719" i="2" s="1"/>
  <c r="S697" i="2"/>
  <c r="U697" i="2"/>
  <c r="V697" i="2" s="1"/>
  <c r="S629" i="2"/>
  <c r="U629" i="2"/>
  <c r="V629" i="2" s="1"/>
  <c r="S705" i="2"/>
  <c r="U705" i="2"/>
  <c r="V705" i="2" s="1"/>
  <c r="S654" i="2"/>
  <c r="U654" i="2"/>
  <c r="V654" i="2" s="1"/>
  <c r="S609" i="2"/>
  <c r="U609" i="2"/>
  <c r="V609" i="2" s="1"/>
  <c r="S225" i="2"/>
  <c r="U225" i="2"/>
  <c r="V225" i="2" s="1"/>
  <c r="S545" i="2"/>
  <c r="U545" i="2"/>
  <c r="V545" i="2" s="1"/>
  <c r="S516" i="2"/>
  <c r="U516" i="2"/>
  <c r="V516" i="2" s="1"/>
  <c r="S473" i="2"/>
  <c r="U473" i="2"/>
  <c r="V473" i="2" s="1"/>
  <c r="S511" i="2"/>
  <c r="U511" i="2"/>
  <c r="V511" i="2" s="1"/>
  <c r="S593" i="2"/>
  <c r="U593" i="2"/>
  <c r="V593" i="2" s="1"/>
  <c r="S465" i="2"/>
  <c r="U465" i="2"/>
  <c r="V465" i="2" s="1"/>
  <c r="S331" i="2"/>
  <c r="U331" i="2"/>
  <c r="V331" i="2" s="1"/>
  <c r="S540" i="2"/>
  <c r="U540" i="2"/>
  <c r="V540" i="2" s="1"/>
  <c r="S464" i="2"/>
  <c r="U464" i="2"/>
  <c r="V464" i="2" s="1"/>
  <c r="S531" i="2"/>
  <c r="U531" i="2"/>
  <c r="V531" i="2" s="1"/>
  <c r="S315" i="2"/>
  <c r="U315" i="2"/>
  <c r="V315" i="2" s="1"/>
  <c r="S562" i="2"/>
  <c r="U562" i="2"/>
  <c r="V562" i="2" s="1"/>
  <c r="S565" i="2"/>
  <c r="U565" i="2"/>
  <c r="V565" i="2" s="1"/>
  <c r="S527" i="2"/>
  <c r="U527" i="2"/>
  <c r="V527" i="2" s="1"/>
  <c r="S1117" i="2"/>
  <c r="U1117" i="2"/>
  <c r="V1117" i="2" s="1"/>
  <c r="S1110" i="2"/>
  <c r="S1106" i="2"/>
  <c r="U1106" i="2"/>
  <c r="V1106" i="2" s="1"/>
  <c r="S1097" i="2"/>
  <c r="S1091" i="2"/>
  <c r="U1091" i="2"/>
  <c r="V1091" i="2" s="1"/>
  <c r="S1081" i="2"/>
  <c r="S1064" i="2"/>
  <c r="U1064" i="2"/>
  <c r="V1064" i="2" s="1"/>
  <c r="S1089" i="2"/>
  <c r="U1089" i="2"/>
  <c r="V1089" i="2" s="1"/>
  <c r="S1068" i="2"/>
  <c r="S1021" i="2"/>
  <c r="U1021" i="2"/>
  <c r="V1021" i="2" s="1"/>
  <c r="S1085" i="2"/>
  <c r="S1065" i="2"/>
  <c r="U1065" i="2"/>
  <c r="V1065" i="2" s="1"/>
  <c r="S1034" i="2"/>
  <c r="S984" i="2"/>
  <c r="S1029" i="2"/>
  <c r="U1029" i="2"/>
  <c r="V1029" i="2" s="1"/>
  <c r="S975" i="2"/>
  <c r="S1020" i="2"/>
  <c r="U1020" i="2"/>
  <c r="V1020" i="2" s="1"/>
  <c r="S999" i="2"/>
  <c r="U999" i="2"/>
  <c r="V999" i="2" s="1"/>
  <c r="S994" i="2"/>
  <c r="S992" i="2"/>
  <c r="U992" i="2"/>
  <c r="V992" i="2" s="1"/>
  <c r="S995" i="2"/>
  <c r="U995" i="2"/>
  <c r="V995" i="2" s="1"/>
  <c r="S947" i="2"/>
  <c r="S956" i="2"/>
  <c r="U956" i="2"/>
  <c r="V956" i="2" s="1"/>
  <c r="S876" i="2"/>
  <c r="U876" i="2"/>
  <c r="V876" i="2" s="1"/>
  <c r="S1006" i="2"/>
  <c r="S936" i="2"/>
  <c r="U936" i="2"/>
  <c r="V936" i="2" s="1"/>
  <c r="S922" i="2"/>
  <c r="S938" i="2"/>
  <c r="U938" i="2"/>
  <c r="V938" i="2" s="1"/>
  <c r="S867" i="2"/>
  <c r="U867" i="2"/>
  <c r="V867" i="2" s="1"/>
  <c r="S880" i="2"/>
  <c r="U880" i="2"/>
  <c r="V880" i="2" s="1"/>
  <c r="S645" i="2"/>
  <c r="U645" i="2"/>
  <c r="V645" i="2" s="1"/>
  <c r="S825" i="2"/>
  <c r="U825" i="2"/>
  <c r="V825" i="2" s="1"/>
  <c r="S702" i="2"/>
  <c r="S797" i="2"/>
  <c r="S815" i="2"/>
  <c r="U815" i="2"/>
  <c r="V815" i="2" s="1"/>
  <c r="S853" i="2"/>
  <c r="U853" i="2"/>
  <c r="V853" i="2" s="1"/>
  <c r="S883" i="2"/>
  <c r="U883" i="2"/>
  <c r="V883" i="2" s="1"/>
  <c r="S852" i="2"/>
  <c r="U852" i="2"/>
  <c r="V852" i="2" s="1"/>
  <c r="S866" i="2"/>
  <c r="S757" i="2"/>
  <c r="U757" i="2"/>
  <c r="V757" i="2" s="1"/>
  <c r="S914" i="2"/>
  <c r="U914" i="2"/>
  <c r="V914" i="2" s="1"/>
  <c r="S525" i="2"/>
  <c r="U525" i="2"/>
  <c r="V525" i="2" s="1"/>
  <c r="S854" i="2"/>
  <c r="U854" i="2"/>
  <c r="V854" i="2" s="1"/>
  <c r="S784" i="2"/>
  <c r="U784" i="2"/>
  <c r="V784" i="2" s="1"/>
  <c r="S708" i="2"/>
  <c r="S745" i="2"/>
  <c r="U745" i="2"/>
  <c r="V745" i="2" s="1"/>
  <c r="S713" i="2"/>
  <c r="U713" i="2"/>
  <c r="V713" i="2" s="1"/>
  <c r="S599" i="2"/>
  <c r="U599" i="2"/>
  <c r="V599" i="2" s="1"/>
  <c r="S736" i="2"/>
  <c r="S597" i="2"/>
  <c r="S766" i="2"/>
  <c r="S643" i="2"/>
  <c r="U643" i="2"/>
  <c r="V643" i="2" s="1"/>
  <c r="S668" i="2"/>
  <c r="U668" i="2"/>
  <c r="V668" i="2" s="1"/>
  <c r="S560" i="2"/>
  <c r="U560" i="2"/>
  <c r="V560" i="2" s="1"/>
  <c r="S640" i="2"/>
  <c r="U640" i="2"/>
  <c r="V640" i="2" s="1"/>
  <c r="S750" i="2"/>
  <c r="U750" i="2"/>
  <c r="V750" i="2" s="1"/>
  <c r="S637" i="2"/>
  <c r="U637" i="2"/>
  <c r="V637" i="2" s="1"/>
  <c r="S769" i="2"/>
  <c r="U769" i="2"/>
  <c r="V769" i="2" s="1"/>
  <c r="S690" i="2"/>
  <c r="S715" i="2"/>
  <c r="U715" i="2"/>
  <c r="V715" i="2" s="1"/>
  <c r="S631" i="2"/>
  <c r="U631" i="2"/>
  <c r="V631" i="2" s="1"/>
  <c r="S574" i="2"/>
  <c r="U574" i="2"/>
  <c r="V574" i="2" s="1"/>
  <c r="S680" i="2"/>
  <c r="U680" i="2"/>
  <c r="V680" i="2" s="1"/>
  <c r="S563" i="2"/>
  <c r="U563" i="2"/>
  <c r="V563" i="2" s="1"/>
  <c r="S544" i="2"/>
  <c r="U544" i="2"/>
  <c r="V544" i="2" s="1"/>
  <c r="S684" i="2"/>
  <c r="U684" i="2"/>
  <c r="V684" i="2" s="1"/>
  <c r="S636" i="2"/>
  <c r="U636" i="2"/>
  <c r="V636" i="2" s="1"/>
  <c r="S612" i="2"/>
  <c r="U612" i="2"/>
  <c r="V612" i="2" s="1"/>
  <c r="S676" i="2"/>
  <c r="U676" i="2"/>
  <c r="V676" i="2" s="1"/>
  <c r="S581" i="2"/>
  <c r="U581" i="2"/>
  <c r="V581" i="2" s="1"/>
  <c r="S483" i="2"/>
  <c r="U483" i="2"/>
  <c r="V483" i="2" s="1"/>
  <c r="S510" i="2"/>
  <c r="S551" i="2"/>
  <c r="U551" i="2"/>
  <c r="V551" i="2" s="1"/>
  <c r="S674" i="2"/>
  <c r="U674" i="2"/>
  <c r="V674" i="2" s="1"/>
  <c r="S604" i="2"/>
  <c r="S476" i="2"/>
  <c r="S587" i="2"/>
  <c r="U587" i="2"/>
  <c r="V587" i="2" s="1"/>
  <c r="S437" i="2"/>
  <c r="S458" i="2"/>
  <c r="U458" i="2"/>
  <c r="V458" i="2" s="1"/>
  <c r="S662" i="2"/>
  <c r="U662" i="2"/>
  <c r="V662" i="2" s="1"/>
  <c r="S556" i="2"/>
  <c r="U556" i="2"/>
  <c r="V556" i="2" s="1"/>
  <c r="S223" i="2"/>
  <c r="U223" i="2"/>
  <c r="V223" i="2" s="1"/>
  <c r="S1099" i="2"/>
  <c r="U1099" i="2"/>
  <c r="V1099" i="2" s="1"/>
  <c r="S1075" i="2"/>
  <c r="U1075" i="2"/>
  <c r="V1075" i="2" s="1"/>
  <c r="S1057" i="2"/>
  <c r="U1057" i="2"/>
  <c r="V1057" i="2" s="1"/>
  <c r="S1058" i="2"/>
  <c r="U1058" i="2"/>
  <c r="V1058" i="2" s="1"/>
  <c r="S1047" i="2"/>
  <c r="U1047" i="2"/>
  <c r="V1047" i="2" s="1"/>
  <c r="S1038" i="2"/>
  <c r="U1038" i="2"/>
  <c r="V1038" i="2" s="1"/>
  <c r="S1013" i="2"/>
  <c r="U1013" i="2"/>
  <c r="V1013" i="2" s="1"/>
  <c r="S1003" i="2"/>
  <c r="U1003" i="2"/>
  <c r="V1003" i="2" s="1"/>
  <c r="S964" i="2"/>
  <c r="U964" i="2"/>
  <c r="V964" i="2" s="1"/>
  <c r="S932" i="2"/>
  <c r="U932" i="2"/>
  <c r="V932" i="2" s="1"/>
  <c r="S916" i="2"/>
  <c r="U916" i="2"/>
  <c r="V916" i="2" s="1"/>
  <c r="S942" i="2"/>
  <c r="U942" i="2"/>
  <c r="V942" i="2" s="1"/>
  <c r="S1078" i="2"/>
  <c r="U1078" i="2"/>
  <c r="V1078" i="2" s="1"/>
  <c r="S832" i="2"/>
  <c r="U832" i="2"/>
  <c r="V832" i="2" s="1"/>
  <c r="S957" i="2"/>
  <c r="U957" i="2"/>
  <c r="V957" i="2" s="1"/>
  <c r="S771" i="2"/>
  <c r="U771" i="2"/>
  <c r="V771" i="2" s="1"/>
  <c r="S926" i="2"/>
  <c r="U926" i="2"/>
  <c r="V926" i="2" s="1"/>
  <c r="S859" i="2"/>
  <c r="U859" i="2"/>
  <c r="V859" i="2" s="1"/>
  <c r="S951" i="2"/>
  <c r="U951" i="2"/>
  <c r="V951" i="2" s="1"/>
  <c r="S886" i="2"/>
  <c r="U886" i="2"/>
  <c r="V886" i="2" s="1"/>
  <c r="S893" i="2"/>
  <c r="U893" i="2"/>
  <c r="V893" i="2" s="1"/>
  <c r="S888" i="2"/>
  <c r="U888" i="2"/>
  <c r="V888" i="2" s="1"/>
  <c r="S885" i="2"/>
  <c r="U885" i="2"/>
  <c r="V885" i="2" s="1"/>
  <c r="S1001" i="2"/>
  <c r="U1001" i="2"/>
  <c r="V1001" i="2" s="1"/>
  <c r="S862" i="2"/>
  <c r="U862" i="2"/>
  <c r="V862" i="2" s="1"/>
  <c r="S820" i="2"/>
  <c r="U820" i="2"/>
  <c r="V820" i="2" s="1"/>
  <c r="S572" i="2"/>
  <c r="U572" i="2"/>
  <c r="V572" i="2" s="1"/>
  <c r="S851" i="2"/>
  <c r="U851" i="2"/>
  <c r="V851" i="2" s="1"/>
  <c r="S493" i="2"/>
  <c r="U493" i="2"/>
  <c r="V493" i="2" s="1"/>
  <c r="S737" i="2"/>
  <c r="U737" i="2"/>
  <c r="V737" i="2" s="1"/>
  <c r="S726" i="2"/>
  <c r="U726" i="2"/>
  <c r="V726" i="2" s="1"/>
  <c r="S723" i="2"/>
  <c r="U723" i="2"/>
  <c r="V723" i="2" s="1"/>
  <c r="S741" i="2"/>
  <c r="U741" i="2"/>
  <c r="V741" i="2" s="1"/>
  <c r="S638" i="2"/>
  <c r="U638" i="2"/>
  <c r="V638" i="2" s="1"/>
  <c r="S770" i="2"/>
  <c r="U770" i="2"/>
  <c r="V770" i="2" s="1"/>
  <c r="S808" i="2"/>
  <c r="U808" i="2"/>
  <c r="V808" i="2" s="1"/>
  <c r="S711" i="2"/>
  <c r="U711" i="2"/>
  <c r="V711" i="2" s="1"/>
  <c r="S630" i="2"/>
  <c r="U630" i="2"/>
  <c r="V630" i="2" s="1"/>
  <c r="S620" i="2"/>
  <c r="U620" i="2"/>
  <c r="V620" i="2" s="1"/>
  <c r="S667" i="2"/>
  <c r="U667" i="2"/>
  <c r="V667" i="2" s="1"/>
  <c r="S564" i="2"/>
  <c r="U564" i="2"/>
  <c r="V564" i="2" s="1"/>
  <c r="S653" i="2"/>
  <c r="U653" i="2"/>
  <c r="V653" i="2" s="1"/>
  <c r="S573" i="2"/>
  <c r="U573" i="2"/>
  <c r="V573" i="2" s="1"/>
  <c r="S613" i="2"/>
  <c r="U613" i="2"/>
  <c r="V613" i="2" s="1"/>
  <c r="S619" i="2"/>
  <c r="U619" i="2"/>
  <c r="V619" i="2" s="1"/>
  <c r="S659" i="2"/>
  <c r="U659" i="2"/>
  <c r="V659" i="2" s="1"/>
  <c r="S431" i="2"/>
  <c r="U431" i="2"/>
  <c r="V431" i="2" s="1"/>
  <c r="S591" i="2"/>
  <c r="U591" i="2"/>
  <c r="V591" i="2" s="1"/>
  <c r="S541" i="2"/>
  <c r="U541" i="2"/>
  <c r="V541" i="2" s="1"/>
  <c r="S695" i="2"/>
  <c r="U695" i="2"/>
  <c r="V695" i="2" s="1"/>
  <c r="S535" i="2"/>
  <c r="U535" i="2"/>
  <c r="V535" i="2" s="1"/>
  <c r="S501" i="2"/>
  <c r="U501" i="2"/>
  <c r="V501" i="2" s="1"/>
  <c r="U455" i="2"/>
  <c r="V455" i="2" s="1"/>
  <c r="S455" i="2"/>
  <c r="S481" i="2"/>
  <c r="U481" i="2"/>
  <c r="V481" i="2" s="1"/>
  <c r="S268" i="2"/>
  <c r="U268" i="2"/>
  <c r="V268" i="2" s="1"/>
  <c r="S443" i="2"/>
  <c r="U443" i="2"/>
  <c r="V443" i="2" s="1"/>
  <c r="S484" i="2"/>
  <c r="U484" i="2"/>
  <c r="V484" i="2" s="1"/>
  <c r="S1111" i="2"/>
  <c r="S1096" i="2"/>
  <c r="U1096" i="2"/>
  <c r="V1096" i="2" s="1"/>
  <c r="S1090" i="2"/>
  <c r="U1090" i="2"/>
  <c r="V1090" i="2" s="1"/>
  <c r="S1053" i="2"/>
  <c r="U1053" i="2"/>
  <c r="V1053" i="2" s="1"/>
  <c r="S1051" i="2"/>
  <c r="U1051" i="2"/>
  <c r="V1051" i="2" s="1"/>
  <c r="S1069" i="2"/>
  <c r="U1069" i="2"/>
  <c r="V1069" i="2" s="1"/>
  <c r="S985" i="2"/>
  <c r="U985" i="2"/>
  <c r="V985" i="2" s="1"/>
  <c r="S1031" i="2"/>
  <c r="U1031" i="2"/>
  <c r="V1031" i="2" s="1"/>
  <c r="S970" i="2"/>
  <c r="U970" i="2"/>
  <c r="V970" i="2" s="1"/>
  <c r="S1017" i="2"/>
  <c r="S1009" i="2"/>
  <c r="U1009" i="2"/>
  <c r="V1009" i="2" s="1"/>
  <c r="S1024" i="2"/>
  <c r="U1024" i="2"/>
  <c r="V1024" i="2" s="1"/>
  <c r="S934" i="2"/>
  <c r="S997" i="2"/>
  <c r="U997" i="2"/>
  <c r="V997" i="2" s="1"/>
  <c r="S960" i="2"/>
  <c r="U960" i="2"/>
  <c r="V960" i="2" s="1"/>
  <c r="S962" i="2"/>
  <c r="S1018" i="2"/>
  <c r="U1018" i="2"/>
  <c r="V1018" i="2" s="1"/>
  <c r="S759" i="2"/>
  <c r="S911" i="2"/>
  <c r="S968" i="2"/>
  <c r="U968" i="2"/>
  <c r="V968" i="2" s="1"/>
  <c r="S905" i="2"/>
  <c r="U905" i="2"/>
  <c r="V905" i="2" s="1"/>
  <c r="S933" i="2"/>
  <c r="S981" i="2"/>
  <c r="U981" i="2"/>
  <c r="V981" i="2" s="1"/>
  <c r="S827" i="2"/>
  <c r="S963" i="2"/>
  <c r="U963" i="2"/>
  <c r="V963" i="2" s="1"/>
  <c r="S908" i="2"/>
  <c r="U908" i="2"/>
  <c r="V908" i="2" s="1"/>
  <c r="S991" i="2"/>
  <c r="U991" i="2"/>
  <c r="V991" i="2" s="1"/>
  <c r="S918" i="2"/>
  <c r="U918" i="2"/>
  <c r="V918" i="2" s="1"/>
  <c r="S798" i="2"/>
  <c r="S877" i="2"/>
  <c r="U877" i="2"/>
  <c r="V877" i="2" s="1"/>
  <c r="S779" i="2"/>
  <c r="S903" i="2"/>
  <c r="U903" i="2"/>
  <c r="V903" i="2" s="1"/>
  <c r="S795" i="2"/>
  <c r="U795" i="2"/>
  <c r="V795" i="2" s="1"/>
  <c r="S931" i="2"/>
  <c r="S814" i="2"/>
  <c r="S850" i="2"/>
  <c r="U850" i="2"/>
  <c r="V850" i="2" s="1"/>
  <c r="S874" i="2"/>
  <c r="U874" i="2"/>
  <c r="V874" i="2" s="1"/>
  <c r="S811" i="2"/>
  <c r="U811" i="2"/>
  <c r="V811" i="2" s="1"/>
  <c r="S778" i="2"/>
  <c r="S858" i="2"/>
  <c r="U858" i="2"/>
  <c r="V858" i="2" s="1"/>
  <c r="S833" i="2"/>
  <c r="S800" i="2"/>
  <c r="U800" i="2"/>
  <c r="V800" i="2" s="1"/>
  <c r="S725" i="2"/>
  <c r="U725" i="2"/>
  <c r="V725" i="2" s="1"/>
  <c r="S679" i="2"/>
  <c r="U679" i="2"/>
  <c r="V679" i="2" s="1"/>
  <c r="S847" i="2"/>
  <c r="U847" i="2"/>
  <c r="V847" i="2" s="1"/>
  <c r="S332" i="2"/>
  <c r="U332" i="2"/>
  <c r="V332" i="2" s="1"/>
  <c r="S728" i="2"/>
  <c r="U728" i="2"/>
  <c r="V728" i="2" s="1"/>
  <c r="S712" i="2"/>
  <c r="U712" i="2"/>
  <c r="V712" i="2" s="1"/>
  <c r="S664" i="2"/>
  <c r="U664" i="2"/>
  <c r="V664" i="2" s="1"/>
  <c r="S625" i="2"/>
  <c r="U625" i="2"/>
  <c r="V625" i="2" s="1"/>
  <c r="S663" i="2"/>
  <c r="U663" i="2"/>
  <c r="V663" i="2" s="1"/>
  <c r="S480" i="2"/>
  <c r="U480" i="2"/>
  <c r="V480" i="2" s="1"/>
  <c r="S846" i="2"/>
  <c r="U846" i="2"/>
  <c r="V846" i="2" s="1"/>
  <c r="S329" i="2"/>
  <c r="U329" i="2"/>
  <c r="V329" i="2" s="1"/>
  <c r="S701" i="2"/>
  <c r="U701" i="2"/>
  <c r="V701" i="2" s="1"/>
  <c r="S648" i="2"/>
  <c r="U648" i="2"/>
  <c r="V648" i="2" s="1"/>
  <c r="S628" i="2"/>
  <c r="U628" i="2"/>
  <c r="V628" i="2" s="1"/>
  <c r="S304" i="2"/>
  <c r="U304" i="2"/>
  <c r="V304" i="2" s="1"/>
  <c r="S650" i="2"/>
  <c r="U650" i="2"/>
  <c r="V650" i="2" s="1"/>
  <c r="S607" i="2"/>
  <c r="U607" i="2"/>
  <c r="V607" i="2" s="1"/>
  <c r="S614" i="2"/>
  <c r="U614" i="2"/>
  <c r="V614" i="2" s="1"/>
  <c r="S683" i="2"/>
  <c r="U683" i="2"/>
  <c r="V683" i="2" s="1"/>
  <c r="S440" i="2"/>
  <c r="U440" i="2"/>
  <c r="V440" i="2" s="1"/>
  <c r="S502" i="2"/>
  <c r="U502" i="2"/>
  <c r="V502" i="2" s="1"/>
  <c r="S427" i="2"/>
  <c r="S530" i="2"/>
  <c r="U530" i="2"/>
  <c r="V530" i="2" s="1"/>
  <c r="S615" i="2"/>
  <c r="U615" i="2"/>
  <c r="V615" i="2" s="1"/>
  <c r="S479" i="2"/>
  <c r="U479" i="2"/>
  <c r="V479" i="2" s="1"/>
  <c r="S507" i="2"/>
  <c r="S450" i="2"/>
  <c r="U450" i="2"/>
  <c r="V450" i="2" s="1"/>
  <c r="S494" i="2"/>
  <c r="U494" i="2"/>
  <c r="V494" i="2" s="1"/>
  <c r="S357" i="2"/>
  <c r="U357" i="2"/>
  <c r="V357" i="2" s="1"/>
  <c r="S523" i="2"/>
  <c r="U523" i="2"/>
  <c r="V523" i="2" s="1"/>
  <c r="S397" i="2"/>
  <c r="S2" i="2"/>
  <c r="U2" i="2"/>
  <c r="V2" i="2" s="1"/>
  <c r="S1100" i="2"/>
  <c r="U1100" i="2"/>
  <c r="V1100" i="2" s="1"/>
  <c r="S1105" i="2"/>
  <c r="U1105" i="2"/>
  <c r="V1105" i="2" s="1"/>
  <c r="S1088" i="2"/>
  <c r="S1084" i="2"/>
  <c r="U1084" i="2"/>
  <c r="V1084" i="2" s="1"/>
  <c r="S1077" i="2"/>
  <c r="U1077" i="2"/>
  <c r="V1077" i="2" s="1"/>
  <c r="S1048" i="2"/>
  <c r="U1048" i="2"/>
  <c r="V1048" i="2" s="1"/>
  <c r="S1063" i="2"/>
  <c r="U1063" i="2"/>
  <c r="V1063" i="2" s="1"/>
  <c r="S1076" i="2"/>
  <c r="U1076" i="2"/>
  <c r="V1076" i="2" s="1"/>
  <c r="S1045" i="2"/>
  <c r="S1026" i="2"/>
  <c r="U1026" i="2"/>
  <c r="V1026" i="2" s="1"/>
  <c r="S1002" i="2"/>
  <c r="U1002" i="2"/>
  <c r="V1002" i="2" s="1"/>
  <c r="S894" i="2"/>
  <c r="S1033" i="2"/>
  <c r="U1033" i="2"/>
  <c r="V1033" i="2" s="1"/>
  <c r="S1004" i="2"/>
  <c r="S1008" i="2"/>
  <c r="U1008" i="2"/>
  <c r="V1008" i="2" s="1"/>
  <c r="S961" i="2"/>
  <c r="U961" i="2"/>
  <c r="V961" i="2" s="1"/>
  <c r="S892" i="2"/>
  <c r="S1000" i="2"/>
  <c r="U1000" i="2"/>
  <c r="V1000" i="2" s="1"/>
  <c r="S1012" i="2"/>
  <c r="S959" i="2"/>
  <c r="S538" i="2"/>
  <c r="U538" i="2"/>
  <c r="V538" i="2" s="1"/>
  <c r="S782" i="2"/>
  <c r="S980" i="2"/>
  <c r="U980" i="2"/>
  <c r="V980" i="2" s="1"/>
  <c r="S831" i="2"/>
  <c r="U831" i="2"/>
  <c r="V831" i="2" s="1"/>
  <c r="S899" i="2"/>
  <c r="S777" i="2"/>
  <c r="S823" i="2"/>
  <c r="U823" i="2"/>
  <c r="V823" i="2" s="1"/>
  <c r="S990" i="2"/>
  <c r="U990" i="2"/>
  <c r="V990" i="2" s="1"/>
  <c r="S870" i="2"/>
  <c r="U870" i="2"/>
  <c r="V870" i="2" s="1"/>
  <c r="S921" i="2"/>
  <c r="S829" i="2"/>
  <c r="U829" i="2"/>
  <c r="V829" i="2" s="1"/>
  <c r="S743" i="2"/>
  <c r="U743" i="2"/>
  <c r="V743" i="2" s="1"/>
  <c r="S816" i="2"/>
  <c r="U816" i="2"/>
  <c r="V816" i="2" s="1"/>
  <c r="S334" i="2"/>
  <c r="U334" i="2"/>
  <c r="V334" i="2" s="1"/>
  <c r="S878" i="2"/>
  <c r="U878" i="2"/>
  <c r="V878" i="2" s="1"/>
  <c r="S839" i="2"/>
  <c r="S558" i="2"/>
  <c r="U558" i="2"/>
  <c r="V558" i="2" s="1"/>
  <c r="S790" i="2"/>
  <c r="U790" i="2"/>
  <c r="V790" i="2" s="1"/>
  <c r="S730" i="2"/>
  <c r="S780" i="2"/>
  <c r="U780" i="2"/>
  <c r="V780" i="2" s="1"/>
  <c r="S739" i="2"/>
  <c r="U739" i="2"/>
  <c r="V739" i="2" s="1"/>
  <c r="S603" i="2"/>
  <c r="S765" i="2"/>
  <c r="U765" i="2"/>
  <c r="V765" i="2" s="1"/>
  <c r="S693" i="2"/>
  <c r="U693" i="2"/>
  <c r="V693" i="2" s="1"/>
  <c r="S672" i="2"/>
  <c r="U672" i="2"/>
  <c r="V672" i="2" s="1"/>
  <c r="S786" i="2"/>
  <c r="S686" i="2"/>
  <c r="U686" i="2"/>
  <c r="V686" i="2" s="1"/>
  <c r="S707" i="2"/>
  <c r="U707" i="2"/>
  <c r="V707" i="2" s="1"/>
  <c r="S373" i="2"/>
  <c r="U373" i="2"/>
  <c r="V373" i="2" s="1"/>
  <c r="S760" i="2"/>
  <c r="U760" i="2"/>
  <c r="V760" i="2" s="1"/>
  <c r="S283" i="2"/>
  <c r="U283" i="2"/>
  <c r="V283" i="2" s="1"/>
  <c r="S647" i="2"/>
  <c r="U647" i="2"/>
  <c r="V647" i="2" s="1"/>
  <c r="S470" i="2"/>
  <c r="U470" i="2"/>
  <c r="V470" i="2" s="1"/>
  <c r="S635" i="2"/>
  <c r="S627" i="2"/>
  <c r="S669" i="2"/>
  <c r="U669" i="2"/>
  <c r="V669" i="2" s="1"/>
  <c r="S838" i="2"/>
  <c r="U838" i="2"/>
  <c r="V838" i="2" s="1"/>
  <c r="S644" i="2"/>
  <c r="U644" i="2"/>
  <c r="V644" i="2" s="1"/>
  <c r="S678" i="2"/>
  <c r="U678" i="2"/>
  <c r="V678" i="2" s="1"/>
  <c r="S744" i="2"/>
  <c r="U744" i="2"/>
  <c r="V744" i="2" s="1"/>
  <c r="S611" i="2"/>
  <c r="S509" i="2"/>
  <c r="U509" i="2"/>
  <c r="V509" i="2" s="1"/>
  <c r="S610" i="2"/>
  <c r="U610" i="2"/>
  <c r="V610" i="2" s="1"/>
  <c r="S596" i="2"/>
  <c r="U596" i="2"/>
  <c r="V596" i="2" s="1"/>
  <c r="S487" i="2"/>
  <c r="U487" i="2"/>
  <c r="V487" i="2" s="1"/>
  <c r="S515" i="2"/>
  <c r="U515" i="2"/>
  <c r="V515" i="2" s="1"/>
  <c r="S731" i="2"/>
  <c r="U731" i="2"/>
  <c r="V731" i="2" s="1"/>
  <c r="S642" i="2"/>
  <c r="S687" i="2"/>
  <c r="U687" i="2"/>
  <c r="V687" i="2" s="1"/>
  <c r="S568" i="2"/>
  <c r="S432" i="2"/>
  <c r="S621" i="2"/>
  <c r="U621" i="2"/>
  <c r="V621" i="2" s="1"/>
  <c r="S441" i="2"/>
  <c r="U441" i="2"/>
  <c r="V441" i="2" s="1"/>
  <c r="S407" i="2"/>
  <c r="S469" i="2"/>
  <c r="S360" i="2"/>
  <c r="U360" i="2"/>
  <c r="V360" i="2" s="1"/>
  <c r="S490" i="2"/>
  <c r="U490" i="2"/>
  <c r="V490" i="2" s="1"/>
  <c r="S658" i="2"/>
  <c r="U658" i="2"/>
  <c r="V658" i="2" s="1"/>
  <c r="S474" i="2"/>
  <c r="U474" i="2"/>
  <c r="V474" i="2" s="1"/>
  <c r="S489" i="2"/>
  <c r="S345" i="2"/>
  <c r="U345" i="2"/>
  <c r="V345" i="2" s="1"/>
  <c r="S430" i="2"/>
  <c r="U430" i="2"/>
  <c r="V430" i="2" s="1"/>
  <c r="S424" i="2"/>
  <c r="U424" i="2"/>
  <c r="V424" i="2" s="1"/>
  <c r="S155" i="2"/>
  <c r="U155" i="2"/>
  <c r="V155" i="2" s="1"/>
  <c r="S317" i="2"/>
  <c r="U317" i="2"/>
  <c r="V317" i="2" s="1"/>
  <c r="S402" i="2"/>
  <c r="U402" i="2"/>
  <c r="V402" i="2" s="1"/>
  <c r="S404" i="2"/>
  <c r="U404" i="2"/>
  <c r="V404" i="2" s="1"/>
  <c r="S333" i="2"/>
  <c r="U333" i="2"/>
  <c r="V333" i="2" s="1"/>
  <c r="S295" i="2"/>
  <c r="U295" i="2"/>
  <c r="V295" i="2" s="1"/>
  <c r="S328" i="2"/>
  <c r="U328" i="2"/>
  <c r="V328" i="2" s="1"/>
  <c r="S384" i="2"/>
  <c r="U384" i="2"/>
  <c r="V384" i="2" s="1"/>
  <c r="S180" i="2"/>
  <c r="U180" i="2"/>
  <c r="V180" i="2" s="1"/>
  <c r="S241" i="2"/>
  <c r="U241" i="2"/>
  <c r="V241" i="2" s="1"/>
  <c r="S96" i="2"/>
  <c r="U96" i="2"/>
  <c r="V96" i="2" s="1"/>
  <c r="S142" i="2"/>
  <c r="U142" i="2"/>
  <c r="V142" i="2" s="1"/>
  <c r="S179" i="2"/>
  <c r="U179" i="2"/>
  <c r="V179" i="2" s="1"/>
  <c r="S192" i="2"/>
  <c r="U192" i="2"/>
  <c r="V192" i="2" s="1"/>
  <c r="S200" i="2"/>
  <c r="U200" i="2"/>
  <c r="V200" i="2" s="1"/>
  <c r="S171" i="2"/>
  <c r="U171" i="2"/>
  <c r="V171" i="2" s="1"/>
  <c r="S130" i="2"/>
  <c r="U130" i="2"/>
  <c r="V130" i="2" s="1"/>
  <c r="S108" i="2"/>
  <c r="U108" i="2"/>
  <c r="V108" i="2" s="1"/>
  <c r="S127" i="2"/>
  <c r="U127" i="2"/>
  <c r="V127" i="2" s="1"/>
  <c r="S161" i="2"/>
  <c r="U161" i="2"/>
  <c r="V161" i="2" s="1"/>
  <c r="S153" i="2"/>
  <c r="U153" i="2"/>
  <c r="V153" i="2" s="1"/>
  <c r="S118" i="2"/>
  <c r="U118" i="2"/>
  <c r="V118" i="2" s="1"/>
  <c r="S113" i="2"/>
  <c r="U113" i="2"/>
  <c r="V113" i="2" s="1"/>
  <c r="S91" i="2"/>
  <c r="U91" i="2"/>
  <c r="V91" i="2" s="1"/>
  <c r="S125" i="2"/>
  <c r="S129" i="2"/>
  <c r="U129" i="2"/>
  <c r="V129" i="2" s="1"/>
  <c r="S54" i="2"/>
  <c r="U54" i="2"/>
  <c r="V54" i="2" s="1"/>
  <c r="S53" i="2"/>
  <c r="S39" i="2"/>
  <c r="S95" i="2"/>
  <c r="U95" i="2"/>
  <c r="V95" i="2" s="1"/>
  <c r="S20" i="2"/>
  <c r="U20" i="2"/>
  <c r="V20" i="2" s="1"/>
  <c r="S17" i="2"/>
  <c r="U17" i="2"/>
  <c r="V17" i="2" s="1"/>
  <c r="S31" i="2"/>
  <c r="U31" i="2"/>
  <c r="V31" i="2" s="1"/>
  <c r="S83" i="2"/>
  <c r="U83" i="2"/>
  <c r="V83" i="2" s="1"/>
  <c r="S29" i="2"/>
  <c r="U29" i="2"/>
  <c r="V29" i="2" s="1"/>
  <c r="S4" i="2"/>
  <c r="U4" i="2"/>
  <c r="V4" i="2" s="1"/>
  <c r="U576" i="2"/>
  <c r="V576" i="2" s="1"/>
  <c r="U598" i="2"/>
  <c r="V598" i="2" s="1"/>
  <c r="U526" i="2"/>
  <c r="V526" i="2" s="1"/>
  <c r="U506" i="2"/>
  <c r="V506" i="2" s="1"/>
  <c r="U492" i="2"/>
  <c r="V492" i="2" s="1"/>
  <c r="U463" i="2"/>
  <c r="V463" i="2" s="1"/>
  <c r="U420" i="2"/>
  <c r="V420" i="2" s="1"/>
  <c r="U271" i="2"/>
  <c r="V271" i="2" s="1"/>
  <c r="U498" i="2"/>
  <c r="V498" i="2" s="1"/>
  <c r="U1114" i="2"/>
  <c r="V1114" i="2" s="1"/>
  <c r="U324" i="2"/>
  <c r="V324" i="2" s="1"/>
  <c r="U285" i="2"/>
  <c r="V285" i="2" s="1"/>
  <c r="U24" i="2"/>
  <c r="V24" i="2" s="1"/>
  <c r="S273" i="2"/>
  <c r="U273" i="2"/>
  <c r="V273" i="2" s="1"/>
  <c r="S393" i="2"/>
  <c r="U393" i="2"/>
  <c r="V393" i="2" s="1"/>
  <c r="S299" i="2"/>
  <c r="U299" i="2"/>
  <c r="V299" i="2" s="1"/>
  <c r="S416" i="2"/>
  <c r="U416" i="2"/>
  <c r="V416" i="2" s="1"/>
  <c r="S421" i="2"/>
  <c r="U421" i="2"/>
  <c r="V421" i="2" s="1"/>
  <c r="S451" i="2"/>
  <c r="S403" i="2"/>
  <c r="U403" i="2"/>
  <c r="V403" i="2" s="1"/>
  <c r="S213" i="2"/>
  <c r="U213" i="2"/>
  <c r="V213" i="2" s="1"/>
  <c r="S355" i="2"/>
  <c r="U355" i="2"/>
  <c r="V355" i="2" s="1"/>
  <c r="S265" i="2"/>
  <c r="U265" i="2"/>
  <c r="V265" i="2" s="1"/>
  <c r="S233" i="2"/>
  <c r="U233" i="2"/>
  <c r="V233" i="2" s="1"/>
  <c r="S272" i="2"/>
  <c r="U272" i="2"/>
  <c r="V272" i="2" s="1"/>
  <c r="S170" i="2"/>
  <c r="U170" i="2"/>
  <c r="V170" i="2" s="1"/>
  <c r="S82" i="2"/>
  <c r="U82" i="2"/>
  <c r="V82" i="2" s="1"/>
  <c r="S158" i="2"/>
  <c r="S258" i="2"/>
  <c r="U258" i="2"/>
  <c r="V258" i="2" s="1"/>
  <c r="S181" i="2"/>
  <c r="U181" i="2"/>
  <c r="V181" i="2" s="1"/>
  <c r="S428" i="2"/>
  <c r="S449" i="2"/>
  <c r="S250" i="2"/>
  <c r="S208" i="2"/>
  <c r="S51" i="2"/>
  <c r="U51" i="2"/>
  <c r="V51" i="2" s="1"/>
  <c r="S229" i="2"/>
  <c r="U229" i="2"/>
  <c r="V229" i="2" s="1"/>
  <c r="S378" i="2"/>
  <c r="S123" i="2"/>
  <c r="U123" i="2"/>
  <c r="V123" i="2" s="1"/>
  <c r="S167" i="2"/>
  <c r="S234" i="2"/>
  <c r="S136" i="2"/>
  <c r="U136" i="2"/>
  <c r="V136" i="2" s="1"/>
  <c r="S106" i="2"/>
  <c r="U106" i="2"/>
  <c r="V106" i="2" s="1"/>
  <c r="S998" i="2"/>
  <c r="U998" i="2"/>
  <c r="V998" i="2" s="1"/>
  <c r="S247" i="2"/>
  <c r="U247" i="2"/>
  <c r="V247" i="2" s="1"/>
  <c r="S37" i="2"/>
  <c r="U37" i="2"/>
  <c r="V37" i="2" s="1"/>
  <c r="S110" i="2"/>
  <c r="U110" i="2"/>
  <c r="V110" i="2" s="1"/>
  <c r="S84" i="2"/>
  <c r="U84" i="2"/>
  <c r="V84" i="2" s="1"/>
  <c r="S73" i="2"/>
  <c r="U73" i="2"/>
  <c r="V73" i="2" s="1"/>
  <c r="S45" i="2"/>
  <c r="U45" i="2"/>
  <c r="V45" i="2" s="1"/>
  <c r="S52" i="2"/>
  <c r="U52" i="2"/>
  <c r="V52" i="2" s="1"/>
  <c r="S61" i="2"/>
  <c r="U61" i="2"/>
  <c r="V61" i="2" s="1"/>
  <c r="S25" i="2"/>
  <c r="U25" i="2"/>
  <c r="V25" i="2" s="1"/>
  <c r="S11" i="2"/>
  <c r="U11" i="2"/>
  <c r="V11" i="2" s="1"/>
  <c r="S3" i="2"/>
  <c r="U3" i="2"/>
  <c r="V3" i="2" s="1"/>
  <c r="U555" i="2"/>
  <c r="V555" i="2" s="1"/>
  <c r="U601" i="2"/>
  <c r="V601" i="2" s="1"/>
  <c r="U436" i="2"/>
  <c r="V436" i="2" s="1"/>
  <c r="U522" i="2"/>
  <c r="V522" i="2" s="1"/>
  <c r="U434" i="2"/>
  <c r="V434" i="2" s="1"/>
  <c r="U340" i="2"/>
  <c r="V340" i="2" s="1"/>
  <c r="U188" i="2"/>
  <c r="V188" i="2" s="1"/>
  <c r="S444" i="2"/>
  <c r="U444" i="2"/>
  <c r="V444" i="2" s="1"/>
  <c r="S958" i="2"/>
  <c r="S321" i="2"/>
  <c r="S542" i="2"/>
  <c r="U542" i="2"/>
  <c r="V542" i="2" s="1"/>
  <c r="S278" i="2"/>
  <c r="U278" i="2"/>
  <c r="V278" i="2" s="1"/>
  <c r="S410" i="2"/>
  <c r="U410" i="2"/>
  <c r="V410" i="2" s="1"/>
  <c r="S238" i="2"/>
  <c r="U238" i="2"/>
  <c r="V238" i="2" s="1"/>
  <c r="S293" i="2"/>
  <c r="U293" i="2"/>
  <c r="V293" i="2" s="1"/>
  <c r="S418" i="2"/>
  <c r="U418" i="2"/>
  <c r="V418" i="2" s="1"/>
  <c r="S254" i="2"/>
  <c r="U254" i="2"/>
  <c r="V254" i="2" s="1"/>
  <c r="S475" i="2"/>
  <c r="U475" i="2"/>
  <c r="V475" i="2" s="1"/>
  <c r="S365" i="2"/>
  <c r="U365" i="2"/>
  <c r="V365" i="2" s="1"/>
  <c r="S363" i="2"/>
  <c r="U363" i="2"/>
  <c r="V363" i="2" s="1"/>
  <c r="S408" i="2"/>
  <c r="U408" i="2"/>
  <c r="V408" i="2" s="1"/>
  <c r="S350" i="2"/>
  <c r="U350" i="2"/>
  <c r="V350" i="2" s="1"/>
  <c r="S322" i="2"/>
  <c r="U322" i="2"/>
  <c r="V322" i="2" s="1"/>
  <c r="S348" i="2"/>
  <c r="U348" i="2"/>
  <c r="V348" i="2" s="1"/>
  <c r="S330" i="2"/>
  <c r="U330" i="2"/>
  <c r="V330" i="2" s="1"/>
  <c r="S366" i="2"/>
  <c r="U366" i="2"/>
  <c r="V366" i="2" s="1"/>
  <c r="S280" i="2"/>
  <c r="U280" i="2"/>
  <c r="V280" i="2" s="1"/>
  <c r="S245" i="2"/>
  <c r="U245" i="2"/>
  <c r="V245" i="2" s="1"/>
  <c r="S382" i="2"/>
  <c r="U382" i="2"/>
  <c r="V382" i="2" s="1"/>
  <c r="S257" i="2"/>
  <c r="U257" i="2"/>
  <c r="V257" i="2" s="1"/>
  <c r="S249" i="2"/>
  <c r="U249" i="2"/>
  <c r="V249" i="2" s="1"/>
  <c r="S447" i="2"/>
  <c r="U447" i="2"/>
  <c r="V447" i="2" s="1"/>
  <c r="S261" i="2"/>
  <c r="U261" i="2"/>
  <c r="V261" i="2" s="1"/>
  <c r="S218" i="2"/>
  <c r="S216" i="2"/>
  <c r="S222" i="2"/>
  <c r="U222" i="2"/>
  <c r="V222" i="2" s="1"/>
  <c r="S204" i="2"/>
  <c r="U204" i="2"/>
  <c r="V204" i="2" s="1"/>
  <c r="S211" i="2"/>
  <c r="U211" i="2"/>
  <c r="V211" i="2" s="1"/>
  <c r="S176" i="2"/>
  <c r="U176" i="2"/>
  <c r="V176" i="2" s="1"/>
  <c r="S117" i="2"/>
  <c r="S197" i="2"/>
  <c r="S78" i="2"/>
  <c r="S116" i="2"/>
  <c r="U116" i="2"/>
  <c r="V116" i="2" s="1"/>
  <c r="S114" i="2"/>
  <c r="U114" i="2"/>
  <c r="V114" i="2" s="1"/>
  <c r="S182" i="2"/>
  <c r="U182" i="2"/>
  <c r="V182" i="2" s="1"/>
  <c r="S112" i="2"/>
  <c r="S279" i="2"/>
  <c r="S165" i="2"/>
  <c r="U165" i="2"/>
  <c r="V165" i="2" s="1"/>
  <c r="S104" i="2"/>
  <c r="U104" i="2"/>
  <c r="V104" i="2" s="1"/>
  <c r="S81" i="2"/>
  <c r="U81" i="2"/>
  <c r="V81" i="2" s="1"/>
  <c r="S148" i="2"/>
  <c r="U148" i="2"/>
  <c r="V148" i="2" s="1"/>
  <c r="S46" i="2"/>
  <c r="S30" i="2"/>
  <c r="U30" i="2"/>
  <c r="V30" i="2" s="1"/>
  <c r="S28" i="2"/>
  <c r="U28" i="2"/>
  <c r="V28" i="2" s="1"/>
  <c r="S15" i="2"/>
  <c r="U15" i="2"/>
  <c r="V15" i="2" s="1"/>
  <c r="S12" i="2"/>
  <c r="U12" i="2"/>
  <c r="V12" i="2" s="1"/>
  <c r="S21" i="2"/>
  <c r="U21" i="2"/>
  <c r="V21" i="2" s="1"/>
  <c r="S1118" i="2"/>
  <c r="U1118" i="2"/>
  <c r="V1118" i="2" s="1"/>
  <c r="U571" i="2"/>
  <c r="V571" i="2" s="1"/>
  <c r="U608" i="2"/>
  <c r="V608" i="2" s="1"/>
  <c r="U519" i="2"/>
  <c r="V519" i="2" s="1"/>
  <c r="U521" i="2"/>
  <c r="V521" i="2" s="1"/>
  <c r="U518" i="2"/>
  <c r="V518" i="2" s="1"/>
  <c r="U503" i="2"/>
  <c r="V503" i="2" s="1"/>
  <c r="U513" i="2"/>
  <c r="V513" i="2" s="1"/>
  <c r="U352" i="2"/>
  <c r="V352" i="2" s="1"/>
  <c r="U253" i="2"/>
  <c r="V253" i="2" s="1"/>
  <c r="U341" i="2"/>
  <c r="V341" i="2" s="1"/>
  <c r="U193" i="2"/>
  <c r="V193" i="2" s="1"/>
  <c r="U201" i="2"/>
  <c r="V201" i="2" s="1"/>
  <c r="U132" i="2"/>
  <c r="V132" i="2" s="1"/>
  <c r="U248" i="2"/>
  <c r="V248" i="2" s="1"/>
  <c r="U32" i="2"/>
  <c r="V32" i="2" s="1"/>
  <c r="S126" i="2"/>
  <c r="U126" i="2"/>
  <c r="V126" i="2" s="1"/>
  <c r="S472" i="2"/>
  <c r="U472" i="2"/>
  <c r="V472" i="2" s="1"/>
  <c r="S486" i="2"/>
  <c r="S364" i="2"/>
  <c r="S456" i="2"/>
  <c r="S429" i="2"/>
  <c r="S353" i="2"/>
  <c r="U353" i="2"/>
  <c r="V353" i="2" s="1"/>
  <c r="S323" i="2"/>
  <c r="U323" i="2"/>
  <c r="V323" i="2" s="1"/>
  <c r="S452" i="2"/>
  <c r="U452" i="2"/>
  <c r="V452" i="2" s="1"/>
  <c r="S362" i="2"/>
  <c r="U362" i="2"/>
  <c r="V362" i="2" s="1"/>
  <c r="S274" i="2"/>
  <c r="U274" i="2"/>
  <c r="V274" i="2" s="1"/>
  <c r="S297" i="2"/>
  <c r="U297" i="2"/>
  <c r="V297" i="2" s="1"/>
  <c r="S398" i="2"/>
  <c r="U398" i="2"/>
  <c r="V398" i="2" s="1"/>
  <c r="S183" i="2"/>
  <c r="U183" i="2"/>
  <c r="V183" i="2" s="1"/>
  <c r="S226" i="2"/>
  <c r="U226" i="2"/>
  <c r="V226" i="2" s="1"/>
  <c r="S162" i="2"/>
  <c r="U162" i="2"/>
  <c r="V162" i="2" s="1"/>
  <c r="S381" i="2"/>
  <c r="U381" i="2"/>
  <c r="V381" i="2" s="1"/>
  <c r="S347" i="2"/>
  <c r="U347" i="2"/>
  <c r="V347" i="2" s="1"/>
  <c r="S296" i="2"/>
  <c r="U296" i="2"/>
  <c r="V296" i="2" s="1"/>
  <c r="S215" i="2"/>
  <c r="U215" i="2"/>
  <c r="V215" i="2" s="1"/>
  <c r="S310" i="2"/>
  <c r="U310" i="2"/>
  <c r="V310" i="2" s="1"/>
  <c r="S198" i="2"/>
  <c r="U198" i="2"/>
  <c r="V198" i="2" s="1"/>
  <c r="S358" i="2"/>
  <c r="U358" i="2"/>
  <c r="V358" i="2" s="1"/>
  <c r="S203" i="2"/>
  <c r="U203" i="2"/>
  <c r="V203" i="2" s="1"/>
  <c r="S27" i="2"/>
  <c r="U27" i="2"/>
  <c r="V27" i="2" s="1"/>
  <c r="S174" i="2"/>
  <c r="U174" i="2"/>
  <c r="V174" i="2" s="1"/>
  <c r="S128" i="2"/>
  <c r="U128" i="2"/>
  <c r="V128" i="2" s="1"/>
  <c r="S150" i="2"/>
  <c r="U150" i="2"/>
  <c r="V150" i="2" s="1"/>
  <c r="S147" i="2"/>
  <c r="U147" i="2"/>
  <c r="V147" i="2" s="1"/>
  <c r="S69" i="2"/>
  <c r="U69" i="2"/>
  <c r="V69" i="2" s="1"/>
  <c r="S163" i="2"/>
  <c r="U163" i="2"/>
  <c r="V163" i="2" s="1"/>
  <c r="S105" i="2"/>
  <c r="U105" i="2"/>
  <c r="V105" i="2" s="1"/>
  <c r="S109" i="2"/>
  <c r="U109" i="2"/>
  <c r="V109" i="2" s="1"/>
  <c r="S232" i="2"/>
  <c r="U232" i="2"/>
  <c r="V232" i="2" s="1"/>
  <c r="S88" i="2"/>
  <c r="U88" i="2"/>
  <c r="V88" i="2" s="1"/>
  <c r="S236" i="2"/>
  <c r="U236" i="2"/>
  <c r="V236" i="2" s="1"/>
  <c r="S111" i="2"/>
  <c r="U111" i="2"/>
  <c r="V111" i="2" s="1"/>
  <c r="S93" i="2"/>
  <c r="U93" i="2"/>
  <c r="V93" i="2" s="1"/>
  <c r="S85" i="2"/>
  <c r="U85" i="2"/>
  <c r="V85" i="2" s="1"/>
  <c r="S35" i="2"/>
  <c r="U35" i="2"/>
  <c r="V35" i="2" s="1"/>
  <c r="S47" i="2"/>
  <c r="U47" i="2"/>
  <c r="V47" i="2" s="1"/>
  <c r="S8" i="2"/>
  <c r="U8" i="2"/>
  <c r="V8" i="2" s="1"/>
  <c r="S48" i="2"/>
  <c r="U48" i="2"/>
  <c r="V48" i="2" s="1"/>
  <c r="U594" i="2"/>
  <c r="V594" i="2" s="1"/>
  <c r="U512" i="2"/>
  <c r="V512" i="2" s="1"/>
  <c r="U477" i="2"/>
  <c r="V477" i="2" s="1"/>
  <c r="U266" i="2"/>
  <c r="V266" i="2" s="1"/>
  <c r="U461" i="2"/>
  <c r="V461" i="2" s="1"/>
  <c r="U396" i="2"/>
  <c r="V396" i="2" s="1"/>
  <c r="U214" i="2"/>
  <c r="V214" i="2" s="1"/>
  <c r="U56" i="2"/>
  <c r="V56" i="2" s="1"/>
  <c r="S394" i="2"/>
  <c r="U394" i="2"/>
  <c r="V394" i="2" s="1"/>
  <c r="S313" i="2"/>
  <c r="S342" i="2"/>
  <c r="U342" i="2"/>
  <c r="V342" i="2" s="1"/>
  <c r="S244" i="2"/>
  <c r="U244" i="2"/>
  <c r="V244" i="2" s="1"/>
  <c r="S294" i="2"/>
  <c r="U294" i="2"/>
  <c r="V294" i="2" s="1"/>
  <c r="S270" i="2"/>
  <c r="S425" i="2"/>
  <c r="U425" i="2"/>
  <c r="V425" i="2" s="1"/>
  <c r="S286" i="2"/>
  <c r="U286" i="2"/>
  <c r="V286" i="2" s="1"/>
  <c r="S235" i="2"/>
  <c r="U235" i="2"/>
  <c r="V235" i="2" s="1"/>
  <c r="S256" i="2"/>
  <c r="U256" i="2"/>
  <c r="V256" i="2" s="1"/>
  <c r="S120" i="2"/>
  <c r="U120" i="2"/>
  <c r="V120" i="2" s="1"/>
  <c r="S172" i="2"/>
  <c r="U172" i="2"/>
  <c r="V172" i="2" s="1"/>
  <c r="S251" i="2"/>
  <c r="U251" i="2"/>
  <c r="V251" i="2" s="1"/>
  <c r="S309" i="2"/>
  <c r="U309" i="2"/>
  <c r="V309" i="2" s="1"/>
  <c r="S196" i="2"/>
  <c r="U196" i="2"/>
  <c r="V196" i="2" s="1"/>
  <c r="S220" i="2"/>
  <c r="U220" i="2"/>
  <c r="V220" i="2" s="1"/>
  <c r="S207" i="2"/>
  <c r="S173" i="2"/>
  <c r="S156" i="2"/>
  <c r="U156" i="2"/>
  <c r="V156" i="2" s="1"/>
  <c r="S131" i="2"/>
  <c r="S115" i="2"/>
  <c r="U115" i="2"/>
  <c r="V115" i="2" s="1"/>
  <c r="S227" i="2"/>
  <c r="U227" i="2"/>
  <c r="V227" i="2" s="1"/>
  <c r="S178" i="2"/>
  <c r="S146" i="2"/>
  <c r="U146" i="2"/>
  <c r="V146" i="2" s="1"/>
  <c r="S77" i="2"/>
  <c r="U77" i="2"/>
  <c r="V77" i="2" s="1"/>
  <c r="S100" i="2"/>
  <c r="U100" i="2"/>
  <c r="V100" i="2" s="1"/>
  <c r="S55" i="2"/>
  <c r="U55" i="2"/>
  <c r="V55" i="2" s="1"/>
  <c r="S57" i="2"/>
  <c r="S42" i="2"/>
  <c r="U42" i="2"/>
  <c r="V42" i="2" s="1"/>
  <c r="S67" i="2"/>
  <c r="S65" i="2"/>
  <c r="U65" i="2"/>
  <c r="V65" i="2" s="1"/>
  <c r="S70" i="2"/>
  <c r="U70" i="2"/>
  <c r="V70" i="2" s="1"/>
  <c r="S43" i="2"/>
  <c r="U43" i="2"/>
  <c r="V43" i="2" s="1"/>
  <c r="S79" i="2"/>
  <c r="S18" i="2"/>
  <c r="U18" i="2"/>
  <c r="V18" i="2" s="1"/>
  <c r="S10" i="2"/>
  <c r="U10" i="2"/>
  <c r="V10" i="2" s="1"/>
  <c r="S44" i="2"/>
  <c r="U44" i="2"/>
  <c r="V44" i="2" s="1"/>
  <c r="S23" i="2"/>
  <c r="U23" i="2"/>
  <c r="V23" i="2" s="1"/>
  <c r="U586" i="2"/>
  <c r="V586" i="2" s="1"/>
  <c r="U623" i="2"/>
  <c r="V623" i="2" s="1"/>
  <c r="U478" i="2"/>
  <c r="V478" i="2" s="1"/>
  <c r="U346" i="2"/>
  <c r="V346" i="2" s="1"/>
  <c r="U733" i="2"/>
  <c r="V733" i="2" s="1"/>
  <c r="U920" i="2"/>
  <c r="V920" i="2" s="1"/>
  <c r="U453" i="2"/>
  <c r="V453" i="2" s="1"/>
  <c r="U195" i="2"/>
  <c r="V195" i="2" s="1"/>
  <c r="U224" i="2"/>
  <c r="V224" i="2" s="1"/>
  <c r="S413" i="2"/>
  <c r="U413" i="2"/>
  <c r="V413" i="2" s="1"/>
  <c r="S303" i="2"/>
  <c r="U303" i="2"/>
  <c r="V303" i="2" s="1"/>
  <c r="S411" i="2"/>
  <c r="S390" i="2"/>
  <c r="U390" i="2"/>
  <c r="V390" i="2" s="1"/>
  <c r="S504" i="2"/>
  <c r="U504" i="2"/>
  <c r="V504" i="2" s="1"/>
  <c r="S781" i="2"/>
  <c r="U781" i="2"/>
  <c r="V781" i="2" s="1"/>
  <c r="S305" i="2"/>
  <c r="U305" i="2"/>
  <c r="V305" i="2" s="1"/>
  <c r="S205" i="2"/>
  <c r="U205" i="2"/>
  <c r="V205" i="2" s="1"/>
  <c r="S375" i="2"/>
  <c r="S459" i="2"/>
  <c r="U459" i="2"/>
  <c r="V459" i="2" s="1"/>
  <c r="S149" i="2"/>
  <c r="S383" i="2"/>
  <c r="U383" i="2"/>
  <c r="V383" i="2" s="1"/>
  <c r="S302" i="2"/>
  <c r="U302" i="2"/>
  <c r="V302" i="2" s="1"/>
  <c r="S405" i="2"/>
  <c r="U405" i="2"/>
  <c r="V405" i="2" s="1"/>
  <c r="S391" i="2"/>
  <c r="U391" i="2"/>
  <c r="V391" i="2" s="1"/>
  <c r="S242" i="2"/>
  <c r="U242" i="2"/>
  <c r="V242" i="2" s="1"/>
  <c r="S240" i="2"/>
  <c r="S206" i="2"/>
  <c r="U206" i="2"/>
  <c r="V206" i="2" s="1"/>
  <c r="S277" i="2"/>
  <c r="U277" i="2"/>
  <c r="V277" i="2" s="1"/>
  <c r="S186" i="2"/>
  <c r="U186" i="2"/>
  <c r="V186" i="2" s="1"/>
  <c r="S102" i="2"/>
  <c r="U102" i="2"/>
  <c r="V102" i="2" s="1"/>
  <c r="S166" i="2"/>
  <c r="U166" i="2"/>
  <c r="V166" i="2" s="1"/>
  <c r="S300" i="2"/>
  <c r="U300" i="2"/>
  <c r="V300" i="2" s="1"/>
  <c r="S259" i="2"/>
  <c r="U259" i="2"/>
  <c r="V259" i="2" s="1"/>
  <c r="S144" i="2"/>
  <c r="U144" i="2"/>
  <c r="V144" i="2" s="1"/>
  <c r="S160" i="2"/>
  <c r="U160" i="2"/>
  <c r="V160" i="2" s="1"/>
  <c r="S90" i="2"/>
  <c r="U90" i="2"/>
  <c r="V90" i="2" s="1"/>
  <c r="S141" i="2"/>
  <c r="U141" i="2"/>
  <c r="V141" i="2" s="1"/>
  <c r="S164" i="2"/>
  <c r="U164" i="2"/>
  <c r="V164" i="2" s="1"/>
  <c r="S62" i="2"/>
  <c r="U62" i="2"/>
  <c r="V62" i="2" s="1"/>
  <c r="S202" i="2"/>
  <c r="U202" i="2"/>
  <c r="V202" i="2" s="1"/>
  <c r="S103" i="2"/>
  <c r="U103" i="2"/>
  <c r="V103" i="2" s="1"/>
  <c r="S13" i="2"/>
  <c r="U13" i="2"/>
  <c r="V13" i="2" s="1"/>
  <c r="S16" i="2"/>
  <c r="U16" i="2"/>
  <c r="V16" i="2" s="1"/>
  <c r="S14" i="2"/>
  <c r="U14" i="2"/>
  <c r="V14" i="2" s="1"/>
  <c r="S71" i="2"/>
  <c r="U71" i="2"/>
  <c r="V71" i="2" s="1"/>
  <c r="U9" i="2"/>
  <c r="V9" i="2" s="1"/>
  <c r="U550" i="2"/>
  <c r="V550" i="2" s="1"/>
  <c r="U605" i="2"/>
  <c r="V605" i="2" s="1"/>
  <c r="U439" i="2"/>
  <c r="V439" i="2" s="1"/>
  <c r="U377" i="2"/>
  <c r="V377" i="2" s="1"/>
  <c r="U435" i="2"/>
  <c r="V435" i="2" s="1"/>
  <c r="U349" i="2"/>
  <c r="V349" i="2" s="1"/>
  <c r="U290" i="2"/>
  <c r="V290" i="2" s="1"/>
  <c r="U99" i="2"/>
  <c r="V99" i="2" s="1"/>
  <c r="U359" i="2"/>
  <c r="V359" i="2" s="1"/>
  <c r="U124" i="2"/>
  <c r="V124" i="2" s="1"/>
  <c r="U89" i="2"/>
  <c r="V89" i="2" s="1"/>
  <c r="U107" i="2"/>
  <c r="V107" i="2" s="1"/>
  <c r="S482" i="2"/>
  <c r="U482" i="2"/>
  <c r="V482" i="2" s="1"/>
  <c r="S370" i="2"/>
  <c r="U370" i="2"/>
  <c r="V370" i="2" s="1"/>
  <c r="S412" i="2"/>
  <c r="U412" i="2"/>
  <c r="V412" i="2" s="1"/>
  <c r="S727" i="2"/>
  <c r="S338" i="2"/>
  <c r="U338" i="2"/>
  <c r="V338" i="2" s="1"/>
  <c r="S301" i="2"/>
  <c r="U301" i="2"/>
  <c r="V301" i="2" s="1"/>
  <c r="S500" i="2"/>
  <c r="S406" i="2"/>
  <c r="U406" i="2"/>
  <c r="V406" i="2" s="1"/>
  <c r="S228" i="2"/>
  <c r="U228" i="2"/>
  <c r="V228" i="2" s="1"/>
  <c r="S263" i="2"/>
  <c r="U263" i="2"/>
  <c r="V263" i="2" s="1"/>
  <c r="S371" i="2"/>
  <c r="U371" i="2"/>
  <c r="V371" i="2" s="1"/>
  <c r="S134" i="2"/>
  <c r="U134" i="2"/>
  <c r="V134" i="2" s="1"/>
  <c r="S344" i="2"/>
  <c r="U344" i="2"/>
  <c r="V344" i="2" s="1"/>
  <c r="S291" i="2"/>
  <c r="U291" i="2"/>
  <c r="V291" i="2" s="1"/>
  <c r="S311" i="2"/>
  <c r="U311" i="2"/>
  <c r="V311" i="2" s="1"/>
  <c r="S255" i="2"/>
  <c r="U255" i="2"/>
  <c r="V255" i="2" s="1"/>
  <c r="S314" i="2"/>
  <c r="S392" i="2"/>
  <c r="U392" i="2"/>
  <c r="V392" i="2" s="1"/>
  <c r="S237" i="2"/>
  <c r="U237" i="2"/>
  <c r="V237" i="2" s="1"/>
  <c r="S264" i="2"/>
  <c r="U264" i="2"/>
  <c r="V264" i="2" s="1"/>
  <c r="S60" i="2"/>
  <c r="U60" i="2"/>
  <c r="V60" i="2" s="1"/>
  <c r="S336" i="2"/>
  <c r="U336" i="2"/>
  <c r="V336" i="2" s="1"/>
  <c r="S267" i="2"/>
  <c r="S199" i="2"/>
  <c r="U199" i="2"/>
  <c r="V199" i="2" s="1"/>
  <c r="S98" i="2"/>
  <c r="U98" i="2"/>
  <c r="V98" i="2" s="1"/>
  <c r="S140" i="2"/>
  <c r="U140" i="2"/>
  <c r="V140" i="2" s="1"/>
  <c r="S86" i="2"/>
  <c r="U86" i="2"/>
  <c r="V86" i="2" s="1"/>
  <c r="S122" i="2"/>
  <c r="S119" i="2"/>
  <c r="U119" i="2"/>
  <c r="V119" i="2" s="1"/>
  <c r="S133" i="2"/>
  <c r="U133" i="2"/>
  <c r="V133" i="2" s="1"/>
  <c r="S121" i="2"/>
  <c r="S175" i="2"/>
  <c r="U175" i="2"/>
  <c r="V175" i="2" s="1"/>
  <c r="S151" i="2"/>
  <c r="U151" i="2"/>
  <c r="V151" i="2" s="1"/>
  <c r="S66" i="2"/>
  <c r="U66" i="2"/>
  <c r="V66" i="2" s="1"/>
  <c r="S87" i="2"/>
  <c r="U87" i="2"/>
  <c r="V87" i="2" s="1"/>
  <c r="S92" i="2"/>
  <c r="U92" i="2"/>
  <c r="V92" i="2" s="1"/>
  <c r="S74" i="2"/>
  <c r="U74" i="2"/>
  <c r="V74" i="2" s="1"/>
  <c r="S49" i="2"/>
  <c r="U49" i="2"/>
  <c r="V49" i="2" s="1"/>
  <c r="S50" i="2"/>
  <c r="U50" i="2"/>
  <c r="V50" i="2" s="1"/>
  <c r="S5" i="2"/>
  <c r="S34" i="2"/>
  <c r="S36" i="2"/>
  <c r="U36" i="2"/>
  <c r="V36" i="2" s="1"/>
  <c r="S7" i="2"/>
  <c r="S376" i="2"/>
  <c r="U376" i="2"/>
  <c r="V376" i="2" s="1"/>
  <c r="U589" i="2"/>
  <c r="V589" i="2" s="1"/>
  <c r="U622" i="2"/>
  <c r="V622" i="2" s="1"/>
  <c r="U617" i="2"/>
  <c r="V617" i="2" s="1"/>
  <c r="U639" i="2"/>
  <c r="V639" i="2" s="1"/>
  <c r="U738" i="2"/>
  <c r="V738" i="2" s="1"/>
  <c r="U514" i="2"/>
  <c r="V514" i="2" s="1"/>
  <c r="U426" i="2"/>
  <c r="V426" i="2" s="1"/>
  <c r="U243" i="2"/>
  <c r="V243" i="2" s="1"/>
  <c r="U210" i="2"/>
  <c r="V210" i="2" s="1"/>
  <c r="U101" i="2"/>
  <c r="V101" i="2" s="1"/>
  <c r="U308" i="2"/>
  <c r="V308" i="2" s="1"/>
  <c r="U252" i="2"/>
  <c r="V252" i="2" s="1"/>
  <c r="U135" i="2"/>
  <c r="V135" i="2" s="1"/>
  <c r="S177" i="2"/>
  <c r="U177" i="2"/>
  <c r="V177" i="2" s="1"/>
  <c r="S343" i="2"/>
  <c r="U343" i="2"/>
  <c r="V343" i="2" s="1"/>
  <c r="S387" i="2"/>
  <c r="U387" i="2"/>
  <c r="V387" i="2" s="1"/>
  <c r="S388" i="2"/>
  <c r="U388" i="2"/>
  <c r="V388" i="2" s="1"/>
  <c r="S491" i="2"/>
  <c r="U491" i="2"/>
  <c r="V491" i="2" s="1"/>
  <c r="S374" i="2"/>
  <c r="U374" i="2"/>
  <c r="V374" i="2" s="1"/>
  <c r="S246" i="2"/>
  <c r="U246" i="2"/>
  <c r="V246" i="2" s="1"/>
  <c r="S369" i="2"/>
  <c r="U369" i="2"/>
  <c r="V369" i="2" s="1"/>
  <c r="S319" i="2"/>
  <c r="U319" i="2"/>
  <c r="V319" i="2" s="1"/>
  <c r="S386" i="2"/>
  <c r="U386" i="2"/>
  <c r="V386" i="2" s="1"/>
  <c r="S327" i="2"/>
  <c r="U327" i="2"/>
  <c r="V327" i="2" s="1"/>
  <c r="S269" i="2"/>
  <c r="U269" i="2"/>
  <c r="V269" i="2" s="1"/>
  <c r="S318" i="2"/>
  <c r="U318" i="2"/>
  <c r="V318" i="2" s="1"/>
  <c r="S671" i="2"/>
  <c r="U671" i="2"/>
  <c r="V671" i="2" s="1"/>
  <c r="S361" i="2"/>
  <c r="U361" i="2"/>
  <c r="V361" i="2" s="1"/>
  <c r="S316" i="2"/>
  <c r="U316" i="2"/>
  <c r="V316" i="2" s="1"/>
  <c r="S212" i="2"/>
  <c r="U212" i="2"/>
  <c r="V212" i="2" s="1"/>
  <c r="S219" i="2"/>
  <c r="S152" i="2"/>
  <c r="U152" i="2"/>
  <c r="V152" i="2" s="1"/>
  <c r="S239" i="2"/>
  <c r="U239" i="2"/>
  <c r="V239" i="2" s="1"/>
  <c r="S191" i="2"/>
  <c r="S292" i="2"/>
  <c r="U292" i="2"/>
  <c r="V292" i="2" s="1"/>
  <c r="S194" i="2"/>
  <c r="U194" i="2"/>
  <c r="V194" i="2" s="1"/>
  <c r="S169" i="2"/>
  <c r="U169" i="2"/>
  <c r="V169" i="2" s="1"/>
  <c r="S190" i="2"/>
  <c r="U190" i="2"/>
  <c r="V190" i="2" s="1"/>
  <c r="S230" i="2"/>
  <c r="U230" i="2"/>
  <c r="V230" i="2" s="1"/>
  <c r="S145" i="2"/>
  <c r="U145" i="2"/>
  <c r="V145" i="2" s="1"/>
  <c r="S139" i="2"/>
  <c r="U139" i="2"/>
  <c r="V139" i="2" s="1"/>
  <c r="S157" i="2"/>
  <c r="U157" i="2"/>
  <c r="V157" i="2" s="1"/>
  <c r="S80" i="2"/>
  <c r="U80" i="2"/>
  <c r="V80" i="2" s="1"/>
  <c r="S64" i="2"/>
  <c r="U64" i="2"/>
  <c r="V64" i="2" s="1"/>
  <c r="S72" i="2"/>
  <c r="U72" i="2"/>
  <c r="V72" i="2" s="1"/>
  <c r="S59" i="2"/>
  <c r="U59" i="2"/>
  <c r="V59" i="2" s="1"/>
  <c r="S168" i="2"/>
  <c r="U168" i="2"/>
  <c r="V168" i="2" s="1"/>
  <c r="S63" i="2"/>
  <c r="U63" i="2"/>
  <c r="V63" i="2" s="1"/>
  <c r="S33" i="2"/>
  <c r="U33" i="2"/>
  <c r="V33" i="2" s="1"/>
  <c r="S40" i="2"/>
  <c r="U40" i="2"/>
  <c r="V40" i="2" s="1"/>
  <c r="S38" i="2"/>
  <c r="U38" i="2"/>
  <c r="V38" i="2" s="1"/>
  <c r="S22" i="2"/>
  <c r="U22" i="2"/>
  <c r="V22" i="2" s="1"/>
  <c r="S26" i="2"/>
  <c r="S76" i="2"/>
  <c r="U76" i="2"/>
  <c r="V76" i="2" s="1"/>
  <c r="U534" i="2"/>
  <c r="V534" i="2" s="1"/>
  <c r="U401" i="2"/>
  <c r="V401" i="2" s="1"/>
  <c r="U791" i="2"/>
  <c r="V791" i="2" s="1"/>
  <c r="U389" i="2"/>
  <c r="V389" i="2" s="1"/>
  <c r="U275" i="2"/>
  <c r="V275" i="2" s="1"/>
  <c r="U187" i="2"/>
  <c r="V187" i="2" s="1"/>
</calcChain>
</file>

<file path=xl/sharedStrings.xml><?xml version="1.0" encoding="utf-8"?>
<sst xmlns="http://schemas.openxmlformats.org/spreadsheetml/2006/main" count="26969" uniqueCount="4991">
  <si>
    <t>Annotated Sequence</t>
  </si>
  <si>
    <t>Modifications</t>
  </si>
  <si>
    <t># PSMs</t>
  </si>
  <si>
    <t>Master Protein Accessions</t>
  </si>
  <si>
    <t>Positions in Master Proteins</t>
  </si>
  <si>
    <t>Modifications in Master Proteins</t>
  </si>
  <si>
    <t>Master Protein Descriptions</t>
  </si>
  <si>
    <t># Missed Cleavages</t>
  </si>
  <si>
    <t>Theo. MH+ [Da]</t>
  </si>
  <si>
    <t>Abundance Ratio: (2h_Air_Pom) / (2h_Air_DMSO)</t>
  </si>
  <si>
    <t>Abundances (Scaled): F1: Sample, 2h_Air_DMSO</t>
  </si>
  <si>
    <t>Abundances (Scaled): F5: Sample, 2h_Air_DMSO</t>
  </si>
  <si>
    <t>Abundances (Scaled): F9: Sample, 2h_Air_DMSO</t>
  </si>
  <si>
    <t>Abundances (Scaled): F2: Sample, 2h_Air_Pom</t>
  </si>
  <si>
    <t>Abundances (Scaled): F6: Sample, 2h_Air_Pom</t>
  </si>
  <si>
    <t>Abundances (Scaled): F10: Sample, 2h_Air_Pom</t>
  </si>
  <si>
    <t>Abundances (Normalized): F1: Sample, 2h_Air_DMSO</t>
  </si>
  <si>
    <t>Abundances (Normalized): F5: Sample, 2h_Air_DMSO</t>
  </si>
  <si>
    <t>Abundances (Normalized): F9: Sample, 2h_Air_DMSO</t>
  </si>
  <si>
    <t>Abundances (Normalized): F2: Sample, 2h_Air_Pom</t>
  </si>
  <si>
    <t>Abundances (Normalized): F6: Sample, 2h_Air_Pom</t>
  </si>
  <si>
    <t>Abundances (Normalized): F10: Sample, 2h_Air_Pom</t>
  </si>
  <si>
    <t>Abundance: F1: Sample, 2h_Air_DMSO</t>
  </si>
  <si>
    <t>Abundance: F5: Sample, 2h_Air_DMSO</t>
  </si>
  <si>
    <t>Abundance: F9: Sample, 2h_Air_DMSO</t>
  </si>
  <si>
    <t>Abundance: F2: Sample, 2h_Air_Pom</t>
  </si>
  <si>
    <t>Abundance: F6: Sample, 2h_Air_Pom</t>
  </si>
  <si>
    <t>Abundance: F10: Sample, 2h_Air_Pom</t>
  </si>
  <si>
    <t>Found in Sample: [S1] F1: Sample, 2h_Air_DMSO</t>
  </si>
  <si>
    <t>Found in Sample: [S5] F5: Sample, 2h_Air_DMSO</t>
  </si>
  <si>
    <t>Found in Sample: [S9] F9: Sample, 2h_Air_DMSO</t>
  </si>
  <si>
    <t>Found in Sample: [S2] F2: Sample, 2h_Air_Pom</t>
  </si>
  <si>
    <t>Found in Sample: [S6] F6: Sample, 2h_Air_Pom</t>
  </si>
  <si>
    <t>Found in Sample: [S10] F10: Sample, 2h_Air_Pom</t>
  </si>
  <si>
    <t>Confidence (by Search Engine): Mascot</t>
  </si>
  <si>
    <t>Percolator q-Value (by Search Engine): Mascot</t>
  </si>
  <si>
    <t>Percolator PEP (by Search Engine): Mascot</t>
  </si>
  <si>
    <t>Ions Score (by Search Engine): Mascot</t>
  </si>
  <si>
    <t>Top Apex RT [min]</t>
  </si>
  <si>
    <t>High</t>
  </si>
  <si>
    <t>[K].SPELGKSSSVLLEHLR.[S]</t>
  </si>
  <si>
    <t>1xBiotin [K6]</t>
  </si>
  <si>
    <t>Q9UEG4</t>
  </si>
  <si>
    <t>Q9UEG4 [745-760]</t>
  </si>
  <si>
    <t>Q9UEG4 1xBiotin [K750]</t>
  </si>
  <si>
    <t>Zinc finger protein 629 OS=Homo sapiens OX=9606 GN=ZNF629 PE=1 SV=2</t>
  </si>
  <si>
    <t/>
  </si>
  <si>
    <t>Not Found</t>
  </si>
  <si>
    <t>[K].AGDSLMVMIAMKMEHTIK.[S]</t>
  </si>
  <si>
    <t>1xBiotin [K]; 4xOxidation [M6; M8; M11; M13]</t>
  </si>
  <si>
    <t>Q96RQ3</t>
  </si>
  <si>
    <t>Q96RQ3 [670-687]</t>
  </si>
  <si>
    <t>Q96RQ3 1xBiotin [K]</t>
  </si>
  <si>
    <t>Methylcrotonoyl-CoA carboxylase subunit alpha, mitochondrial OS=Homo sapiens OX=9606 GN=MCCC1 PE=1 SV=3</t>
  </si>
  <si>
    <t>Peak Found</t>
  </si>
  <si>
    <t>[R].SLKTNTLAAQSVIK.[K]</t>
  </si>
  <si>
    <t>1xBiotin [K3]</t>
  </si>
  <si>
    <t>Q9NZ43</t>
  </si>
  <si>
    <t>Q9NZ43 [182-195]</t>
  </si>
  <si>
    <t>Q9NZ43 1xBiotin [K184]</t>
  </si>
  <si>
    <t>Vesicle transport protein USE1 OS=Homo sapiens OX=9606 GN=USE1 PE=1 SV=2</t>
  </si>
  <si>
    <t>[R].DLKIQWMTK.[L]</t>
  </si>
  <si>
    <t>1xBiotin [K3]; 1xOxidation [M7]</t>
  </si>
  <si>
    <t>P29144</t>
  </si>
  <si>
    <t>P29144 [1027-1035]</t>
  </si>
  <si>
    <t>P29144 1xBiotin [K1029]</t>
  </si>
  <si>
    <t>Tripeptidyl-peptidase 2 OS=Homo sapiens OX=9606 GN=TPP2 PE=1 SV=4</t>
  </si>
  <si>
    <t>[K].LASLPGGVLKTSSINLVSSNAQHTCK.[E]</t>
  </si>
  <si>
    <t>1xBiotin [K10]; 1xCarbamidomethyl [C25]</t>
  </si>
  <si>
    <t>Q6ZVF9</t>
  </si>
  <si>
    <t>Q6ZVF9 [410-435]</t>
  </si>
  <si>
    <t>Q6ZVF9 1xBiotin [K419]</t>
  </si>
  <si>
    <t>G protein-regulated inducer of neurite outgrowth 3 OS=Homo sapiens OX=9606 GN=GPRIN3 PE=2 SV=2</t>
  </si>
  <si>
    <t>[R].ITGSVGKGLAAITMDKEYQQK.[R]</t>
  </si>
  <si>
    <t>1xBiotin [K7]</t>
  </si>
  <si>
    <t>Q709C8</t>
  </si>
  <si>
    <t>Q709C8 [3481-3501]</t>
  </si>
  <si>
    <t>Q709C8 1xBiotin [K3487]</t>
  </si>
  <si>
    <t>Vacuolar protein sorting-associated protein 13C OS=Homo sapiens OX=9606 GN=VPS13C PE=1 SV=1</t>
  </si>
  <si>
    <t>[K].DQYNLLKIQLGK.[D]</t>
  </si>
  <si>
    <t>O60763</t>
  </si>
  <si>
    <t>O60763 [699-710]</t>
  </si>
  <si>
    <t>O60763 1xBiotin [K705]</t>
  </si>
  <si>
    <t>General vesicular transport factor p115 OS=Homo sapiens OX=9606 GN=USO1 PE=1 SV=2</t>
  </si>
  <si>
    <t>[K].KGVVPGGGLK.[A]</t>
  </si>
  <si>
    <t>1xBiotin [K1]</t>
  </si>
  <si>
    <t>O75822</t>
  </si>
  <si>
    <t>O75822 [224-233]</t>
  </si>
  <si>
    <t>O75822 1xBiotin [K224]</t>
  </si>
  <si>
    <t>Eukaryotic translation initiation factor 3 subunit J OS=Homo sapiens OX=9606 GN=EIF3J PE=1 SV=2</t>
  </si>
  <si>
    <t>[R].KFHCANLTSWPR.[W]</t>
  </si>
  <si>
    <t>1xBiotin [K1]; 1xCarbamidomethyl [C4]</t>
  </si>
  <si>
    <t>Q96SW2</t>
  </si>
  <si>
    <t>Q96SW2 [231-242]</t>
  </si>
  <si>
    <t>Q96SW2 1xBiotin [K231]</t>
  </si>
  <si>
    <t>Protein cereblon OS=Homo sapiens OX=9606 GN=CRBN PE=1 SV=1</t>
  </si>
  <si>
    <t>[K].IIPSPDDSKFLLK.[T]</t>
  </si>
  <si>
    <t>1xBiotin [K]</t>
  </si>
  <si>
    <t>Q9Y2H2</t>
  </si>
  <si>
    <t>Q9Y2H2 [120-132]</t>
  </si>
  <si>
    <t>Q9Y2H2 1xBiotin [K]</t>
  </si>
  <si>
    <t>Phosphatidylinositide phosphatase SAC2 OS=Homo sapiens OX=9606 GN=INPP5F PE=1 SV=3</t>
  </si>
  <si>
    <t>[R].GTKVAVNQR.[S]</t>
  </si>
  <si>
    <t>Q9UJQ4</t>
  </si>
  <si>
    <t>Q9UJQ4 [188-196]</t>
  </si>
  <si>
    <t>Q9UJQ4 1xBiotin [K190]</t>
  </si>
  <si>
    <t>Sal-like protein 4 OS=Homo sapiens OX=9606 GN=SALL4 PE=1 SV=1</t>
  </si>
  <si>
    <t>[K].SVSQVTKSVDFHFR.[T]</t>
  </si>
  <si>
    <t>Q9ULW0</t>
  </si>
  <si>
    <t>Q9ULW0 [250-263]</t>
  </si>
  <si>
    <t>Q9ULW0 1xBiotin [K256]</t>
  </si>
  <si>
    <t>Targeting protein for Xklp2 OS=Homo sapiens OX=9606 GN=TPX2 PE=1 SV=2</t>
  </si>
  <si>
    <t>[R].MLAAKTVLAIR.[Y]</t>
  </si>
  <si>
    <t>1xBiotin [K5]</t>
  </si>
  <si>
    <t>Q9Y2X3</t>
  </si>
  <si>
    <t>Q9Y2X3 [361-371]</t>
  </si>
  <si>
    <t>Q9Y2X3 1xBiotin [K365]</t>
  </si>
  <si>
    <t>Nucleolar protein 58 OS=Homo sapiens OX=9606 GN=NOP58 PE=1 SV=1</t>
  </si>
  <si>
    <t>[R].TQTPPLGQTPQLGLKTNPPLIQEKPAK.[T]</t>
  </si>
  <si>
    <t>1xBiotin [K15]</t>
  </si>
  <si>
    <t>P78344</t>
  </si>
  <si>
    <t>P78344 [506-532]</t>
  </si>
  <si>
    <t>P78344 1xBiotin [K520]</t>
  </si>
  <si>
    <t>Eukaryotic translation initiation factor 4 gamma 2 OS=Homo sapiens OX=9606 GN=EIF4G2 PE=1 SV=1</t>
  </si>
  <si>
    <t>[R].APKMSLPDVDLDLK.[G]</t>
  </si>
  <si>
    <t>1xBiotin [K3]; 1xOxidation [M4]</t>
  </si>
  <si>
    <t>Q09666</t>
  </si>
  <si>
    <t>Q09666 [1064-1077]</t>
  </si>
  <si>
    <t>Q09666 1xBiotin [K1066]</t>
  </si>
  <si>
    <t>Neuroblast differentiation-associated protein AHNAK OS=Homo sapiens OX=9606 GN=AHNAK PE=1 SV=2</t>
  </si>
  <si>
    <t>[K].KTPLALAGSPTPK.[N]</t>
  </si>
  <si>
    <t>O95785</t>
  </si>
  <si>
    <t>O95785 [988-1000]</t>
  </si>
  <si>
    <t>O95785 1xBiotin [K988]</t>
  </si>
  <si>
    <t>Protein Wiz OS=Homo sapiens OX=9606 GN=WIZ PE=1 SV=2</t>
  </si>
  <si>
    <t>[K].APFVSKSSMAPSQPEESDVFLR.[A]</t>
  </si>
  <si>
    <t>1xBiotin [K6]; 1xOxidation [M9]</t>
  </si>
  <si>
    <t>Q6ZSR9</t>
  </si>
  <si>
    <t>Q6ZSR9 [146-167]</t>
  </si>
  <si>
    <t>Q6ZSR9 1xBiotin [K151]</t>
  </si>
  <si>
    <t>Uncharacterized protein FLJ45252 OS=Homo sapiens OX=9606 PE=2 SV=2</t>
  </si>
  <si>
    <t>[K].FNTKDLK.[T]</t>
  </si>
  <si>
    <t>1xBiotin [K4]</t>
  </si>
  <si>
    <t>Q5TBB1</t>
  </si>
  <si>
    <t>Q5TBB1 [265-271]</t>
  </si>
  <si>
    <t>Q5TBB1 1xBiotin [K268]</t>
  </si>
  <si>
    <t>Ribonuclease H2 subunit B OS=Homo sapiens OX=9606 GN=RNASEH2B PE=1 SV=1</t>
  </si>
  <si>
    <t>[K].VISGQKTTLFTQAAHGGQASLMK.[I]</t>
  </si>
  <si>
    <t>1xBiotin [K6]; 1xOxidation [M22]</t>
  </si>
  <si>
    <t>Q9ULM3</t>
  </si>
  <si>
    <t>Q9ULM3 [901-923]</t>
  </si>
  <si>
    <t>Q9ULM3 1xBiotin [K906]</t>
  </si>
  <si>
    <t>YEATS domain-containing protein 2 OS=Homo sapiens OX=9606 GN=YEATS2 PE=1 SV=2</t>
  </si>
  <si>
    <t>[K].QVGSHPSFLKEVR.[D]</t>
  </si>
  <si>
    <t>1xBiotin [K10]</t>
  </si>
  <si>
    <t>Q9UBW7</t>
  </si>
  <si>
    <t>Q9UBW7 [504-516]</t>
  </si>
  <si>
    <t>Q9UBW7 1xBiotin [K513]</t>
  </si>
  <si>
    <t>Zinc finger MYM-type protein 2 OS=Homo sapiens OX=9606 GN=ZMYM2 PE=1 SV=1</t>
  </si>
  <si>
    <t>[R].KTEDTYFISSAGKPTPGTQGKIK.[L]</t>
  </si>
  <si>
    <t>Q3V6T2</t>
  </si>
  <si>
    <t>Q3V6T2 [1760-1782]</t>
  </si>
  <si>
    <t>Q3V6T2 1xBiotin [K]</t>
  </si>
  <si>
    <t>Girdin OS=Homo sapiens OX=9606 GN=CCDC88A PE=1 SV=2</t>
  </si>
  <si>
    <t>[K].TPQKSVSFSLK.[N]</t>
  </si>
  <si>
    <t>Q13416</t>
  </si>
  <si>
    <t>Q13416 [116-126]</t>
  </si>
  <si>
    <t>Q13416 1xBiotin [K119]</t>
  </si>
  <si>
    <t>Origin recognition complex subunit 2 OS=Homo sapiens OX=9606 GN=ORC2 PE=1 SV=2</t>
  </si>
  <si>
    <t>[R].SLQYEYKANSNLVLQADR.[S]</t>
  </si>
  <si>
    <t>O75643</t>
  </si>
  <si>
    <t>O75643 [8-25]</t>
  </si>
  <si>
    <t>O75643 1xBiotin [K14]</t>
  </si>
  <si>
    <t>U5 small nuclear ribonucleoprotein 200 kDa helicase OS=Homo sapiens OX=9606 GN=SNRNP200 PE=1 SV=2</t>
  </si>
  <si>
    <t>[R].EQKVYYSYSQISHK.[H]</t>
  </si>
  <si>
    <t>Q9UBB9</t>
  </si>
  <si>
    <t>Q9UBB9 [275-288]</t>
  </si>
  <si>
    <t>Q9UBB9 1xBiotin [K277]</t>
  </si>
  <si>
    <t>Tuftelin-interacting protein 11 OS=Homo sapiens OX=9606 GN=TFIP11 PE=1 SV=1</t>
  </si>
  <si>
    <t>[K].ASLELKSSIIGK.[K]</t>
  </si>
  <si>
    <t>Q8N6H7</t>
  </si>
  <si>
    <t>Q8N6H7 [204-215]</t>
  </si>
  <si>
    <t>Q8N6H7 1xBiotin [K209]</t>
  </si>
  <si>
    <t>ADP-ribosylation factor GTPase-activating protein 2 OS=Homo sapiens OX=9606 GN=ARFGAP2 PE=1 SV=1</t>
  </si>
  <si>
    <t>[K].GASGTVLLAGSSLMASPYKSSSPK.[L]</t>
  </si>
  <si>
    <t>Q9NPG3</t>
  </si>
  <si>
    <t>Q9NPG3 [1010-1033]</t>
  </si>
  <si>
    <t>Q9NPG3 1xBiotin [K]</t>
  </si>
  <si>
    <t>Ubinuclein-1 OS=Homo sapiens OX=9606 GN=UBN1 PE=1 SV=2</t>
  </si>
  <si>
    <t>[K].VSKYAFELVDK.[Q]</t>
  </si>
  <si>
    <t>Q9UQR1</t>
  </si>
  <si>
    <t>Q9UQR1 [422-432]</t>
  </si>
  <si>
    <t>Q9UQR1 1xBiotin [K424]</t>
  </si>
  <si>
    <t>Zinc finger protein 148 OS=Homo sapiens OX=9606 GN=ZNF148 PE=1 SV=2</t>
  </si>
  <si>
    <t>[R].AVGTQTLSGAGLLKMFNK.[A]</t>
  </si>
  <si>
    <t>1xBiotin [K]; 1xOxidation [M15]</t>
  </si>
  <si>
    <t>Q13596</t>
  </si>
  <si>
    <t>Q13596 [273-290]</t>
  </si>
  <si>
    <t>Q13596 1xBiotin [K]</t>
  </si>
  <si>
    <t>Sorting nexin-1 OS=Homo sapiens OX=9606 GN=SNX1 PE=1 SV=3</t>
  </si>
  <si>
    <t>[K].LKSMDLSEYIIR.[G]</t>
  </si>
  <si>
    <t>1xBiotin [K2]; 1xOxidation [M4]</t>
  </si>
  <si>
    <t>Q9H0A0</t>
  </si>
  <si>
    <t>Q9H0A0 [955-966]</t>
  </si>
  <si>
    <t>Q9H0A0 1xBiotin [K956]</t>
  </si>
  <si>
    <t>RNA cytidine acetyltransferase OS=Homo sapiens OX=9606 GN=NAT10 PE=1 SV=2</t>
  </si>
  <si>
    <t>[K].TAAPSPSLLYKSTK.[E]</t>
  </si>
  <si>
    <t>Q9BTC0</t>
  </si>
  <si>
    <t>Q9BTC0 [519-532]</t>
  </si>
  <si>
    <t>Q9BTC0 1xBiotin [K]</t>
  </si>
  <si>
    <t>Death-inducer obliterator 1 OS=Homo sapiens OX=9606 GN=DIDO1 PE=1 SV=5</t>
  </si>
  <si>
    <t>[R].STTFEKSLLMGK.[E]</t>
  </si>
  <si>
    <t>1xBiotin [K6]; 1xOxidation [M10]</t>
  </si>
  <si>
    <t>Q13098</t>
  </si>
  <si>
    <t>Q13098 [433-444]</t>
  </si>
  <si>
    <t>Q13098 1xBiotin [K438]</t>
  </si>
  <si>
    <t>COP9 signalosome complex subunit 1 OS=Homo sapiens OX=9606 GN=GPS1 PE=1 SV=4</t>
  </si>
  <si>
    <t>1xBiotin [K]; 3xOxidation [M11; M]</t>
  </si>
  <si>
    <t>[K].MLVSLKMSYK.[A]</t>
  </si>
  <si>
    <t>1xBiotin [K]; 2xOxidation [M1; M7]</t>
  </si>
  <si>
    <t>P23381</t>
  </si>
  <si>
    <t>P23381 [42-51]</t>
  </si>
  <si>
    <t>P23381 1xBiotin [K]</t>
  </si>
  <si>
    <t>Tryptophan--tRNA ligase, cytoplasmic OS=Homo sapiens OX=9606 GN=WARS1 PE=1 SV=2</t>
  </si>
  <si>
    <t>[K].DMKTNMPIITSK.[R]</t>
  </si>
  <si>
    <t>Q8NCE0</t>
  </si>
  <si>
    <t>Q8NCE0 [91-102]</t>
  </si>
  <si>
    <t>Q8NCE0 1xBiotin [K93]</t>
  </si>
  <si>
    <t>tRNA-splicing endonuclease subunit Sen2 OS=Homo sapiens OX=9606 GN=TSEN2 PE=1 SV=2</t>
  </si>
  <si>
    <t>[-].MIKLFSLK.[Q]</t>
  </si>
  <si>
    <t>1xAcetyl [N-Term]; 1xBiotin [K3]; 1xOxidation [M1]</t>
  </si>
  <si>
    <t>P61081</t>
  </si>
  <si>
    <t>P61081 [1-8]</t>
  </si>
  <si>
    <t>P61081 1xAcetyl [N-Term]; 1xBiotin [K3]</t>
  </si>
  <si>
    <t>NEDD8-conjugating enzyme Ubc12 OS=Homo sapiens OX=9606 GN=UBE2M PE=1 SV=1</t>
  </si>
  <si>
    <t>[K].IMEMSAKGIKPVTLELGGK.[S]</t>
  </si>
  <si>
    <t>1xBiotin [K]; 1xOxidation [M]</t>
  </si>
  <si>
    <t>P49189</t>
  </si>
  <si>
    <t>P49189 [240-258]</t>
  </si>
  <si>
    <t>P49189 1xBiotin [K]</t>
  </si>
  <si>
    <t>4-trimethylaminobutyraldehyde dehydrogenase OS=Homo sapiens OX=9606 GN=ALDH9A1 PE=1 SV=3</t>
  </si>
  <si>
    <t>[K].LVKSGNPLQPVSIENR.[N]</t>
  </si>
  <si>
    <t>Q5VWN6</t>
  </si>
  <si>
    <t>Q5VWN6 [1545-1560]</t>
  </si>
  <si>
    <t>Q5VWN6 1xBiotin [K1547]</t>
  </si>
  <si>
    <t>Protein TASOR 2 OS=Homo sapiens OX=9606 GN=TASOR2 PE=1 SV=1</t>
  </si>
  <si>
    <t>[K].GQPLCVLSAMKMETVVTSPMEGTVR.[K]</t>
  </si>
  <si>
    <t>1xBiotin [K11]; 1xCarbamidomethyl [C5]; 3xOxidation [M10; M12; M20]</t>
  </si>
  <si>
    <t>P11498</t>
  </si>
  <si>
    <t>P11498 [1134-1158]</t>
  </si>
  <si>
    <t>P11498 1xBiotin [K1144]</t>
  </si>
  <si>
    <t>Pyruvate carboxylase, mitochondrial OS=Homo sapiens OX=9606 GN=PC PE=1 SV=2</t>
  </si>
  <si>
    <t>[K].KSNSPGTASSGSSR.[L]</t>
  </si>
  <si>
    <t>Q96GY0</t>
  </si>
  <si>
    <t>Q96GY0 [176-189]</t>
  </si>
  <si>
    <t>Q96GY0 1xBiotin [K176]</t>
  </si>
  <si>
    <t>Zinc finger C2HC domain-containing protein 1A OS=Homo sapiens OX=9606 GN=ZC2HC1A PE=1 SV=2</t>
  </si>
  <si>
    <t>[R].SKISQVLGNEIK.[F]</t>
  </si>
  <si>
    <t>1xBiotin [K2]</t>
  </si>
  <si>
    <t>O14683</t>
  </si>
  <si>
    <t>O14683 [42-53]</t>
  </si>
  <si>
    <t>O14683 1xBiotin [K43]</t>
  </si>
  <si>
    <t>Tumor protein p53-inducible protein 11 OS=Homo sapiens OX=9606 GN=TP53I11 PE=1 SV=2</t>
  </si>
  <si>
    <t>[K].VAGGAGGGVSKPHAKLILAGGGGGGK.[A]</t>
  </si>
  <si>
    <t>Q06945</t>
  </si>
  <si>
    <t>Q06945 [203-228]</t>
  </si>
  <si>
    <t>Q06945 1xBiotin [K217]</t>
  </si>
  <si>
    <t>Transcription factor SOX-4 OS=Homo sapiens OX=9606 GN=SOX4 PE=1 SV=1</t>
  </si>
  <si>
    <t>[K].FMSKVIGANK.[N]</t>
  </si>
  <si>
    <t>1xBiotin [K4]; 1xOxidation [M2]</t>
  </si>
  <si>
    <t>Q9Y2W1</t>
  </si>
  <si>
    <t>Q9Y2W1 [452-461]</t>
  </si>
  <si>
    <t>Q9Y2W1 1xBiotin [K455]</t>
  </si>
  <si>
    <t>Thyroid hormone receptor-associated protein 3 OS=Homo sapiens OX=9606 GN=THRAP3 PE=1 SV=2</t>
  </si>
  <si>
    <t>[K].SPFLPSMKMQK.[V]</t>
  </si>
  <si>
    <t>1xBiotin [K]; 2xOxidation [M7; M9]</t>
  </si>
  <si>
    <t>Q8NFD5</t>
  </si>
  <si>
    <t>Q8NFD5 [1559-1569]</t>
  </si>
  <si>
    <t>Q8NFD5 1xBiotin [K]</t>
  </si>
  <si>
    <t>AT-rich interactive domain-containing protein 1B OS=Homo sapiens OX=9606 GN=ARID1B PE=1 SV=2</t>
  </si>
  <si>
    <t>[R].GLGFSIAGGKGSTPYR.[A]</t>
  </si>
  <si>
    <t>Q14160</t>
  </si>
  <si>
    <t>Q14160 [871-886]</t>
  </si>
  <si>
    <t>Q14160 1xBiotin [K880]</t>
  </si>
  <si>
    <t>Protein scribble homolog OS=Homo sapiens OX=9606 GN=SCRIB PE=1 SV=4</t>
  </si>
  <si>
    <t>[K].FKMPEMNIK.[VA]</t>
  </si>
  <si>
    <t>1xBiotin [K2]; 2xOxidation [M3; M6]</t>
  </si>
  <si>
    <t>Q09666 [806-814]; [934-942]; [2695-2703]; [2951-2959]; [3079-3087]; [3207-3215]; [3659-3667]; [3861-3869]; [3989-3997]; [4245-4253]; [4373-4381]; [4447-4455]</t>
  </si>
  <si>
    <t>Q09666 1xBiotin [K807]; 1xBiotin [K935]; 1xBiotin [K2696]; 1xBiotin [K2952]; 1xBiotin [K3080]; 1xBiotin [K3208]; 1xBiotin [K3660]; 1xBiotin [K3862]; 1xBiotin [K3990]; 1xBiotin [K4246]; 1xBiotin [K4374]; 1xBiotin [K4448]</t>
  </si>
  <si>
    <t>[R].GPPASSPAPAPKFSPVTPK.[F]</t>
  </si>
  <si>
    <t>1xBiotin [K12]</t>
  </si>
  <si>
    <t>Q15942</t>
  </si>
  <si>
    <t>Q15942 [254-272]</t>
  </si>
  <si>
    <t>Q15942 1xBiotin [K265]</t>
  </si>
  <si>
    <t>Zyxin OS=Homo sapiens OX=9606 GN=ZYX PE=1 SV=1</t>
  </si>
  <si>
    <t>[R].KFTYLGSQDR.[A]</t>
  </si>
  <si>
    <t>Q7Z2W4</t>
  </si>
  <si>
    <t>Q7Z2W4 [296-305]</t>
  </si>
  <si>
    <t>Q7Z2W4 1xBiotin [K296]</t>
  </si>
  <si>
    <t>Zinc finger CCCH-type antiviral protein 1 OS=Homo sapiens OX=9606 GN=ZC3HAV1 PE=1 SV=3</t>
  </si>
  <si>
    <t>[K].VHAPGLNLSGVGGKMQVGGDGVK.[V]</t>
  </si>
  <si>
    <t>1xBiotin [K14]; 1xOxidation [M15]</t>
  </si>
  <si>
    <t>Q09666 [5324-5346]</t>
  </si>
  <si>
    <t>Q09666 1xBiotin [K5337]</t>
  </si>
  <si>
    <t>[K].APKISMPEVDLNLK.[G]</t>
  </si>
  <si>
    <t>1xBiotin [K3]; 1xOxidation [M6]</t>
  </si>
  <si>
    <t>Q09666 [4126-4139]; [4590-4603]</t>
  </si>
  <si>
    <t>Q09666 1xBiotin [K4128]; 1xBiotin [K4592]</t>
  </si>
  <si>
    <t>[R].KYGALPDQGIAK.[A]</t>
  </si>
  <si>
    <t>P78318</t>
  </si>
  <si>
    <t>P78318 [276-287]</t>
  </si>
  <si>
    <t>P78318 1xBiotin [K276]</t>
  </si>
  <si>
    <t>Immunoglobulin-binding protein 1 OS=Homo sapiens OX=9606 GN=IGBP1 PE=1 SV=1</t>
  </si>
  <si>
    <t>[K].KSSFANVAAATPAIK.[K]</t>
  </si>
  <si>
    <t>Q9BTC0 [570-584]</t>
  </si>
  <si>
    <t>Q9BTC0 1xBiotin [K570]</t>
  </si>
  <si>
    <t>[K].CKISSYCR.[S]</t>
  </si>
  <si>
    <t>1xBiotin [K2]; 2xCarbamidomethyl [C1; C7]</t>
  </si>
  <si>
    <t>Q9BTE7</t>
  </si>
  <si>
    <t>Q9BTE7 [25-32]</t>
  </si>
  <si>
    <t>Q9BTE7 1xBiotin [K26]</t>
  </si>
  <si>
    <t>DCN1-like protein 5 OS=Homo sapiens OX=9606 GN=DCUN1D5 PE=1 SV=1</t>
  </si>
  <si>
    <t>[R].TSMKIQQNQSIR.[R]</t>
  </si>
  <si>
    <t>O75116</t>
  </si>
  <si>
    <t>O75116 [1365-1376]</t>
  </si>
  <si>
    <t>O75116 1xBiotin [K1368]</t>
  </si>
  <si>
    <t>Rho-associated protein kinase 2 OS=Homo sapiens OX=9606 GN=ROCK2 PE=1 SV=4</t>
  </si>
  <si>
    <t>[K].GKGFSVVADTPELQR.[I]</t>
  </si>
  <si>
    <t>Q14847</t>
  </si>
  <si>
    <t>Q14847 [95-109]</t>
  </si>
  <si>
    <t>Q14847 1xBiotin [K96]</t>
  </si>
  <si>
    <t>LIM and SH3 domain protein 1 OS=Homo sapiens OX=9606 GN=LASP1 PE=1 SV=2</t>
  </si>
  <si>
    <t>[K].TSAKSPGPMR.[R]</t>
  </si>
  <si>
    <t>1xBiotin [K4]; 1xOxidation [M9]</t>
  </si>
  <si>
    <t>O43602</t>
  </si>
  <si>
    <t>O43602 [293-302]</t>
  </si>
  <si>
    <t>O43602 1xBiotin [K296]</t>
  </si>
  <si>
    <t>Neuronal migration protein doublecortin OS=Homo sapiens OX=9606 GN=DCX PE=1 SV=4</t>
  </si>
  <si>
    <t>[K].MPKFSMPGFK.[AG]</t>
  </si>
  <si>
    <t>1xBiotin [K3]; 2xOxidation [M1; M6]</t>
  </si>
  <si>
    <t>Q09666 [882-891]; [1259-1268]; [1387-1396]; [1515-1524]; [1717-1726]; [2053-2062]; [2248-2257]; [2515-2524]; [2643-2652]; [2899-2908]; [3027-3036]; [3607-3616]; [3809-3818]; [4065-4074]; [4193-4202]; [4321-4330]; [4657-4666]; [4785-4794]</t>
  </si>
  <si>
    <t>Q09666 1xBiotin [K884]; 1xBiotin [K1261]; 1xBiotin [K1389]; 1xBiotin [K1517]; 1xBiotin [K1719]; 1xBiotin [K2055]; 1xBiotin [K2250]; 1xBiotin [K2517]; 1xBiotin [K2645]; 1xBiotin [K2901]; 1xBiotin [K3029]; 1xBiotin [K3609]; 1xBiotin [K3811]; 1xBiotin [K4067]; 1xBiotin [K4195]; 1xBiotin [K4323]; 1xBiotin [K4659]; 1xBiotin [K4787]</t>
  </si>
  <si>
    <t>[K].GKGPLPMEAIEK.[M]</t>
  </si>
  <si>
    <t>1xBiotin [K2]; 1xOxidation [M7]</t>
  </si>
  <si>
    <t>Q6P1N0</t>
  </si>
  <si>
    <t>Q6P1N0 [64-75]</t>
  </si>
  <si>
    <t>Q6P1N0 1xBiotin [K65]</t>
  </si>
  <si>
    <t>Coiled-coil and C2 domain-containing protein 1A OS=Homo sapiens OX=9606 GN=CC2D1A PE=1 SV=1</t>
  </si>
  <si>
    <t>[K].LGKITFIR.[N]</t>
  </si>
  <si>
    <t>Q92890</t>
  </si>
  <si>
    <t>Q92890 [265-272]</t>
  </si>
  <si>
    <t>Q92890 1xBiotin [K267]</t>
  </si>
  <si>
    <t>Ubiquitin recognition factor in ER-associated degradation protein 1 OS=Homo sapiens OX=9606 GN=UFD1 PE=1 SV=3</t>
  </si>
  <si>
    <t>[R].ITGSVGKGLAAITMDK.[E]</t>
  </si>
  <si>
    <t>1xBiotin [K7]; 1xOxidation [M14]</t>
  </si>
  <si>
    <t>Q709C8 [3481-3496]</t>
  </si>
  <si>
    <t>[R].APILSKGPSPPLNGNILSCSPDRR.[S]</t>
  </si>
  <si>
    <t>1xBiotin [K6]; 1xCarbamidomethyl [C19]</t>
  </si>
  <si>
    <t>P78559</t>
  </si>
  <si>
    <t>P78559 [2066-2089]</t>
  </si>
  <si>
    <t>P78559 1xBiotin [K2071]</t>
  </si>
  <si>
    <t>Microtubule-associated protein 1A OS=Homo sapiens OX=9606 GN=MAP1A PE=1 SV=6</t>
  </si>
  <si>
    <t>[R].LCVDQWLKMPGLK.[T]</t>
  </si>
  <si>
    <t>1xBiotin [K8]; 1xCarbamidomethyl [C2]; 1xOxidation [M9]</t>
  </si>
  <si>
    <t>Q9Y4E5</t>
  </si>
  <si>
    <t>Q9Y4E5 [132-144]</t>
  </si>
  <si>
    <t>Q9Y4E5 1xBiotin [K139]</t>
  </si>
  <si>
    <t>E3 SUMO-protein ligase ZNF451 OS=Homo sapiens OX=9606 GN=ZNF451 PE=1 SV=2</t>
  </si>
  <si>
    <t>[R].EDQCSYKWWQK.[Y]</t>
  </si>
  <si>
    <t>1xBiotin [K7]; 1xCarbamidomethyl [C4]</t>
  </si>
  <si>
    <t>Q96SW2 [216-226]</t>
  </si>
  <si>
    <t>Q96SW2 1xBiotin [K222]</t>
  </si>
  <si>
    <t>[R].KILGVGGEDDDGEVHR.[S]</t>
  </si>
  <si>
    <t>O14683 [26-41]</t>
  </si>
  <si>
    <t>O14683 1xBiotin [K26]</t>
  </si>
  <si>
    <t>[K].CQIFPSKPVSR.[E]</t>
  </si>
  <si>
    <t>1xBiotin [K7]; 1xCarbamidomethyl [C1]</t>
  </si>
  <si>
    <t>Q96SW2 [205-215]</t>
  </si>
  <si>
    <t>Q96SW2 1xBiotin [K211]</t>
  </si>
  <si>
    <t>[R].SQSSKAAIPPPVYEEQDRPR.[S]</t>
  </si>
  <si>
    <t>Q96I25</t>
  </si>
  <si>
    <t>Q96I25 [202-221]</t>
  </si>
  <si>
    <t>Q96I25 1xBiotin [K206]</t>
  </si>
  <si>
    <t>Splicing factor 45 OS=Homo sapiens OX=9606 GN=RBM17 PE=1 SV=1</t>
  </si>
  <si>
    <t>[R].QLPSQKTVVVEAGKK.[Q]</t>
  </si>
  <si>
    <t>O94842</t>
  </si>
  <si>
    <t>O94842 [194-208]</t>
  </si>
  <si>
    <t>O94842 1xBiotin [K199]</t>
  </si>
  <si>
    <t>TOX high mobility group box family member 4 OS=Homo sapiens OX=9606 GN=TOX4 PE=1 SV=1</t>
  </si>
  <si>
    <t>[K].KGTVEGFEPADNK.[C]</t>
  </si>
  <si>
    <t>P37108</t>
  </si>
  <si>
    <t>P37108 [43-55]</t>
  </si>
  <si>
    <t>P37108 1xBiotin [K43]</t>
  </si>
  <si>
    <t>Signal recognition particle 14 kDa protein OS=Homo sapiens OX=9606 GN=SRP14 PE=1 SV=2</t>
  </si>
  <si>
    <t>[R].TGAQQKMR.[I]</t>
  </si>
  <si>
    <t>1xBiotin [K6]; 1xOxidation [M7]</t>
  </si>
  <si>
    <t>Q7Z4S6</t>
  </si>
  <si>
    <t>Q7Z4S6 [876-883]</t>
  </si>
  <si>
    <t>Q7Z4S6 1xBiotin [K881]</t>
  </si>
  <si>
    <t>Kinesin-like protein KIF21A OS=Homo sapiens OX=9606 GN=KIF21A PE=1 SV=2</t>
  </si>
  <si>
    <t>[K].VAEKLEALSVK.[E]</t>
  </si>
  <si>
    <t>P43487</t>
  </si>
  <si>
    <t>P43487 [180-190]</t>
  </si>
  <si>
    <t>P43487 1xBiotin [K183]</t>
  </si>
  <si>
    <t>Ran-specific GTPase-activating protein OS=Homo sapiens OX=9606 GN=RANBP1 PE=1 SV=1</t>
  </si>
  <si>
    <t>[-].MMKTEPR.[G]</t>
  </si>
  <si>
    <t>1xAcetyl [N-Term]; 1xBiotin [K3]; 1xOxidation [M2]</t>
  </si>
  <si>
    <t>Q96SB3</t>
  </si>
  <si>
    <t>Q96SB3 [1-7]</t>
  </si>
  <si>
    <t>Q96SB3 1xAcetyl [N-Term]; 1xBiotin [K3]</t>
  </si>
  <si>
    <t>Neurabin-2 OS=Homo sapiens OX=9606 GN=PPP1R9B PE=1 SV=3</t>
  </si>
  <si>
    <t>[K].AAATSAKK.[V]</t>
  </si>
  <si>
    <t>1xBiotin [K8]</t>
  </si>
  <si>
    <t>P19338</t>
  </si>
  <si>
    <t>P19338 [56-63]</t>
  </si>
  <si>
    <t>P19338 1xBiotin [K63]</t>
  </si>
  <si>
    <t>Nucleolin OS=Homo sapiens OX=9606 GN=NCL PE=1 SV=3</t>
  </si>
  <si>
    <t>[R].SSSSQTQPLKVQYQR.[Q]</t>
  </si>
  <si>
    <t>Q14789</t>
  </si>
  <si>
    <t>Q14789 [2993-3007]</t>
  </si>
  <si>
    <t>Q14789 1xBiotin [K3002]</t>
  </si>
  <si>
    <t>Golgin subfamily B member 1 OS=Homo sapiens OX=9606 GN=GOLGB1 PE=1 SV=2</t>
  </si>
  <si>
    <t>[R].ISVYYNEATGGKYVPR.[A]</t>
  </si>
  <si>
    <t>P07437</t>
  </si>
  <si>
    <t>P07437 [47-62]</t>
  </si>
  <si>
    <t>P07437 1xBiotin [K58]</t>
  </si>
  <si>
    <t>Tubulin beta chain OS=Homo sapiens OX=9606 GN=TUBB PE=1 SV=2</t>
  </si>
  <si>
    <t>1xAcetyl [N-Term]; 1xBiotin [K3]</t>
  </si>
  <si>
    <t>[R].KLISPAMAPGSAGGPVPGGNSSSSSSVVIPTR.[T]</t>
  </si>
  <si>
    <t>Q92609</t>
  </si>
  <si>
    <t>Q92609 [467-498]</t>
  </si>
  <si>
    <t>Q92609 1xBiotin [K467]</t>
  </si>
  <si>
    <t>TBC1 domain family member 5 OS=Homo sapiens OX=9606 GN=TBC1D5 PE=1 SV=1</t>
  </si>
  <si>
    <t>[R].ALSSSKQSSSSR.[D]</t>
  </si>
  <si>
    <t>P53999</t>
  </si>
  <si>
    <t>P53999 [48-59]</t>
  </si>
  <si>
    <t>P53999 1xBiotin [K53]</t>
  </si>
  <si>
    <t>Activated RNA polymerase II transcriptional coactivator p15 OS=Homo sapiens OX=9606 GN=SUB1 PE=1 SV=3</t>
  </si>
  <si>
    <t>[K].LKMAPVPLDDSNRPASLTK.[D]</t>
  </si>
  <si>
    <t>1xBiotin [K2]; 1xOxidation [M3]</t>
  </si>
  <si>
    <t>Q9NYF8</t>
  </si>
  <si>
    <t>Q9NYF8 [549-567]</t>
  </si>
  <si>
    <t>Q9NYF8 1xBiotin [K550]</t>
  </si>
  <si>
    <t>Bcl-2-associated transcription factor 1 OS=Homo sapiens OX=9606 GN=BCLAF1 PE=1 SV=2</t>
  </si>
  <si>
    <t>[K].KTVVLPPIVASR.[G]</t>
  </si>
  <si>
    <t>O75152</t>
  </si>
  <si>
    <t>O75152 [442-453]</t>
  </si>
  <si>
    <t>O75152 1xBiotin [K442]</t>
  </si>
  <si>
    <t>Zinc finger CCCH domain-containing protein 11A OS=Homo sapiens OX=9606 GN=ZC3H11A PE=1 SV=3</t>
  </si>
  <si>
    <t>[K].SSLKGSNPLK.[S]</t>
  </si>
  <si>
    <t>Q92953</t>
  </si>
  <si>
    <t>Q92953 [702-711]</t>
  </si>
  <si>
    <t>Q92953 1xBiotin [K705]</t>
  </si>
  <si>
    <t>Potassium voltage-gated channel subfamily B member 2 OS=Homo sapiens OX=9606 GN=KCNB2 PE=2 SV=2</t>
  </si>
  <si>
    <t>[R].TLQKQSVVYGGK.[S]</t>
  </si>
  <si>
    <t>Q8WWY3</t>
  </si>
  <si>
    <t>Q8WWY3 [427-438]</t>
  </si>
  <si>
    <t>Q8WWY3 1xBiotin [K430]</t>
  </si>
  <si>
    <t>U4/U6 small nuclear ribonucleoprotein Prp31 OS=Homo sapiens OX=9606 GN=PRPF31 PE=1 SV=2</t>
  </si>
  <si>
    <t>[R].ASVLDTSMSAGSGSPSKTVTPK.[A]</t>
  </si>
  <si>
    <t>1xBiotin [K17]; 1xOxidation [M8]</t>
  </si>
  <si>
    <t>Q9UPQ0</t>
  </si>
  <si>
    <t>Q9UPQ0 [510-531]</t>
  </si>
  <si>
    <t>Q9UPQ0 1xBiotin [K526]</t>
  </si>
  <si>
    <t>LIM and calponin homology domains-containing protein 1 OS=Homo sapiens OX=9606 GN=LIMCH1 PE=1 SV=4</t>
  </si>
  <si>
    <t>[R].VLMKSPSPALHPPQK.[Y]</t>
  </si>
  <si>
    <t>1xBiotin [K4]; 1xOxidation [M3]</t>
  </si>
  <si>
    <t>Q9H6S0</t>
  </si>
  <si>
    <t>Q9H6S0 [1217-1231]</t>
  </si>
  <si>
    <t>Q9H6S0 1xBiotin [K1220]</t>
  </si>
  <si>
    <t>3'-5' RNA helicase YTHDC2 OS=Homo sapiens OX=9606 GN=YTHDC2 PE=1 SV=2</t>
  </si>
  <si>
    <t>[K].SPQVKPASTMGMGPLGKGAGPVPPGK.[V]</t>
  </si>
  <si>
    <t>1xBiotin [K]; 2xOxidation [M10; M12]</t>
  </si>
  <si>
    <t>Q13428</t>
  </si>
  <si>
    <t>Q13428 [503-528]</t>
  </si>
  <si>
    <t>Q13428 1xBiotin [K]</t>
  </si>
  <si>
    <t>Treacle protein OS=Homo sapiens OX=9606 GN=TCOF1 PE=1 SV=3</t>
  </si>
  <si>
    <t>[R].EGEGLGKYSQGR.[K]</t>
  </si>
  <si>
    <t>Q8N1G2</t>
  </si>
  <si>
    <t>Q8N1G2 [102-113]</t>
  </si>
  <si>
    <t>Q8N1G2 1xBiotin [K108]</t>
  </si>
  <si>
    <t>Cap-specific mRNA (nucleoside-2'-O-)-methyltransferase 1 OS=Homo sapiens OX=9606 GN=CMTR1 PE=1 SV=1</t>
  </si>
  <si>
    <t>[R].GLGKNAQGIINPIEAK.[Q]</t>
  </si>
  <si>
    <t>Q9UBB9 [167-182]</t>
  </si>
  <si>
    <t>Q9UBB9 1xBiotin [K170]</t>
  </si>
  <si>
    <t>[K].YSPGKLR.[G]</t>
  </si>
  <si>
    <t>P84157</t>
  </si>
  <si>
    <t>P84157 [143-149]</t>
  </si>
  <si>
    <t>P84157 1xBiotin [K147]</t>
  </si>
  <si>
    <t>Matrix-remodeling-associated protein 7 OS=Homo sapiens OX=9606 GN=MXRA7 PE=1 SV=1</t>
  </si>
  <si>
    <t>[K].AASVPKVETVK.[S]</t>
  </si>
  <si>
    <t>P55010</t>
  </si>
  <si>
    <t>P55010 [408-418]</t>
  </si>
  <si>
    <t>P55010 1xBiotin [K413]</t>
  </si>
  <si>
    <t>Eukaryotic translation initiation factor 5 OS=Homo sapiens OX=9606 GN=EIF5 PE=1 SV=2</t>
  </si>
  <si>
    <t>[M].AWKSGGASHSELIHNLR.[K]</t>
  </si>
  <si>
    <t>P22061</t>
  </si>
  <si>
    <t>P22061 [2-18]</t>
  </si>
  <si>
    <t>P22061 1xAcetyl [N-Term]; 1xBiotin [K4]</t>
  </si>
  <si>
    <t>Protein-L-isoaspartate(D-aspartate) O-methyltransferase OS=Homo sapiens OX=9606 GN=PCMT1 PE=1 SV=4</t>
  </si>
  <si>
    <t>[M].ALKMVK.[G]</t>
  </si>
  <si>
    <t>1xAcetyl [N-Term]; 1xBiotin [K3]; 1xOxidation [M4]</t>
  </si>
  <si>
    <t>O14617</t>
  </si>
  <si>
    <t>O14617 [2-7]</t>
  </si>
  <si>
    <t>O14617 1xAcetyl [N-Term]; 1xBiotin [K4]</t>
  </si>
  <si>
    <t>AP-3 complex subunit delta-1 OS=Homo sapiens OX=9606 GN=AP3D1 PE=1 SV=1</t>
  </si>
  <si>
    <t>[K].GLKICR.[T]</t>
  </si>
  <si>
    <t>1xBiotin [K3]; 1xCarbamidomethyl [C5]</t>
  </si>
  <si>
    <t>Q9UKV3</t>
  </si>
  <si>
    <t>Q9UKV3 [914-919]</t>
  </si>
  <si>
    <t>Q9UKV3 1xBiotin [K916]</t>
  </si>
  <si>
    <t>Apoptotic chromatin condensation inducer in the nucleus OS=Homo sapiens OX=9606 GN=ACIN1 PE=1 SV=2</t>
  </si>
  <si>
    <t>[K].FSPVTPKFTPVASK.[F]</t>
  </si>
  <si>
    <t>Q15942 [266-279]</t>
  </si>
  <si>
    <t>Q15942 1xBiotin [K272]</t>
  </si>
  <si>
    <t>[R].SIIGSKGLDR.[S]</t>
  </si>
  <si>
    <t>Q96N67</t>
  </si>
  <si>
    <t>Q96N67 [917-926]</t>
  </si>
  <si>
    <t>Q96N67 1xBiotin [K922]</t>
  </si>
  <si>
    <t>Dedicator of cytokinesis protein 7 OS=Homo sapiens OX=9606 GN=DOCK7 PE=1 SV=4</t>
  </si>
  <si>
    <t>[R].MDKSAVGHEYQSK.[L]</t>
  </si>
  <si>
    <t>1xBiotin [K3]; 1xOxidation [M1]</t>
  </si>
  <si>
    <t>Q14247</t>
  </si>
  <si>
    <t>Q14247 [95-107]</t>
  </si>
  <si>
    <t>Q14247 1xBiotin [K97]</t>
  </si>
  <si>
    <t>Src substrate cortactin OS=Homo sapiens OX=9606 GN=CTTN PE=1 SV=2</t>
  </si>
  <si>
    <t>[M].SNPFLKQVFNK.[D]</t>
  </si>
  <si>
    <t>1xAcetyl [N-Term]; 1xBiotin [K6]</t>
  </si>
  <si>
    <t>Q96BX8</t>
  </si>
  <si>
    <t>Q96BX8 [2-12]</t>
  </si>
  <si>
    <t>Q96BX8 1xAcetyl [N-Term]; 1xBiotin [K7]</t>
  </si>
  <si>
    <t>MOB kinase activator 3A OS=Homo sapiens OX=9606 GN=MOB3A PE=1 SV=1</t>
  </si>
  <si>
    <t>[K].TPYIVLSGSGKSMNANTITK.[-]</t>
  </si>
  <si>
    <t>1xBiotin [K11]; 1xOxidation [M13]</t>
  </si>
  <si>
    <t>O43290</t>
  </si>
  <si>
    <t>O43290 [781-800]</t>
  </si>
  <si>
    <t>O43290 1xBiotin [K791]</t>
  </si>
  <si>
    <t>U4/U6.U5 tri-snRNP-associated protein 1 OS=Homo sapiens OX=9606 GN=SART1 PE=1 SV=1</t>
  </si>
  <si>
    <t>[K].LLQKMGYVPGR.[G]</t>
  </si>
  <si>
    <t>Q9UBB9 [156-166]</t>
  </si>
  <si>
    <t>Q9UBB9 1xBiotin [K159]</t>
  </si>
  <si>
    <t>[K].YAMEQSIKSVLVK.[Q]</t>
  </si>
  <si>
    <t>Q9UHX1</t>
  </si>
  <si>
    <t>Q9UHX1 [73-85]</t>
  </si>
  <si>
    <t>Q9UHX1 1xBiotin [K80]</t>
  </si>
  <si>
    <t>Poly(U)-binding-splicing factor PUF60 OS=Homo sapiens OX=9606 GN=PUF60 PE=1 SV=1</t>
  </si>
  <si>
    <t>[R].EKMCLWSTDAISK.[D]</t>
  </si>
  <si>
    <t>1xBiotin [K2]; 1xCarbamidomethyl [C4]</t>
  </si>
  <si>
    <t>Q7L3B6</t>
  </si>
  <si>
    <t>Q7L3B6 [121-133]</t>
  </si>
  <si>
    <t>Q7L3B6 1xBiotin [K122]</t>
  </si>
  <si>
    <t>Hsp90 co-chaperone Cdc37-like 1 OS=Homo sapiens OX=9606 GN=CDC37L1 PE=1 SV=1</t>
  </si>
  <si>
    <t>[R].GPVKPTGGPGGGGTQTQQQMNQLK.[N]</t>
  </si>
  <si>
    <t>P26196</t>
  </si>
  <si>
    <t>P26196 [23-46]</t>
  </si>
  <si>
    <t>P26196 1xBiotin [K26]</t>
  </si>
  <si>
    <t>Probable ATP-dependent RNA helicase DDX6 OS=Homo sapiens OX=9606 GN=DDX6 PE=1 SV=2</t>
  </si>
  <si>
    <t>[R].LGLPPKIVIGYQSHADTATK.[S]</t>
  </si>
  <si>
    <t>P06730</t>
  </si>
  <si>
    <t>P06730 [187-206]</t>
  </si>
  <si>
    <t>P06730 1xBiotin [K192]</t>
  </si>
  <si>
    <t>Eukaryotic translation initiation factor 4E OS=Homo sapiens OX=9606 GN=EIF4E PE=1 SV=2</t>
  </si>
  <si>
    <t>[K].QILFPKVNLSPVTPAK.[D]</t>
  </si>
  <si>
    <t>Q6ZU35</t>
  </si>
  <si>
    <t>Q6ZU35 [547-562]</t>
  </si>
  <si>
    <t>Q6ZU35 1xBiotin [K552]</t>
  </si>
  <si>
    <t>Capping protein-inhibiting regulator of actin dynamics OS=Homo sapiens OX=9606 GN=CRACD PE=1 SV=3</t>
  </si>
  <si>
    <t>[K].NMVKSADGVIVSGVK.[D]</t>
  </si>
  <si>
    <t>Q9UNH7</t>
  </si>
  <si>
    <t>Q9UNH7 [190-204]</t>
  </si>
  <si>
    <t>Q9UNH7 1xBiotin [K193]</t>
  </si>
  <si>
    <t>Sorting nexin-6 OS=Homo sapiens OX=9606 GN=SNX6 PE=1 SV=1</t>
  </si>
  <si>
    <t>[R].EEQDFGIEIVKVK.[A]</t>
  </si>
  <si>
    <t>1xBiotin [K13]</t>
  </si>
  <si>
    <t>Q96SW2 [146-158]</t>
  </si>
  <si>
    <t>Q96SW2 1xBiotin [K158]</t>
  </si>
  <si>
    <t>[R].KTPALKMSVSK.[R]</t>
  </si>
  <si>
    <t>Q7Z4V5</t>
  </si>
  <si>
    <t>Q7Z4V5 [158-168]</t>
  </si>
  <si>
    <t>Q7Z4V5 1xBiotin [K163]</t>
  </si>
  <si>
    <t>Hepatoma-derived growth factor-related protein 2 OS=Homo sapiens OX=9606 GN=HDGFL2 PE=1 SV=1</t>
  </si>
  <si>
    <t>[K].AGKGGPTPQEAIQR.[L]</t>
  </si>
  <si>
    <t>Q9H444</t>
  </si>
  <si>
    <t>Q9H444 [15-28]</t>
  </si>
  <si>
    <t>Q9H444 1xBiotin [K17]</t>
  </si>
  <si>
    <t>Charged multivesicular body protein 4b OS=Homo sapiens OX=9606 GN=CHMP4B PE=1 SV=1</t>
  </si>
  <si>
    <t>[K].IIPTKIVYGQQGK.[T]</t>
  </si>
  <si>
    <t>Q7Z589</t>
  </si>
  <si>
    <t>Q7Z589 [651-663]</t>
  </si>
  <si>
    <t>Q7Z589 1xBiotin [K]</t>
  </si>
  <si>
    <t>BRCA2-interacting transcriptional repressor EMSY OS=Homo sapiens OX=9606 GN=EMSY PE=1 SV=2</t>
  </si>
  <si>
    <t>[R].ILEPHNGKCR.[E]</t>
  </si>
  <si>
    <t>1xBiotin [K8]; 1xCarbamidomethyl [C9]</t>
  </si>
  <si>
    <t>P18031</t>
  </si>
  <si>
    <t>P18031 [316-325]</t>
  </si>
  <si>
    <t>P18031 1xBiotin [K323]</t>
  </si>
  <si>
    <t>Tyrosine-protein phosphatase non-receptor type 1 OS=Homo sapiens OX=9606 GN=PTPN1 PE=1 SV=1</t>
  </si>
  <si>
    <t>1xBiotin [K6]; 1xOxidation [M]</t>
  </si>
  <si>
    <t>P23381 1xBiotin [K47]</t>
  </si>
  <si>
    <t>[K].DTLKTSNPLVLEEASASQAGSR.[K]</t>
  </si>
  <si>
    <t>Q9NUQ8</t>
  </si>
  <si>
    <t>Q9NUQ8 [141-162]</t>
  </si>
  <si>
    <t>Q9NUQ8 1xBiotin [K144]</t>
  </si>
  <si>
    <t>ATP-binding cassette sub-family F member 3 OS=Homo sapiens OX=9606 GN=ABCF3 PE=1 SV=2</t>
  </si>
  <si>
    <t>[K].FGTSETSKTLK.[S]</t>
  </si>
  <si>
    <t>1xBiotin [K11]</t>
  </si>
  <si>
    <t>P49792</t>
  </si>
  <si>
    <t>P49792 [1523-1533]</t>
  </si>
  <si>
    <t>P49792 1xBiotin [K1533]</t>
  </si>
  <si>
    <t>E3 SUMO-protein ligase RanBP2 OS=Homo sapiens OX=9606 GN=RANBP2 PE=1 SV=2</t>
  </si>
  <si>
    <t>[R].RPDQQLQGEGKIIDR.[R]</t>
  </si>
  <si>
    <t>Q8NC51</t>
  </si>
  <si>
    <t>Q8NC51 [112-126]</t>
  </si>
  <si>
    <t>Q8NC51 1xBiotin [K122]</t>
  </si>
  <si>
    <t>Plasminogen activator inhibitor 1 RNA-binding protein OS=Homo sapiens OX=9606 GN=SERBP1 PE=1 SV=2</t>
  </si>
  <si>
    <t>[M].AASSLEQKLSR.[L]</t>
  </si>
  <si>
    <t>1xAcetyl [N-Term]; 1xBiotin [K8]</t>
  </si>
  <si>
    <t>O14733</t>
  </si>
  <si>
    <t>O14733 [2-12]</t>
  </si>
  <si>
    <t>O14733 1xAcetyl [N-Term]; 1xBiotin [K9]</t>
  </si>
  <si>
    <t>Dual specificity mitogen-activated protein kinase kinase 7 OS=Homo sapiens OX=9606 GN=MAP2K7 PE=1 SV=2</t>
  </si>
  <si>
    <t>[K].TASPWKSAR.[L]</t>
  </si>
  <si>
    <t>Q13813</t>
  </si>
  <si>
    <t>Q13813 [1188-1196]</t>
  </si>
  <si>
    <t>Q13813 1xBiotin [K1193]</t>
  </si>
  <si>
    <t>Spectrin alpha chain, non-erythrocytic 1 OS=Homo sapiens OX=9606 GN=SPTAN1 PE=1 SV=3</t>
  </si>
  <si>
    <t>[K].QPAGKVQIVSK.[K]</t>
  </si>
  <si>
    <t>P27816</t>
  </si>
  <si>
    <t>P27816 [987-997]</t>
  </si>
  <si>
    <t>P27816 1xBiotin [K991]</t>
  </si>
  <si>
    <t>Microtubule-associated protein 4 OS=Homo sapiens OX=9606 GN=MAP4 PE=1 SV=3</t>
  </si>
  <si>
    <t>[R].TSSGTSLSAMHSSGSSGKGAGPLR.[G]</t>
  </si>
  <si>
    <t>1xBiotin [K18]; 1xOxidation [M10]</t>
  </si>
  <si>
    <t>Q12888</t>
  </si>
  <si>
    <t>Q12888 [1315-1338]</t>
  </si>
  <si>
    <t>Q12888 1xBiotin [K1332]</t>
  </si>
  <si>
    <t>TP53-binding protein 1 OS=Homo sapiens OX=9606 GN=TP53BP1 PE=1 SV=2</t>
  </si>
  <si>
    <t>[K].SSGSAVGGKGIAPASPMLGNASNPNK.[A]</t>
  </si>
  <si>
    <t>1xBiotin [K9]; 1xOxidation [M17]</t>
  </si>
  <si>
    <t>P27448</t>
  </si>
  <si>
    <t>P27448 [455-480]</t>
  </si>
  <si>
    <t>P27448 1xBiotin [K463]</t>
  </si>
  <si>
    <t>MAP/microtubule affinity-regulating kinase 3 OS=Homo sapiens OX=9606 GN=MARK3 PE=1 SV=5</t>
  </si>
  <si>
    <t>[K].GPSSVEDIKAK.[M]</t>
  </si>
  <si>
    <t>P06748</t>
  </si>
  <si>
    <t>P06748 [240-250]</t>
  </si>
  <si>
    <t>P06748 1xBiotin [K]</t>
  </si>
  <si>
    <t>Nucleophosmin OS=Homo sapiens OX=9606 GN=NPM1 PE=1 SV=2</t>
  </si>
  <si>
    <t>[K].VTKSAQK.[A]</t>
  </si>
  <si>
    <t>P68104</t>
  </si>
  <si>
    <t>P68104 [451-457]</t>
  </si>
  <si>
    <t>P68104 1xBiotin [K453]</t>
  </si>
  <si>
    <t>Elongation factor 1-alpha 1 OS=Homo sapiens OX=9606 GN=EEF1A1 PE=1 SV=1</t>
  </si>
  <si>
    <t>[R].EPKQPQPLLR.[K]</t>
  </si>
  <si>
    <t>Q68CZ2</t>
  </si>
  <si>
    <t>Q68CZ2 [559-568]</t>
  </si>
  <si>
    <t>Q68CZ2 1xBiotin [K561]</t>
  </si>
  <si>
    <t>Tensin-3 OS=Homo sapiens OX=9606 GN=TNS3 PE=1 SV=2</t>
  </si>
  <si>
    <t>[K].AKMQASIEK.[G]</t>
  </si>
  <si>
    <t>P06748 [249-257]</t>
  </si>
  <si>
    <t>P06748 1xBiotin [K250]</t>
  </si>
  <si>
    <t>[K].LSDDFDSPVKGPLCK.[S]</t>
  </si>
  <si>
    <t>1xBiotin [K10]; 1xCarbamidomethyl [C14]</t>
  </si>
  <si>
    <t>Q96T23</t>
  </si>
  <si>
    <t>Q96T23 [391-405]</t>
  </si>
  <si>
    <t>Q96T23 1xBiotin [K400]</t>
  </si>
  <si>
    <t>Remodeling and spacing factor 1 OS=Homo sapiens OX=9606 GN=RSF1 PE=1 SV=2</t>
  </si>
  <si>
    <t>[K].QYGLKMK.[T]</t>
  </si>
  <si>
    <t>1xBiotin [K5]; 1xOxidation [M6]</t>
  </si>
  <si>
    <t>Q9UQ80</t>
  </si>
  <si>
    <t>Q9UQ80 [254-260]</t>
  </si>
  <si>
    <t>Q9UQ80 1xBiotin [K258]</t>
  </si>
  <si>
    <t>Proliferation-associated protein 2G4 OS=Homo sapiens OX=9606 GN=PA2G4 PE=1 SV=3</t>
  </si>
  <si>
    <t>[K].EIQEAKAPSPSINR.[Q]</t>
  </si>
  <si>
    <t>Q9UJ41</t>
  </si>
  <si>
    <t>Q9UJ41 [116-129]</t>
  </si>
  <si>
    <t>Q9UJ41 1xBiotin [K121]</t>
  </si>
  <si>
    <t>Rab5 GDP/GTP exchange factor OS=Homo sapiens OX=9606 GN=RABGEF1 PE=1 SV=3</t>
  </si>
  <si>
    <t>[K].SIKSDVPVYLK.[R]</t>
  </si>
  <si>
    <t>Q5SW79</t>
  </si>
  <si>
    <t>Q5SW79 [356-366]</t>
  </si>
  <si>
    <t>Q5SW79 1xBiotin [K358]</t>
  </si>
  <si>
    <t>Centrosomal protein of 170 kDa OS=Homo sapiens OX=9606 GN=CEP170 PE=1 SV=1</t>
  </si>
  <si>
    <t>[K].MPKFSMPSLK.[G]</t>
  </si>
  <si>
    <t>Q09666 [1003-1012]; [1131-1140]</t>
  </si>
  <si>
    <t>Q09666 1xBiotin [K1005]; 1xBiotin [K1133]</t>
  </si>
  <si>
    <t>[R].LQIKPR.[S]</t>
  </si>
  <si>
    <t>Q9NYK1</t>
  </si>
  <si>
    <t>Q9NYK1 [116-121]</t>
  </si>
  <si>
    <t>Q9NYK1 1xBiotin [K119]</t>
  </si>
  <si>
    <t>Toll-like receptor 7 OS=Homo sapiens OX=9606 GN=TLR7 PE=1 SV=1</t>
  </si>
  <si>
    <t>[M].AQYKGAASEAGR.[A]</t>
  </si>
  <si>
    <t>1xAcetyl [N-Term]; 1xBiotin [K4]</t>
  </si>
  <si>
    <t>Q14320</t>
  </si>
  <si>
    <t>Q14320 [2-13]</t>
  </si>
  <si>
    <t>Q14320 1xAcetyl [N-Term]; 1xBiotin [K5]</t>
  </si>
  <si>
    <t>Protein FAM50A OS=Homo sapiens OX=9606 GN=FAM50A PE=1 SV=2</t>
  </si>
  <si>
    <t>[K].AKTLLIDR.[D]</t>
  </si>
  <si>
    <t>Q9NQC3</t>
  </si>
  <si>
    <t>Q9NQC3 [280-287]</t>
  </si>
  <si>
    <t>Q9NQC3 1xBiotin [K281]</t>
  </si>
  <si>
    <t>Reticulon-4 OS=Homo sapiens OX=9606 GN=RTN4 PE=1 SV=2</t>
  </si>
  <si>
    <t>[R].FLPNKSR.[Q]</t>
  </si>
  <si>
    <t>Q8WWI1</t>
  </si>
  <si>
    <t>Q8WWI1 [313-319]</t>
  </si>
  <si>
    <t>Q8WWI1 1xBiotin [K317]</t>
  </si>
  <si>
    <t>LIM domain only protein 7 OS=Homo sapiens OX=9606 GN=LMO7 PE=1 SV=3</t>
  </si>
  <si>
    <t>[K].SPFLHSGMKMQK.[A]</t>
  </si>
  <si>
    <t>O14497</t>
  </si>
  <si>
    <t>O14497 [1604-1615]</t>
  </si>
  <si>
    <t>O14497 1xBiotin [K]</t>
  </si>
  <si>
    <t>AT-rich interactive domain-containing protein 1A OS=Homo sapiens OX=9606 GN=ARID1A PE=1 SV=3</t>
  </si>
  <si>
    <t>[-].MQSNKTFNLEK.[Q]</t>
  </si>
  <si>
    <t>1xAcetyl [N-Term]; 1xBiotin [K5]; 1xOxidation [M1]</t>
  </si>
  <si>
    <t>Q15233</t>
  </si>
  <si>
    <t>Q15233 [1-11]</t>
  </si>
  <si>
    <t>Q15233 1xAcetyl [N-Term]; 1xBiotin [K5]</t>
  </si>
  <si>
    <t>Non-POU domain-containing octamer-binding protein OS=Homo sapiens OX=9606 GN=NONO PE=1 SV=4</t>
  </si>
  <si>
    <t>1xBiotin [K]; 1xOxidation [M14]</t>
  </si>
  <si>
    <t>[R].KSSGSAVGGKGIAPASPMLGNASNPNK.[A]</t>
  </si>
  <si>
    <t>1xBiotin [K]; 1xOxidation [M18]</t>
  </si>
  <si>
    <t>P27448 [454-480]</t>
  </si>
  <si>
    <t>P27448 1xBiotin [K]</t>
  </si>
  <si>
    <t>[R].VKTNVPVK.[L]</t>
  </si>
  <si>
    <t>Q9UKM9</t>
  </si>
  <si>
    <t>Q9UKM9 [158-165]</t>
  </si>
  <si>
    <t>Q9UKM9 1xBiotin [K159]</t>
  </si>
  <si>
    <t>RNA-binding protein Raly OS=Homo sapiens OX=9606 GN=RALY PE=1 SV=1</t>
  </si>
  <si>
    <t>[RQ].DYSKGFGGK.[Y]</t>
  </si>
  <si>
    <t>Q14247 [190-198]; [301-309]</t>
  </si>
  <si>
    <t>Q14247 1xBiotin [K193]; 1xBiotin [K304]</t>
  </si>
  <si>
    <t>[R].LKMMFEK.[G]</t>
  </si>
  <si>
    <t>1xBiotin [K2]; 1xOxidation [M]</t>
  </si>
  <si>
    <t>Q9UHB6</t>
  </si>
  <si>
    <t>Q9UHB6 [197-203]</t>
  </si>
  <si>
    <t>Q9UHB6 1xBiotin [K198]</t>
  </si>
  <si>
    <t>LIM domain and actin-binding protein 1 OS=Homo sapiens OX=9606 GN=LIMA1 PE=1 SV=1</t>
  </si>
  <si>
    <t>[R].RPEPKPDKSR.[L]</t>
  </si>
  <si>
    <t>A1X283</t>
  </si>
  <si>
    <t>A1X283 [577-586]</t>
  </si>
  <si>
    <t>A1X283 1xBiotin [K584]</t>
  </si>
  <si>
    <t>SH3 and PX domain-containing protein 2B OS=Homo sapiens OX=9606 GN=SH3PXD2B PE=1 SV=3</t>
  </si>
  <si>
    <t>[K].SGILEAAGFPDPGKK.[A]</t>
  </si>
  <si>
    <t>P10070</t>
  </si>
  <si>
    <t>P10070 [17-31]</t>
  </si>
  <si>
    <t>P10070 1xBiotin [K]</t>
  </si>
  <si>
    <t>Zinc finger protein GLI2 OS=Homo sapiens OX=9606 GN=GLI2 PE=1 SV=4</t>
  </si>
  <si>
    <t>[K].APKISMPDIDLNLK.[G]</t>
  </si>
  <si>
    <t>Q09666 [2704-2717]; [3088-3101]; [3216-3229]; [3540-3553]; [3742-3755]; [3870-3883]; [4718-4731]</t>
  </si>
  <si>
    <t>Q09666 1xBiotin [K2706]; 1xBiotin [K3090]; 1xBiotin [K3218]; 1xBiotin [K3542]; 1xBiotin [K3744]; 1xBiotin [K3872]; 1xBiotin [K4720]</t>
  </si>
  <si>
    <t>[R].RPKPLVDPACITSIQPGAPKTIVR.[G]</t>
  </si>
  <si>
    <t>1xBiotin [K20]; 1xCarbamidomethyl [C10]</t>
  </si>
  <si>
    <t>O96013</t>
  </si>
  <si>
    <t>O96013 [49-72]</t>
  </si>
  <si>
    <t>O96013 1xBiotin [K68]</t>
  </si>
  <si>
    <t>Serine/threonine-protein kinase PAK 4 OS=Homo sapiens OX=9606 GN=PAK4 PE=1 SV=1</t>
  </si>
  <si>
    <t>[R].KFDGVEGPR.[T]</t>
  </si>
  <si>
    <t>Q6PKG0</t>
  </si>
  <si>
    <t>Q6PKG0 [367-375]</t>
  </si>
  <si>
    <t>Q6PKG0 1xBiotin [K367]</t>
  </si>
  <si>
    <t>La-related protein 1 OS=Homo sapiens OX=9606 GN=LARP1 PE=1 SV=2</t>
  </si>
  <si>
    <t>[K].DSSSWYQKLDTK.[D]</t>
  </si>
  <si>
    <t>Q01968</t>
  </si>
  <si>
    <t>Q01968 [128-139]</t>
  </si>
  <si>
    <t>Q01968 1xBiotin [K135]</t>
  </si>
  <si>
    <t>Inositol polyphosphate 5-phosphatase OCRL OS=Homo sapiens OX=9606 GN=OCRL PE=1 SV=3</t>
  </si>
  <si>
    <t>[M].AAEAAGGKYR.[S]</t>
  </si>
  <si>
    <t>Q96A65</t>
  </si>
  <si>
    <t>Q96A65 [2-11]</t>
  </si>
  <si>
    <t>Q96A65 1xAcetyl [N-Term]; 1xBiotin [K9]</t>
  </si>
  <si>
    <t>Exocyst complex component 4 OS=Homo sapiens OX=9606 GN=EXOC4 PE=1 SV=1</t>
  </si>
  <si>
    <t>[K].TITGKTFSSR.[-]</t>
  </si>
  <si>
    <t>O15144</t>
  </si>
  <si>
    <t>O15144 [291-300]</t>
  </si>
  <si>
    <t>O15144 1xBiotin [K295]</t>
  </si>
  <si>
    <t>Actin-related protein 2/3 complex subunit 2 OS=Homo sapiens OX=9606 GN=ARPC2 PE=1 SV=1</t>
  </si>
  <si>
    <t>[R].VVGKPAQLGTQR.[S]</t>
  </si>
  <si>
    <t>Q9C0C2</t>
  </si>
  <si>
    <t>Q9C0C2 [824-835]</t>
  </si>
  <si>
    <t>Q9C0C2 1xBiotin [K827]</t>
  </si>
  <si>
    <t>182 kDa tankyrase-1-binding protein OS=Homo sapiens OX=9606 GN=TNKS1BP1 PE=1 SV=4</t>
  </si>
  <si>
    <t>[K].ISKFGFAIGSQTTK.[K]</t>
  </si>
  <si>
    <t>Q8WW12</t>
  </si>
  <si>
    <t>Q8WW12 [68-81]</t>
  </si>
  <si>
    <t>Q8WW12 1xBiotin [K70]</t>
  </si>
  <si>
    <t>PEST proteolytic signal-containing nuclear protein OS=Homo sapiens OX=9606 GN=PCNP PE=1 SV=2</t>
  </si>
  <si>
    <t>[K].MSNADFAKLFLR.[K]</t>
  </si>
  <si>
    <t>1xBiotin [K8]; 1xOxidation [M1]</t>
  </si>
  <si>
    <t>Q15020</t>
  </si>
  <si>
    <t>Q15020 [951-962]</t>
  </si>
  <si>
    <t>Q15020 1xBiotin [K958]</t>
  </si>
  <si>
    <t>Squamous cell carcinoma antigen recognized by T-cells 3 OS=Homo sapiens OX=9606 GN=SART3 PE=1 SV=1</t>
  </si>
  <si>
    <t>[R].YTNTSKTVSFEALPIMR.[N]</t>
  </si>
  <si>
    <t>1xBiotin [K6]; 1xOxidation [M16]</t>
  </si>
  <si>
    <t>O15084</t>
  </si>
  <si>
    <t>O15084 [1003-1019]</t>
  </si>
  <si>
    <t>O15084 1xBiotin [K1008]</t>
  </si>
  <si>
    <t>Serine/threonine-protein phosphatase 6 regulatory ankyrin repeat subunit A OS=Homo sapiens OX=9606 GN=ANKRD28 PE=1 SV=5</t>
  </si>
  <si>
    <t>[R].KDAFADAVQR.[A]</t>
  </si>
  <si>
    <t>Q92945</t>
  </si>
  <si>
    <t>Q92945 [71-80]</t>
  </si>
  <si>
    <t>Q92945 1xBiotin [K71]</t>
  </si>
  <si>
    <t>Far upstream element-binding protein 2 OS=Homo sapiens OX=9606 GN=KHSRP PE=1 SV=4</t>
  </si>
  <si>
    <t>[R].TAAAPKAGPGVVR.[K]</t>
  </si>
  <si>
    <t>Q15691</t>
  </si>
  <si>
    <t>Q15691 [169-181]</t>
  </si>
  <si>
    <t>Q15691 1xBiotin [K174]</t>
  </si>
  <si>
    <t>Microtubule-associated protein RP/EB family member 1 OS=Homo sapiens OX=9606 GN=MAPRE1 PE=1 SV=3</t>
  </si>
  <si>
    <t>[K].SSGFSGKGFK.[F]</t>
  </si>
  <si>
    <t>Q7L014</t>
  </si>
  <si>
    <t>Q7L014 [770-779]</t>
  </si>
  <si>
    <t>Q7L014 1xBiotin [K776]</t>
  </si>
  <si>
    <t>Probable ATP-dependent RNA helicase DDX46 OS=Homo sapiens OX=9606 GN=DDX46 PE=1 SV=2</t>
  </si>
  <si>
    <t>[K].TPVTLKQR.[R]</t>
  </si>
  <si>
    <t>P42167</t>
  </si>
  <si>
    <t>P42167 [208-215]</t>
  </si>
  <si>
    <t>P42167 1xBiotin [K213]</t>
  </si>
  <si>
    <t>Lamina-associated polypeptide 2, isoforms beta/gamma OS=Homo sapiens OX=9606 GN=TMPO PE=1 SV=2</t>
  </si>
  <si>
    <t>[K].KGATPGK.[A]</t>
  </si>
  <si>
    <t>P19338 [110-116]</t>
  </si>
  <si>
    <t>P19338 1xBiotin [K110]</t>
  </si>
  <si>
    <t>[K].QEEKPKPDPVLKSPSPVLR.[L]</t>
  </si>
  <si>
    <t>O43432</t>
  </si>
  <si>
    <t>O43432 [218-236]</t>
  </si>
  <si>
    <t>O43432 1xBiotin [K229]</t>
  </si>
  <si>
    <t>Eukaryotic translation initiation factor 4 gamma 3 OS=Homo sapiens OX=9606 GN=EIF4G3 PE=1 SV=2</t>
  </si>
  <si>
    <t>[R].KIIATVLMTEDIK.[L]</t>
  </si>
  <si>
    <t>Q04637</t>
  </si>
  <si>
    <t>Q04637 [714-726]</t>
  </si>
  <si>
    <t>Q04637 1xBiotin [K714]</t>
  </si>
  <si>
    <t>Eukaryotic translation initiation factor 4 gamma 1 OS=Homo sapiens OX=9606 GN=EIF4G1 PE=1 SV=4</t>
  </si>
  <si>
    <t>[K].SYDVKNPSPLLMQNQNTR.[Q]</t>
  </si>
  <si>
    <t>1xBiotin [K5]; 1xOxidation [M12]</t>
  </si>
  <si>
    <t>O43303</t>
  </si>
  <si>
    <t>O43303 [544-561]</t>
  </si>
  <si>
    <t>O43303 1xBiotin [K548]</t>
  </si>
  <si>
    <t>Centriolar coiled-coil protein of 110 kDa OS=Homo sapiens OX=9606 GN=CCP110 PE=1 SV=3</t>
  </si>
  <si>
    <t>[-].MNNQKQQKPTLSGQR.[F]</t>
  </si>
  <si>
    <t>Q7L1Q6</t>
  </si>
  <si>
    <t>Q7L1Q6 [1-15]</t>
  </si>
  <si>
    <t>Q7L1Q6 1xAcetyl [N-Term]; 1xBiotin [K5]</t>
  </si>
  <si>
    <t>Basic leucine zipper and W2 domain-containing protein 1 OS=Homo sapiens OX=9606 GN=BZW1 PE=1 SV=1</t>
  </si>
  <si>
    <t>[K].LQNATPTNFKTK.[T]</t>
  </si>
  <si>
    <t>Q9NXF1</t>
  </si>
  <si>
    <t>Q9NXF1 [25-36]</t>
  </si>
  <si>
    <t>Q9NXF1 1xBiotin [K]</t>
  </si>
  <si>
    <t>Testis-expressed protein 10 OS=Homo sapiens OX=9606 GN=TEX10 PE=1 SV=2</t>
  </si>
  <si>
    <t>[K].KTFFEELAVEDK.[Q]</t>
  </si>
  <si>
    <t>Q8NE71</t>
  </si>
  <si>
    <t>Q8NE71 [39-50]</t>
  </si>
  <si>
    <t>Q8NE71 1xBiotin [K39]</t>
  </si>
  <si>
    <t>ATP-binding cassette sub-family F member 1 OS=Homo sapiens OX=9606 GN=ABCF1 PE=1 SV=2</t>
  </si>
  <si>
    <t>[R].KSVQPTSEER.[I]</t>
  </si>
  <si>
    <t>Q9UHD8</t>
  </si>
  <si>
    <t>Q9UHD8 [326-335]</t>
  </si>
  <si>
    <t>Q9UHD8 1xBiotin [K326]</t>
  </si>
  <si>
    <t>Septin-9 OS=Homo sapiens OX=9606 GN=SEPTIN9 PE=1 SV=2</t>
  </si>
  <si>
    <t>[K].KTAMAAAK.[A]</t>
  </si>
  <si>
    <t>P83731</t>
  </si>
  <si>
    <t>P83731 [124-131]</t>
  </si>
  <si>
    <t>P83731 1xBiotin [K124]</t>
  </si>
  <si>
    <t>60S ribosomal protein L24 OS=Homo sapiens OX=9606 GN=RPL24 PE=1 SV=1</t>
  </si>
  <si>
    <t>[K].FKLQPPPLGR.[R]</t>
  </si>
  <si>
    <t>P50548</t>
  </si>
  <si>
    <t>P50548 [377-386]</t>
  </si>
  <si>
    <t>P50548 1xBiotin [K378]</t>
  </si>
  <si>
    <t>ETS domain-containing transcription factor ERF OS=Homo sapiens OX=9606 GN=ERF PE=1 SV=2</t>
  </si>
  <si>
    <t>[K].SKYQTDLYER.[E]</t>
  </si>
  <si>
    <t>Q8WUA2</t>
  </si>
  <si>
    <t>Q8WUA2 [459-468]</t>
  </si>
  <si>
    <t>Q8WUA2 1xBiotin [K460]</t>
  </si>
  <si>
    <t>Peptidyl-prolyl cis-trans isomerase-like 4 OS=Homo sapiens OX=9606 GN=PPIL4 PE=1 SV=1</t>
  </si>
  <si>
    <t>[K].SPAKSPNPSTPR.[G]</t>
  </si>
  <si>
    <t>O76021</t>
  </si>
  <si>
    <t>O76021 [392-403]</t>
  </si>
  <si>
    <t>O76021 1xBiotin [K395]</t>
  </si>
  <si>
    <t>Ribosomal L1 domain-containing protein 1 OS=Homo sapiens OX=9606 GN=RSL1D1 PE=1 SV=3</t>
  </si>
  <si>
    <t>[R].LSTASCPTPKVQSR.[C]</t>
  </si>
  <si>
    <t>1xBiotin [K10]; 1xCarbamidomethyl [C6]</t>
  </si>
  <si>
    <t>Q9NQX3</t>
  </si>
  <si>
    <t>Q9NQX3 [279-292]</t>
  </si>
  <si>
    <t>Q9NQX3 1xBiotin [K288]</t>
  </si>
  <si>
    <t>Gephyrin OS=Homo sapiens OX=9606 GN=GPHN PE=1 SV=1</t>
  </si>
  <si>
    <t>[R].LKPPTLIHGQAPSAGLPSQKPK.[E]</t>
  </si>
  <si>
    <t>Q9H6Z4</t>
  </si>
  <si>
    <t>Q9H6Z4 [144-165]</t>
  </si>
  <si>
    <t>Q9H6Z4 1xBiotin [K145]</t>
  </si>
  <si>
    <t>Ran-binding protein 3 OS=Homo sapiens OX=9606 GN=RANBP3 PE=1 SV=1</t>
  </si>
  <si>
    <t>[R].GANLKDYYSR.[K]</t>
  </si>
  <si>
    <t>Q08211</t>
  </si>
  <si>
    <t>Q08211 [142-151]</t>
  </si>
  <si>
    <t>Q08211 1xBiotin [K146]</t>
  </si>
  <si>
    <t>ATP-dependent RNA helicase A OS=Homo sapiens OX=9606 GN=DHX9 PE=1 SV=4</t>
  </si>
  <si>
    <t>[R].TLDSGTSEIVKSPR.[I]</t>
  </si>
  <si>
    <t>Q9H501</t>
  </si>
  <si>
    <t>Q9H501 [187-200]</t>
  </si>
  <si>
    <t>Q9H501 1xBiotin [K197]</t>
  </si>
  <si>
    <t>ESF1 homolog OS=Homo sapiens OX=9606 GN=ESF1 PE=1 SV=1</t>
  </si>
  <si>
    <t>[K].AFSIGKMSTAK.[R]</t>
  </si>
  <si>
    <t>O15042</t>
  </si>
  <si>
    <t>O15042 [83-93]</t>
  </si>
  <si>
    <t>O15042 1xBiotin [K88]</t>
  </si>
  <si>
    <t>U2 snRNP-associated SURP motif-containing protein OS=Homo sapiens OX=9606 GN=U2SURP PE=1 SV=2</t>
  </si>
  <si>
    <t>[K].LKQQAVQQQK.[A]</t>
  </si>
  <si>
    <t>Q96L91</t>
  </si>
  <si>
    <t>Q96L91 [2969-2978]</t>
  </si>
  <si>
    <t>Q96L91 1xBiotin [K2970]</t>
  </si>
  <si>
    <t>E1A-binding protein p400 OS=Homo sapiens OX=9606 GN=EP400 PE=1 SV=4</t>
  </si>
  <si>
    <t>1xBiotin [K7]; 2xOxidation [M2; M4]</t>
  </si>
  <si>
    <t>P49189 1xBiotin [K246]</t>
  </si>
  <si>
    <t>[K].QGPGPGGPKGGK.[M]</t>
  </si>
  <si>
    <t>1xBiotin [K9]</t>
  </si>
  <si>
    <t>P23246</t>
  </si>
  <si>
    <t>P23246 [200-211]</t>
  </si>
  <si>
    <t>P23246 1xBiotin [K208]</t>
  </si>
  <si>
    <t>Splicing factor, proline- and glutamine-rich OS=Homo sapiens OX=9606 GN=SFPQ PE=1 SV=2</t>
  </si>
  <si>
    <t>[K].LKDPEKGPVPTFQPFQR.[S]</t>
  </si>
  <si>
    <t>P18615</t>
  </si>
  <si>
    <t>P18615 [96-112]</t>
  </si>
  <si>
    <t>P18615 1xBiotin [K]</t>
  </si>
  <si>
    <t>Negative elongation factor E OS=Homo sapiens OX=9606 GN=NELFE PE=1 SV=3</t>
  </si>
  <si>
    <t>[R].LGKVADWTGATYQDK.[R]</t>
  </si>
  <si>
    <t>O15371</t>
  </si>
  <si>
    <t>O15371 [39-53]</t>
  </si>
  <si>
    <t>O15371 1xBiotin [K41]</t>
  </si>
  <si>
    <t>Eukaryotic translation initiation factor 3 subunit D OS=Homo sapiens OX=9606 GN=EIF3D PE=1 SV=1</t>
  </si>
  <si>
    <t>[K].ELIKQVSPAASLR.[H]</t>
  </si>
  <si>
    <t>Q5VWN6 [1081-1093]</t>
  </si>
  <si>
    <t>Q5VWN6 1xBiotin [K1084]</t>
  </si>
  <si>
    <t>[K].TYIQTELPFKAK.[T]</t>
  </si>
  <si>
    <t>O95785 [1373-1384]</t>
  </si>
  <si>
    <t>O95785 1xBiotin [K]</t>
  </si>
  <si>
    <t>[R].LYLKTTVMY.[-]</t>
  </si>
  <si>
    <t>1xBiotin [K4]; 1xOxidation [M8]</t>
  </si>
  <si>
    <t>Q9UI36</t>
  </si>
  <si>
    <t>Q9UI36 [750-758]</t>
  </si>
  <si>
    <t>Q9UI36 1xBiotin [K753]</t>
  </si>
  <si>
    <t>Dachshund homolog 1 OS=Homo sapiens OX=9606 GN=DACH1 PE=1 SV=4</t>
  </si>
  <si>
    <t>[K].DFKTFLTNDQTK.[V]</t>
  </si>
  <si>
    <t>P49792 [2179-2190]</t>
  </si>
  <si>
    <t>P49792 1xBiotin [K2181]</t>
  </si>
  <si>
    <t>[K].VMVAPISGSVTTGTKMVLTTK.[V]</t>
  </si>
  <si>
    <t>Q12830</t>
  </si>
  <si>
    <t>Q12830 [2075-2095]</t>
  </si>
  <si>
    <t>Q12830 1xBiotin [K2089]</t>
  </si>
  <si>
    <t>Nucleosome-remodeling factor subunit BPTF OS=Homo sapiens OX=9606 GN=BPTF PE=1 SV=3</t>
  </si>
  <si>
    <t>[K].SPAFALKNR.[I]</t>
  </si>
  <si>
    <t>Q9ULW0 [486-494]</t>
  </si>
  <si>
    <t>Q9ULW0 1xBiotin [K492]</t>
  </si>
  <si>
    <t>[K].LCAKSANAIETK.[G]</t>
  </si>
  <si>
    <t>1xBiotin [K4]; 1xCarbamidomethyl [C2]</t>
  </si>
  <si>
    <t>Q96GX5</t>
  </si>
  <si>
    <t>Q96GX5 [347-358]</t>
  </si>
  <si>
    <t>Q96GX5 1xBiotin [K350]</t>
  </si>
  <si>
    <t>Serine/threonine-protein kinase greatwall OS=Homo sapiens OX=9606 GN=MASTL PE=1 SV=1</t>
  </si>
  <si>
    <t>[K].GSLGQGTAPVLPGKTGPTVTQVK.[A]</t>
  </si>
  <si>
    <t>1xBiotin [K14]</t>
  </si>
  <si>
    <t>Q13428 [733-755]</t>
  </si>
  <si>
    <t>Q13428 1xBiotin [K746]</t>
  </si>
  <si>
    <t>[R].KPALFPEPAK.[T]</t>
  </si>
  <si>
    <t>Q96JM3</t>
  </si>
  <si>
    <t>Q96JM3 [527-536]</t>
  </si>
  <si>
    <t>Q96JM3 1xBiotin [K527]</t>
  </si>
  <si>
    <t>Chromosome alignment-maintaining phosphoprotein 1 OS=Homo sapiens OX=9606 GN=CHAMP1 PE=1 SV=2</t>
  </si>
  <si>
    <t>[R].VLLLCKTR.[R]</t>
  </si>
  <si>
    <t>1xBiotin [K6]; 1xCarbamidomethyl [C5]</t>
  </si>
  <si>
    <t>Q9Y3S1</t>
  </si>
  <si>
    <t>Q9Y3S1 [75-82]</t>
  </si>
  <si>
    <t>Q9Y3S1 1xBiotin [K80]</t>
  </si>
  <si>
    <t>Serine/threonine-protein kinase WNK2 OS=Homo sapiens OX=9606 GN=WNK2 PE=1 SV=4</t>
  </si>
  <si>
    <t>[K].RPKEEEWDPEYTPK.[S]</t>
  </si>
  <si>
    <t>Q9NYF8 [829-842]</t>
  </si>
  <si>
    <t>Q9NYF8 1xBiotin [K831]</t>
  </si>
  <si>
    <t>[R].AFAQKISR.[T]</t>
  </si>
  <si>
    <t>Q96N67 [6-13]</t>
  </si>
  <si>
    <t>Q96N67 1xBiotin [K10]</t>
  </si>
  <si>
    <t>[K].KNESPFWK.[L]</t>
  </si>
  <si>
    <t>P46013</t>
  </si>
  <si>
    <t>P46013 [232-239]</t>
  </si>
  <si>
    <t>P46013 1xBiotin [K232]</t>
  </si>
  <si>
    <t>Proliferation marker protein Ki-67 OS=Homo sapiens OX=9606 GN=MKI67 PE=1 SV=2</t>
  </si>
  <si>
    <t>[R].AEATLKLLQAQGVEVPSK.[D]</t>
  </si>
  <si>
    <t>O60841</t>
  </si>
  <si>
    <t>O60841 [419-436]</t>
  </si>
  <si>
    <t>O60841 1xBiotin [K424]</t>
  </si>
  <si>
    <t>Eukaryotic translation initiation factor 5B OS=Homo sapiens OX=9606 GN=EIF5B PE=1 SV=4</t>
  </si>
  <si>
    <t>[R].ILKTVNATGSSAAPGSSDKPSDPR.[V]</t>
  </si>
  <si>
    <t>Q9UPT8</t>
  </si>
  <si>
    <t>Q9UPT8 [1049-1072]</t>
  </si>
  <si>
    <t>Q9UPT8 1xBiotin [K1051]</t>
  </si>
  <si>
    <t>Zinc finger CCCH domain-containing protein 4 OS=Homo sapiens OX=9606 GN=ZC3H4 PE=1 SV=3</t>
  </si>
  <si>
    <t>[K].IPSTKNSIALVSTNYPLSK.[T]</t>
  </si>
  <si>
    <t>Q8IX90</t>
  </si>
  <si>
    <t>Q8IX90 [296-314]</t>
  </si>
  <si>
    <t>Q8IX90 1xBiotin [K300]</t>
  </si>
  <si>
    <t>Spindle and kinetochore-associated protein 3 OS=Homo sapiens OX=9606 GN=SKA3 PE=1 SV=2</t>
  </si>
  <si>
    <t>[R].GFGGKFGVQMDR.[V]</t>
  </si>
  <si>
    <t>1xBiotin [K5]; 1xOxidation [M10]</t>
  </si>
  <si>
    <t>Q14247 [120-131]</t>
  </si>
  <si>
    <t>Q14247 1xBiotin [K124]</t>
  </si>
  <si>
    <t>[K].SAAQAAAQTNSNAAGKQLR.[K]</t>
  </si>
  <si>
    <t>1xBiotin [K16]</t>
  </si>
  <si>
    <t>Q8NC51 [53-71]</t>
  </si>
  <si>
    <t>Q8NC51 1xBiotin [K68]</t>
  </si>
  <si>
    <t>[K].APKISMPDFDLHLK.[G]</t>
  </si>
  <si>
    <t>Q09666 [2576-2589]; [3998-4011]; [4254-4267]; [4456-4469]</t>
  </si>
  <si>
    <t>Q09666 1xBiotin [K2578]; 1xBiotin [K4000]; 1xBiotin [K4256]; 1xBiotin [K4458]</t>
  </si>
  <si>
    <t>[K].AQKIEMDK.[L]</t>
  </si>
  <si>
    <t>Q9UHR5</t>
  </si>
  <si>
    <t>Q9UHR5 [203-210]</t>
  </si>
  <si>
    <t>Q9UHR5 1xBiotin [K205]</t>
  </si>
  <si>
    <t>SAP30-binding protein OS=Homo sapiens OX=9606 GN=SAP30BP PE=1 SV=1</t>
  </si>
  <si>
    <t>[K].EKTPSPK.[E]</t>
  </si>
  <si>
    <t>Q9H1E3</t>
  </si>
  <si>
    <t>Q9H1E3 [200-206]</t>
  </si>
  <si>
    <t>Q9H1E3 1xBiotin [K201]</t>
  </si>
  <si>
    <t>Nuclear ubiquitous casein and cyclin-dependent kinase substrate 1 OS=Homo sapiens OX=9606 GN=NUCKS1 PE=1 SV=1</t>
  </si>
  <si>
    <t>[K].VMTSGTGAPAKIITAVPK.[I]</t>
  </si>
  <si>
    <t>1xBiotin [K11]; 1xOxidation [M2]</t>
  </si>
  <si>
    <t>P51610</t>
  </si>
  <si>
    <t>P51610 [803-820]</t>
  </si>
  <si>
    <t>P51610 1xBiotin [K813]</t>
  </si>
  <si>
    <t>Host cell factor 1 OS=Homo sapiens OX=9606 GN=HCFC1 PE=1 SV=2</t>
  </si>
  <si>
    <t>[K].LTPLILKPFGNSISR.[Y]</t>
  </si>
  <si>
    <t>Q14739</t>
  </si>
  <si>
    <t>Q14739 [117-131]</t>
  </si>
  <si>
    <t>Q14739 1xBiotin [K123]</t>
  </si>
  <si>
    <t>Delta(14)-sterol reductase LBR OS=Homo sapiens OX=9606 GN=LBR PE=1 SV=2</t>
  </si>
  <si>
    <t>[R].SQFKGPAPR.[E]</t>
  </si>
  <si>
    <t>O15145</t>
  </si>
  <si>
    <t>O15145 [26-34]</t>
  </si>
  <si>
    <t>O15145 1xBiotin [K29]</t>
  </si>
  <si>
    <t>Actin-related protein 2/3 complex subunit 3 OS=Homo sapiens OX=9606 GN=ARPC3 PE=1 SV=3</t>
  </si>
  <si>
    <t>[R].LDDFFKVTGSLSSAK.[R]</t>
  </si>
  <si>
    <t>P39748</t>
  </si>
  <si>
    <t>P39748 [340-354]</t>
  </si>
  <si>
    <t>P39748 1xBiotin [K345]</t>
  </si>
  <si>
    <t>Flap endonuclease 1 OS=Homo sapiens OX=9606 GN=FEN1 PE=1 SV=1</t>
  </si>
  <si>
    <t>[K].SSKVPSALAPASQEPSPAASAEADGK.[L]</t>
  </si>
  <si>
    <t>O00429</t>
  </si>
  <si>
    <t>O00429 [533-558]</t>
  </si>
  <si>
    <t>O00429 1xBiotin [K535]</t>
  </si>
  <si>
    <t>Dynamin-1-like protein OS=Homo sapiens OX=9606 GN=DNM1L PE=1 SV=2</t>
  </si>
  <si>
    <t>[K].TGNSMPHPATGKTVANLLSGK.[S]</t>
  </si>
  <si>
    <t>1xBiotin [K12]; 1xOxidation [M5]</t>
  </si>
  <si>
    <t>Q13428 [135-155]</t>
  </si>
  <si>
    <t>Q13428 1xBiotin [K146]</t>
  </si>
  <si>
    <t>[R].LLLPGELAKHAVSEGTK.[A]</t>
  </si>
  <si>
    <t>Q16778; P58876; Q93079; Q99880</t>
  </si>
  <si>
    <t>Q16778 [101-117]; P58876 [101-117]; Q93079 [101-117]; Q99880 [101-117]</t>
  </si>
  <si>
    <t>Q16778 1xBiotin [K]; P58876 1xBiotin [K]; Q93079 1xBiotin [K]; Q99880 1xBiotin [K]</t>
  </si>
  <si>
    <t>Histone H2B type 2-E OS=Homo sapiens OX=9606 GN=H2BC21 PE=1 SV=3
Histone H2B type 1-D OS=Homo sapiens OX=9606 GN=H2BC5 PE=1 SV=2
Histone H2B type 1-H OS=Homo sapiens OX=9606 GN=H2BC9 PE=1 SV=3
Histone H2B type 1-L OS=Homo sapiens OX=9606 GN=H2BC13 PE=1 SV=3</t>
  </si>
  <si>
    <t>[R].DLIFHKGLHNLR.[N]</t>
  </si>
  <si>
    <t>Q9UNS1</t>
  </si>
  <si>
    <t>Q9UNS1 [294-305]</t>
  </si>
  <si>
    <t>Q9UNS1 1xBiotin [K299]</t>
  </si>
  <si>
    <t>Protein timeless homolog OS=Homo sapiens OX=9606 GN=TIMELESS PE=1 SV=2</t>
  </si>
  <si>
    <t>[R].EFLKTK.[N]</t>
  </si>
  <si>
    <t>Q96C92</t>
  </si>
  <si>
    <t>Q96C92 [113-118]</t>
  </si>
  <si>
    <t>Q96C92 1xBiotin [K116]</t>
  </si>
  <si>
    <t>Endosome-associated-trafficking regulator 1 OS=Homo sapiens OX=9606 GN=ENTR1 PE=1 SV=3</t>
  </si>
  <si>
    <t>[R].VFLPNKQR.[T]</t>
  </si>
  <si>
    <t>P04049</t>
  </si>
  <si>
    <t>P04049 [60-67]</t>
  </si>
  <si>
    <t>P04049 1xBiotin [K65]</t>
  </si>
  <si>
    <t>RAF proto-oncogene serine/threonine-protein kinase OS=Homo sapiens OX=9606 GN=RAF1 PE=1 SV=1</t>
  </si>
  <si>
    <t>[K].GLYIAKQATGGAAK.[V]</t>
  </si>
  <si>
    <t>Q8N0X7</t>
  </si>
  <si>
    <t>Q8N0X7 [476-489]</t>
  </si>
  <si>
    <t>Q8N0X7 1xBiotin [K481]</t>
  </si>
  <si>
    <t>Spartin OS=Homo sapiens OX=9606 GN=SPART PE=1 SV=1</t>
  </si>
  <si>
    <t>[K].TQNGQDKTNAPSR.[L]</t>
  </si>
  <si>
    <t>Q9H2P0</t>
  </si>
  <si>
    <t>Q9H2P0 [693-705]</t>
  </si>
  <si>
    <t>Q9H2P0 1xBiotin [K699]</t>
  </si>
  <si>
    <t>Activity-dependent neuroprotector homeobox protein OS=Homo sapiens OX=9606 GN=ADNP PE=1 SV=1</t>
  </si>
  <si>
    <t>[K].CFTPKGSSLK.[I]</t>
  </si>
  <si>
    <t>1xBiotin [K5]; 1xCarbamidomethyl [C1]</t>
  </si>
  <si>
    <t>Q05682</t>
  </si>
  <si>
    <t>Q05682 [636-645]</t>
  </si>
  <si>
    <t>Q05682 1xBiotin [K640]</t>
  </si>
  <si>
    <t>Caldesmon OS=Homo sapiens OX=9606 GN=CALD1 PE=1 SV=3</t>
  </si>
  <si>
    <t>[R].EGMKNTSYVLK.[H]</t>
  </si>
  <si>
    <t>Q8ND82</t>
  </si>
  <si>
    <t>Q8ND82 [164-174]</t>
  </si>
  <si>
    <t>Q8ND82 1xBiotin [K167]</t>
  </si>
  <si>
    <t>Zinc finger protein 280C OS=Homo sapiens OX=9606 GN=ZNF280C PE=1 SV=1</t>
  </si>
  <si>
    <t>[K].KVVLVDGK.[T]</t>
  </si>
  <si>
    <t>Q92625</t>
  </si>
  <si>
    <t>Q92625 [465-472]</t>
  </si>
  <si>
    <t>Q92625 1xBiotin [K465]</t>
  </si>
  <si>
    <t>Ankyrin repeat and SAM domain-containing protein 1A OS=Homo sapiens OX=9606 GN=ANKS1A PE=1 SV=4</t>
  </si>
  <si>
    <t>[K].SNYKMMFVK.[S]</t>
  </si>
  <si>
    <t>1xBiotin [K4]; 1xOxidation [M]</t>
  </si>
  <si>
    <t>O00193</t>
  </si>
  <si>
    <t>O00193 [171-179]</t>
  </si>
  <si>
    <t>O00193 1xBiotin [K174]</t>
  </si>
  <si>
    <t>Small acidic protein OS=Homo sapiens OX=9606 GN=SMAP PE=1 SV=1</t>
  </si>
  <si>
    <t>[R].KIHVTPLIPGK.[S]</t>
  </si>
  <si>
    <t>Q9H0L4</t>
  </si>
  <si>
    <t>Q9H0L4 [194-204]</t>
  </si>
  <si>
    <t>Q9H0L4 1xBiotin [K194]</t>
  </si>
  <si>
    <t>Cleavage stimulation factor subunit 2 tau variant OS=Homo sapiens OX=9606 GN=CSTF2T PE=1 SV=1</t>
  </si>
  <si>
    <t>[R].SAPGGGSKVPQK.[K]</t>
  </si>
  <si>
    <t>P06748 [143-154]</t>
  </si>
  <si>
    <t>P06748 1xBiotin [K150]</t>
  </si>
  <si>
    <t>[R].SAEGSNPPKPLKK.[L]</t>
  </si>
  <si>
    <t>P06400</t>
  </si>
  <si>
    <t>P06400 [862-874]</t>
  </si>
  <si>
    <t>P06400 1xBiotin [K]</t>
  </si>
  <si>
    <t>Retinoblastoma-associated protein OS=Homo sapiens OX=9606 GN=RB1 PE=1 SV=2</t>
  </si>
  <si>
    <t>[K].VGVGKVIR.[G]</t>
  </si>
  <si>
    <t>Q00688</t>
  </si>
  <si>
    <t>Q00688 [166-173]</t>
  </si>
  <si>
    <t>Q00688 1xBiotin [K170]</t>
  </si>
  <si>
    <t>Peptidyl-prolyl cis-trans isomerase FKBP3 OS=Homo sapiens OX=9606 GN=FKBP3 PE=1 SV=1</t>
  </si>
  <si>
    <t>[K].FTPVASKFSPGAPGGSGSQPNQK.[L]</t>
  </si>
  <si>
    <t>Q15942 [273-295]</t>
  </si>
  <si>
    <t>Q15942 1xBiotin [K279]</t>
  </si>
  <si>
    <t>[K].EMKTITGK.[T]</t>
  </si>
  <si>
    <t>1xBiotin [K3]; 1xOxidation [M2]</t>
  </si>
  <si>
    <t>O15144 [288-295]</t>
  </si>
  <si>
    <t>O15144 1xBiotin [K290]</t>
  </si>
  <si>
    <t>[R].LKTDNAGDQHGGGGGGGGGAGAAGGGGGGENYDDPHK.[T]</t>
  </si>
  <si>
    <t>P14866</t>
  </si>
  <si>
    <t>P14866 [61-97]</t>
  </si>
  <si>
    <t>P14866 1xBiotin [K62]</t>
  </si>
  <si>
    <t>Heterogeneous nuclear ribonucleoprotein L OS=Homo sapiens OX=9606 GN=HNRNPL PE=1 SV=2</t>
  </si>
  <si>
    <t>[K].KTVTPAK.[A]</t>
  </si>
  <si>
    <t>P19338 [96-102]</t>
  </si>
  <si>
    <t>P19338 1xBiotin [K96]</t>
  </si>
  <si>
    <t>1xBiotin [K4]; 2xOxidation [M5; M6]</t>
  </si>
  <si>
    <t>[R].TLSSIKTATGVQGK.[E]</t>
  </si>
  <si>
    <t>Q9Y3P9</t>
  </si>
  <si>
    <t>Q9Y3P9 [1053-1066]</t>
  </si>
  <si>
    <t>Q9Y3P9 1xBiotin [K1058]</t>
  </si>
  <si>
    <t>Rab GTPase-activating protein 1 OS=Homo sapiens OX=9606 GN=RABGAP1 PE=1 SV=3</t>
  </si>
  <si>
    <t>[R].GPTGQKVVR.[F]</t>
  </si>
  <si>
    <t>Q9H425</t>
  </si>
  <si>
    <t>Q9H425 [99-107]</t>
  </si>
  <si>
    <t>Q9H425 1xBiotin [K104]</t>
  </si>
  <si>
    <t>Uncharacterized protein C1orf198 OS=Homo sapiens OX=9606 GN=C1orf198 PE=1 SV=1</t>
  </si>
  <si>
    <t>[K].TLSSQPKK.[A]</t>
  </si>
  <si>
    <t>Q8N556</t>
  </si>
  <si>
    <t>Q8N556 [529-536]</t>
  </si>
  <si>
    <t>Q8N556 1xBiotin [K]</t>
  </si>
  <si>
    <t>Actin filament-associated protein 1 OS=Homo sapiens OX=9606 GN=AFAP1 PE=1 SV=2</t>
  </si>
  <si>
    <t>[K].ASHGYGGKFGVEQDR.[M]</t>
  </si>
  <si>
    <t>Q14247 [80-94]</t>
  </si>
  <si>
    <t>Q14247 1xBiotin [K87]</t>
  </si>
  <si>
    <t>[K].EVYELLDSPGKVLLQSK.[D]</t>
  </si>
  <si>
    <t>P22234</t>
  </si>
  <si>
    <t>P22234 [20-36]</t>
  </si>
  <si>
    <t>P22234 1xBiotin [K30]</t>
  </si>
  <si>
    <t>Multifunctional protein ADE2 OS=Homo sapiens OX=9606 GN=PAICS PE=1 SV=3</t>
  </si>
  <si>
    <t>[K].AAHAAKTVK.[H]</t>
  </si>
  <si>
    <t>P48426</t>
  </si>
  <si>
    <t>P48426 [370-378]</t>
  </si>
  <si>
    <t>P48426 1xBiotin [K]</t>
  </si>
  <si>
    <t>Phosphatidylinositol 5-phosphate 4-kinase type-2 alpha OS=Homo sapiens OX=9606 GN=PIP4K2A PE=1 SV=2</t>
  </si>
  <si>
    <t>[K].LCAKGSGPSR.[R]</t>
  </si>
  <si>
    <t>Q92466</t>
  </si>
  <si>
    <t>Q92466 [37-46]</t>
  </si>
  <si>
    <t>Q92466 1xBiotin [K40]</t>
  </si>
  <si>
    <t>DNA damage-binding protein 2 OS=Homo sapiens OX=9606 GN=DDB2 PE=1 SV=1</t>
  </si>
  <si>
    <t>[K].VLKIEEVSDTSSLQPQASLK.[Q]</t>
  </si>
  <si>
    <t>Q9H6T3</t>
  </si>
  <si>
    <t>Q9H6T3 [496-515]</t>
  </si>
  <si>
    <t>Q9H6T3 1xBiotin [K498]</t>
  </si>
  <si>
    <t>RNA polymerase II-associated protein 3 OS=Homo sapiens OX=9606 GN=RPAP3 PE=1 SV=2</t>
  </si>
  <si>
    <t>[R].LKIVQEFGK.[V]</t>
  </si>
  <si>
    <t>O95630</t>
  </si>
  <si>
    <t>O95630 [179-187]</t>
  </si>
  <si>
    <t>O95630 1xBiotin [K180]</t>
  </si>
  <si>
    <t>STAM-binding protein OS=Homo sapiens OX=9606 GN=STAMBP PE=1 SV=1</t>
  </si>
  <si>
    <t>1xBiotin [K]; 2xOxidation [M]</t>
  </si>
  <si>
    <t>[K].GLGKGGAK.[CR]</t>
  </si>
  <si>
    <t>P62805</t>
  </si>
  <si>
    <t>P62805 [10-17]</t>
  </si>
  <si>
    <t>P62805 1xBiotin [K13]</t>
  </si>
  <si>
    <t>Histone H4 OS=Homo sapiens OX=9606 GN=H4C1 PE=1 SV=2</t>
  </si>
  <si>
    <t>[R].TVSAGKGSATSNWK.[K]</t>
  </si>
  <si>
    <t>Q86YP4</t>
  </si>
  <si>
    <t>Q86YP4 [571-584]</t>
  </si>
  <si>
    <t>Q86YP4 1xBiotin [K576]</t>
  </si>
  <si>
    <t>Transcriptional repressor p66-alpha OS=Homo sapiens OX=9606 GN=GATAD2A PE=1 SV=1</t>
  </si>
  <si>
    <t>[K].STYWMKMR.[R]</t>
  </si>
  <si>
    <t>Q96ME7</t>
  </si>
  <si>
    <t>Q96ME7 [74-81]</t>
  </si>
  <si>
    <t>Q96ME7 1xBiotin [K79]</t>
  </si>
  <si>
    <t>Zinc finger protein 512 OS=Homo sapiens OX=9606 GN=ZNF512 PE=1 SV=2</t>
  </si>
  <si>
    <t>[K].SFNQKSVLITEDR.[V]</t>
  </si>
  <si>
    <t>P0CG31</t>
  </si>
  <si>
    <t>P0CG31 [198-210]</t>
  </si>
  <si>
    <t>P0CG31 1xBiotin [K202]</t>
  </si>
  <si>
    <t>Putative zinc finger protein 286B OS=Homo sapiens OX=9606 GN=ZNF286B PE=5 SV=1</t>
  </si>
  <si>
    <t>[R].SYTPMKGGISNVWFDR.[F]</t>
  </si>
  <si>
    <t>1xBiotin [K6]; 1xOxidation [M5]</t>
  </si>
  <si>
    <t>Q5VWZ2</t>
  </si>
  <si>
    <t>Q5VWZ2 [65-80]</t>
  </si>
  <si>
    <t>Q5VWZ2 1xBiotin [K70]</t>
  </si>
  <si>
    <t>Lysophospholipase-like protein 1 OS=Homo sapiens OX=9606 GN=LYPLAL1 PE=1 SV=3</t>
  </si>
  <si>
    <t>[R].ASEEHLKQHYIDLK.[D]</t>
  </si>
  <si>
    <t>P22392</t>
  </si>
  <si>
    <t>P22392 [43-56]</t>
  </si>
  <si>
    <t>P22392 1xBiotin [K49]</t>
  </si>
  <si>
    <t>Nucleoside diphosphate kinase B OS=Homo sapiens OX=9606 GN=NME2 PE=1 SV=1</t>
  </si>
  <si>
    <t>[K].DAKTVLHQK.[S]</t>
  </si>
  <si>
    <t>Q5T5Y3</t>
  </si>
  <si>
    <t>Q5T5Y3 [348-356]</t>
  </si>
  <si>
    <t>Q5T5Y3 1xBiotin [K350]</t>
  </si>
  <si>
    <t>Calmodulin-regulated spectrin-associated protein 1 OS=Homo sapiens OX=9606 GN=CAMSAP1 PE=1 SV=2</t>
  </si>
  <si>
    <t>[K].SDPFKGADPFK.[G]</t>
  </si>
  <si>
    <t>Q9UBC2</t>
  </si>
  <si>
    <t>Q9UBC2 [628-638]</t>
  </si>
  <si>
    <t>Q9UBC2 1xBiotin [K]</t>
  </si>
  <si>
    <t>Epidermal growth factor receptor substrate 15-like 1 OS=Homo sapiens OX=9606 GN=EPS15L1 PE=1 SV=1</t>
  </si>
  <si>
    <t>[K].ENPQQEGAKGAKPCAVSAGR.[S]</t>
  </si>
  <si>
    <t>1xBiotin [K9]; 1xCarbamidomethyl [C14]</t>
  </si>
  <si>
    <t>Q15697</t>
  </si>
  <si>
    <t>Q15697 [219-238]</t>
  </si>
  <si>
    <t>Q15697 1xBiotin [K227]</t>
  </si>
  <si>
    <t>Zinc finger protein 174 OS=Homo sapiens OX=9606 GN=ZNF174 PE=1 SV=1</t>
  </si>
  <si>
    <t>[K].AAAKSAALQVTK.[Q]</t>
  </si>
  <si>
    <t>Q92733</t>
  </si>
  <si>
    <t>Q92733 [247-258]</t>
  </si>
  <si>
    <t>Q92733 1xBiotin [K250]</t>
  </si>
  <si>
    <t>Proline-rich protein PRCC OS=Homo sapiens OX=9606 GN=PRCC PE=1 SV=1</t>
  </si>
  <si>
    <t>[K].LKETGYVVERPSTTK.[D]</t>
  </si>
  <si>
    <t>Q9NYF8 [461-475]</t>
  </si>
  <si>
    <t>Q9NYF8 1xBiotin [K462]</t>
  </si>
  <si>
    <t>[K].ATGQKAAPAPK.[A]</t>
  </si>
  <si>
    <t>P50914</t>
  </si>
  <si>
    <t>P50914 [183-193]</t>
  </si>
  <si>
    <t>P50914 1xBiotin [K187]</t>
  </si>
  <si>
    <t>60S ribosomal protein L14 OS=Homo sapiens OX=9606 GN=RPL14 PE=1 SV=4</t>
  </si>
  <si>
    <t>[K].ISGKLLLCTD.[-]</t>
  </si>
  <si>
    <t>1xBiotin [K4]; 1xCarbamidomethyl [C8]</t>
  </si>
  <si>
    <t>O00221</t>
  </si>
  <si>
    <t>O00221 [491-500]</t>
  </si>
  <si>
    <t>O00221 1xBiotin [K494]</t>
  </si>
  <si>
    <t>NF-kappa-B inhibitor epsilon OS=Homo sapiens OX=9606 GN=NFKBIE PE=1 SV=3</t>
  </si>
  <si>
    <t>[K].IITAVPKIATGHGQQGVTQVVLK.[G]</t>
  </si>
  <si>
    <t>P51610 [814-836]</t>
  </si>
  <si>
    <t>P51610 1xBiotin [K820]</t>
  </si>
  <si>
    <t>[R].SVSSNVASVSPIPAGSKK.[I]</t>
  </si>
  <si>
    <t>Q9Y6G9</t>
  </si>
  <si>
    <t>Q9Y6G9 [412-429]</t>
  </si>
  <si>
    <t>Q9Y6G9 1xBiotin [K]</t>
  </si>
  <si>
    <t>Cytoplasmic dynein 1 light intermediate chain 1 OS=Homo sapiens OX=9606 GN=DYNC1LI1 PE=1 SV=3</t>
  </si>
  <si>
    <t>[R].WKTPAAIPATPVAVSQPIR.[T]</t>
  </si>
  <si>
    <t>P55196</t>
  </si>
  <si>
    <t>P55196 [1343-1361]</t>
  </si>
  <si>
    <t>P55196 1xBiotin [K1344]</t>
  </si>
  <si>
    <t>Afadin OS=Homo sapiens OX=9606 GN=AFDN PE=1 SV=3</t>
  </si>
  <si>
    <t>[R].IMKAQALR.[D]</t>
  </si>
  <si>
    <t>P08238</t>
  </si>
  <si>
    <t>P08238 [605-612]</t>
  </si>
  <si>
    <t>P08238 1xBiotin [K607]</t>
  </si>
  <si>
    <t>Heat shock protein HSP 90-beta OS=Homo sapiens OX=9606 GN=HSP90AB1 PE=1 SV=4</t>
  </si>
  <si>
    <t>[R].GGGGSSSNSTHYQK.[-]</t>
  </si>
  <si>
    <t>O60282</t>
  </si>
  <si>
    <t>O60282 [944-957]</t>
  </si>
  <si>
    <t>O60282 1xBiotin [K957]</t>
  </si>
  <si>
    <t>Kinesin heavy chain isoform 5C OS=Homo sapiens OX=9606 GN=KIF5C PE=1 SV=1</t>
  </si>
  <si>
    <t>[M].SALEKSMHLGR.[L]</t>
  </si>
  <si>
    <t>1xAcetyl [N-Term]; 1xBiotin [K5]; 1xOxidation [M7]</t>
  </si>
  <si>
    <t>Q9Y570</t>
  </si>
  <si>
    <t>Q9Y570 [2-12]</t>
  </si>
  <si>
    <t>Q9Y570 1xAcetyl [N-Term]; 1xBiotin [K6]</t>
  </si>
  <si>
    <t>Protein phosphatase methylesterase 1 OS=Homo sapiens OX=9606 GN=PPME1 PE=1 SV=3</t>
  </si>
  <si>
    <t>[K].VDKATR.[D]</t>
  </si>
  <si>
    <t>Q12769</t>
  </si>
  <si>
    <t>Q12769 [1423-1428]</t>
  </si>
  <si>
    <t>Q12769 1xBiotin [K1425]</t>
  </si>
  <si>
    <t>Nuclear pore complex protein Nup160 OS=Homo sapiens OX=9606 GN=NUP160 PE=1 SV=3</t>
  </si>
  <si>
    <t>[R].GVTEAIEKFSFR.[S]</t>
  </si>
  <si>
    <t>Q7Z460</t>
  </si>
  <si>
    <t>Q7Z460 [1184-1195]</t>
  </si>
  <si>
    <t>Q7Z460 1xBiotin [K1191]</t>
  </si>
  <si>
    <t>CLIP-associating protein 1 OS=Homo sapiens OX=9606 GN=CLASP1 PE=1 SV=1</t>
  </si>
  <si>
    <t>[K].SKVVVTEK.[A]</t>
  </si>
  <si>
    <t>Q99733</t>
  </si>
  <si>
    <t>Q99733 [139-146]</t>
  </si>
  <si>
    <t>Q99733 1xBiotin [K140]</t>
  </si>
  <si>
    <t>Nucleosome assembly protein 1-like 4 OS=Homo sapiens OX=9606 GN=NAP1L4 PE=1 SV=1</t>
  </si>
  <si>
    <t>[K].YLYQKIMFGK.[R]</t>
  </si>
  <si>
    <t>1xBiotin [K5]; 1xOxidation [M7]</t>
  </si>
  <si>
    <t>O00541</t>
  </si>
  <si>
    <t>O00541 [546-555]</t>
  </si>
  <si>
    <t>O00541 1xBiotin [K550]</t>
  </si>
  <si>
    <t>Pescadillo homolog OS=Homo sapiens OX=9606 GN=PES1 PE=1 SV=1</t>
  </si>
  <si>
    <t>[R].IEKNPAR.[L]</t>
  </si>
  <si>
    <t>Q8WXF1</t>
  </si>
  <si>
    <t>Q8WXF1 [12-18]</t>
  </si>
  <si>
    <t>Q8WXF1 1xBiotin [K14]</t>
  </si>
  <si>
    <t>Paraspeckle component 1 OS=Homo sapiens OX=9606 GN=PSPC1 PE=1 SV=1</t>
  </si>
  <si>
    <t>[R].TKQSTVLAPVIDLK.[R]</t>
  </si>
  <si>
    <t>Q96I25 [45-58]</t>
  </si>
  <si>
    <t>Q96I25 1xBiotin [K46]</t>
  </si>
  <si>
    <t>[K].EETPEVTKVNHVEKPPK.[V]</t>
  </si>
  <si>
    <t>P46821</t>
  </si>
  <si>
    <t>P46821 [563-579]</t>
  </si>
  <si>
    <t>P46821 1xBiotin [K570]</t>
  </si>
  <si>
    <t>Microtubule-associated protein 1B OS=Homo sapiens OX=9606 GN=MAP1B PE=1 SV=2</t>
  </si>
  <si>
    <t>[K].DSSGWSSSKDK.[D]</t>
  </si>
  <si>
    <t>O00571</t>
  </si>
  <si>
    <t>O00571 [56-66]</t>
  </si>
  <si>
    <t>O00571 1xBiotin [K]</t>
  </si>
  <si>
    <t>ATP-dependent RNA helicase DDX3X OS=Homo sapiens OX=9606 GN=DDX3X PE=1 SV=3</t>
  </si>
  <si>
    <t>[K].GGKGLGK.[G]</t>
  </si>
  <si>
    <t>P62805 [7-13]</t>
  </si>
  <si>
    <t>P62805 1xBiotin [K9]</t>
  </si>
  <si>
    <t>[K].MPEMHFKAPK.[I]</t>
  </si>
  <si>
    <t>Q09666 [1313-1322]; [1643-1652]; [1845-1854]; [2107-2116]</t>
  </si>
  <si>
    <t>Q09666 1xBiotin [K1319]; 1xBiotin [K1649]; 1xBiotin [K1851]; 1xBiotin [K2113]</t>
  </si>
  <si>
    <t>[K].QCQYKDTLPK.[E]</t>
  </si>
  <si>
    <t>1xBiotin [K5]; 1xCarbamidomethyl [C2]</t>
  </si>
  <si>
    <t>Q8WUM4</t>
  </si>
  <si>
    <t>Q8WUM4 [230-239]</t>
  </si>
  <si>
    <t>Q8WUM4 1xBiotin [K234]</t>
  </si>
  <si>
    <t>Programmed cell death 6-interacting protein OS=Homo sapiens OX=9606 GN=PDCD6IP PE=1 SV=1</t>
  </si>
  <si>
    <t>[K].LKMEDIK.[E]</t>
  </si>
  <si>
    <t>Q96T51</t>
  </si>
  <si>
    <t>Q96T51 [622-628]</t>
  </si>
  <si>
    <t>Q96T51 1xBiotin [K623]</t>
  </si>
  <si>
    <t>RUN and FYVE domain-containing protein 1 OS=Homo sapiens OX=9606 GN=RUFY1 PE=1 SV=2</t>
  </si>
  <si>
    <t>[-].MKIFCSR.[A]</t>
  </si>
  <si>
    <t>1xAcetyl [N-Term]; 1xBiotin [K2]; 1xCarbamidomethyl [C5]</t>
  </si>
  <si>
    <t>Q9NVM4</t>
  </si>
  <si>
    <t>Q9NVM4 [1-7]</t>
  </si>
  <si>
    <t>Q9NVM4 1xAcetyl [N-Term]; 1xBiotin [K2]</t>
  </si>
  <si>
    <t>Protein arginine N-methyltransferase 7 OS=Homo sapiens OX=9606 GN=PRMT7 PE=1 SV=1</t>
  </si>
  <si>
    <t>[R].AGGVMKIVR.[E]</t>
  </si>
  <si>
    <t>Q9Y2L1</t>
  </si>
  <si>
    <t>Q9Y2L1 [13-21]</t>
  </si>
  <si>
    <t>Q9Y2L1 1xBiotin [K18]</t>
  </si>
  <si>
    <t>Exosome complex exonuclease RRP44 OS=Homo sapiens OX=9606 GN=DIS3 PE=1 SV=2</t>
  </si>
  <si>
    <t>[R].SPFLQKQLTQPETHFGR.[E]</t>
  </si>
  <si>
    <t>Q9UJU6</t>
  </si>
  <si>
    <t>Q9UJU6 [283-299]</t>
  </si>
  <si>
    <t>Q9UJU6 1xBiotin [K288]</t>
  </si>
  <si>
    <t>Drebrin-like protein OS=Homo sapiens OX=9606 GN=DBNL PE=1 SV=1</t>
  </si>
  <si>
    <t>[R].SISQQKSGVSITIDDPVR.[T]</t>
  </si>
  <si>
    <t>Q9UKV3 [981-998]</t>
  </si>
  <si>
    <t>Q9UKV3 1xBiotin [K986]</t>
  </si>
  <si>
    <t>[K].NNASLSKSVGVSNR.[Q]</t>
  </si>
  <si>
    <t>Q6Y7W6</t>
  </si>
  <si>
    <t>Q6Y7W6 [1097-1110]</t>
  </si>
  <si>
    <t>Q6Y7W6 1xBiotin [K1103]</t>
  </si>
  <si>
    <t>GRB10-interacting GYF protein 2 OS=Homo sapiens OX=9606 GN=GIGYF2 PE=1 SV=1</t>
  </si>
  <si>
    <t>[K].VYLPNKQR.[T]</t>
  </si>
  <si>
    <t>P10398</t>
  </si>
  <si>
    <t>P10398 [23-30]</t>
  </si>
  <si>
    <t>P10398 1xBiotin [K28]</t>
  </si>
  <si>
    <t>Serine/threonine-protein kinase A-Raf OS=Homo sapiens OX=9606 GN=ARAF PE=1 SV=2</t>
  </si>
  <si>
    <t>[R].TAQKIMAPPGGR.[S]</t>
  </si>
  <si>
    <t>1xBiotin [K4]; 1xOxidation [M6]</t>
  </si>
  <si>
    <t>O14531</t>
  </si>
  <si>
    <t>O14531 [554-565]</t>
  </si>
  <si>
    <t>O14531 1xBiotin [K557]</t>
  </si>
  <si>
    <t>Dihydropyrimidinase-related protein 4 OS=Homo sapiens OX=9606 GN=DPYSL4 PE=1 SV=2</t>
  </si>
  <si>
    <t>[K].GTEASTKNIFGR.[Y]</t>
  </si>
  <si>
    <t>Q96JB5</t>
  </si>
  <si>
    <t>Q96JB5 [77-88]</t>
  </si>
  <si>
    <t>Q96JB5 1xBiotin [K83]</t>
  </si>
  <si>
    <t>CDK5 regulatory subunit-associated protein 3 OS=Homo sapiens OX=9606 GN=CDK5RAP3 PE=1 SV=2</t>
  </si>
  <si>
    <t>[K].NLQTKNPNYIR.[C]</t>
  </si>
  <si>
    <t>O43795</t>
  </si>
  <si>
    <t>O43795 [584-594]</t>
  </si>
  <si>
    <t>O43795 1xBiotin [K588]</t>
  </si>
  <si>
    <t>Unconventional myosin-Ib OS=Homo sapiens OX=9606 GN=MYO1B PE=1 SV=3</t>
  </si>
  <si>
    <t>[R].VTILCDKFSGHPK.[G]</t>
  </si>
  <si>
    <t>1xBiotin [K]; 1xCarbamidomethyl [C5]</t>
  </si>
  <si>
    <t>A6NDY0</t>
  </si>
  <si>
    <t>A6NDY0 [176-188]</t>
  </si>
  <si>
    <t>A6NDY0 1xBiotin [K]</t>
  </si>
  <si>
    <t>Embryonic polyadenylate-binding protein 2 OS=Homo sapiens OX=9606 GN=PABPN1L PE=2 SV=1</t>
  </si>
  <si>
    <t>[K].ISIPDVGLHLKGPK.[M]</t>
  </si>
  <si>
    <t>Q09666 [1451-1464]</t>
  </si>
  <si>
    <t>Q09666 1xBiotin [K1461]</t>
  </si>
  <si>
    <t>[K].AVTKAQK.[K]</t>
  </si>
  <si>
    <t>Q16778 [18-24]; P58876 [18-24]; Q93079 [18-24]; Q99880 [18-24]</t>
  </si>
  <si>
    <t>Q16778 1xBiotin [K21]; P58876 1xBiotin [K21]; Q93079 1xBiotin [K21]; Q99880 1xBiotin [K21]</t>
  </si>
  <si>
    <t>[R].SKVEETTEHLVTKSR.[L]</t>
  </si>
  <si>
    <t>P52732</t>
  </si>
  <si>
    <t>P52732 [1033-1047]</t>
  </si>
  <si>
    <t>P52732 1xBiotin [K1045]</t>
  </si>
  <si>
    <t>Kinesin-like protein KIF11 OS=Homo sapiens OX=9606 GN=KIF11 PE=1 SV=2</t>
  </si>
  <si>
    <t>[R].AVTVNKATMK.[T]</t>
  </si>
  <si>
    <t>Q86X10</t>
  </si>
  <si>
    <t>Q86X10 [388-397]</t>
  </si>
  <si>
    <t>Q86X10 1xBiotin [K393]</t>
  </si>
  <si>
    <t>Ral GTPase-activating protein subunit beta OS=Homo sapiens OX=9606 GN=RALGAPB PE=1 SV=1</t>
  </si>
  <si>
    <t>[K].VGGSGVNVNAKGLDLGGR.[G]</t>
  </si>
  <si>
    <t>Q09666 [253-270]</t>
  </si>
  <si>
    <t>Q09666 1xBiotin [K263]</t>
  </si>
  <si>
    <t>[R].ETGSSKGFGFVDFNSEEDAK.[A]</t>
  </si>
  <si>
    <t>P19338 [605-624]</t>
  </si>
  <si>
    <t>P19338 1xBiotin [K610]</t>
  </si>
  <si>
    <t>[R].MEESFSSKYVPK.[Y]</t>
  </si>
  <si>
    <t>P42167 [382-393]</t>
  </si>
  <si>
    <t>P42167 1xBiotin [K389]</t>
  </si>
  <si>
    <t>[R].YQLLPKMEIGPVSSSR.[F]</t>
  </si>
  <si>
    <t>Q96EB1</t>
  </si>
  <si>
    <t>Q96EB1 [164-179]</t>
  </si>
  <si>
    <t>Q96EB1 1xBiotin [K169]</t>
  </si>
  <si>
    <t>Elongator complex protein 4 OS=Homo sapiens OX=9606 GN=ELP4 PE=1 SV=2</t>
  </si>
  <si>
    <t>[K].SPATPKQLR.[L]</t>
  </si>
  <si>
    <t>P11137</t>
  </si>
  <si>
    <t>P11137 [1653-1661]</t>
  </si>
  <si>
    <t>P11137 1xBiotin [K1658]</t>
  </si>
  <si>
    <t>Microtubule-associated protein 2 OS=Homo sapiens OX=9606 GN=MAP2 PE=1 SV=4</t>
  </si>
  <si>
    <t>[R].EKCSIAVDISENLK.[E]</t>
  </si>
  <si>
    <t>1xBiotin [K2]; 1xCarbamidomethyl [C3]</t>
  </si>
  <si>
    <t>P78345</t>
  </si>
  <si>
    <t>P78345 [78-91]</t>
  </si>
  <si>
    <t>P78345 1xBiotin [K79]</t>
  </si>
  <si>
    <t>Ribonuclease P protein subunit p38 OS=Homo sapiens OX=9606 GN=RPP38 PE=1 SV=2</t>
  </si>
  <si>
    <t>[K].IESQKLNFK.[E]</t>
  </si>
  <si>
    <t>P27816 [1056-1064]</t>
  </si>
  <si>
    <t>P27816 1xBiotin [K1060]</t>
  </si>
  <si>
    <t>[R].AQGAVTGKPR.[G]</t>
  </si>
  <si>
    <t>P18887</t>
  </si>
  <si>
    <t>P18887 [291-300]</t>
  </si>
  <si>
    <t>P18887 1xBiotin [K298]</t>
  </si>
  <si>
    <t>DNA repair protein XRCC1 OS=Homo sapiens OX=9606 GN=XRCC1 PE=1 SV=2</t>
  </si>
  <si>
    <t>[K].LGSSKPKETVPTLAPK.[T]</t>
  </si>
  <si>
    <t>Q8WW12 [90-105]</t>
  </si>
  <si>
    <t>Q8WW12 1xBiotin [K96]</t>
  </si>
  <si>
    <t>[K].SPGVAAAVAEDGGLKK.[C]</t>
  </si>
  <si>
    <t>Q9BTE7 [9-24]</t>
  </si>
  <si>
    <t>Q9BTE7 1xBiotin [K]</t>
  </si>
  <si>
    <t>[K].ISMPDVDLHLKGPNVK.[G]</t>
  </si>
  <si>
    <t>Q09666 [818-833]</t>
  </si>
  <si>
    <t>Q09666 1xBiotin [K828]</t>
  </si>
  <si>
    <t>[K].EFSGNPIKVSFATR.[R]</t>
  </si>
  <si>
    <t>P35637</t>
  </si>
  <si>
    <t>P35637 [358-371]</t>
  </si>
  <si>
    <t>P35637 1xBiotin [K365]</t>
  </si>
  <si>
    <t>RNA-binding protein FUS OS=Homo sapiens OX=9606 GN=FUS PE=1 SV=1</t>
  </si>
  <si>
    <t>[R].SVSGKTPGDFYDR.[R]</t>
  </si>
  <si>
    <t>Q3V6T2 [1734-1746]</t>
  </si>
  <si>
    <t>Q3V6T2 1xBiotin [K1738]</t>
  </si>
  <si>
    <t>[K].SSSAQQKTVSSTK.[L]</t>
  </si>
  <si>
    <t>P11717</t>
  </si>
  <si>
    <t>P11717 [2464-2476]</t>
  </si>
  <si>
    <t>P11717 1xBiotin [K2470]</t>
  </si>
  <si>
    <t>Cation-independent mannose-6-phosphate receptor OS=Homo sapiens OX=9606 GN=IGF2R PE=1 SV=3</t>
  </si>
  <si>
    <t>[K].ASKFGNTEQGFK.[F]</t>
  </si>
  <si>
    <t>P49792 [1849-1860]</t>
  </si>
  <si>
    <t>P49792 1xBiotin [K1851]</t>
  </si>
  <si>
    <t>[K].TVTPASSAKTSPAK.[Q]</t>
  </si>
  <si>
    <t>Q16555</t>
  </si>
  <si>
    <t>Q16555 [512-525]</t>
  </si>
  <si>
    <t>Q16555 1xBiotin [K]</t>
  </si>
  <si>
    <t>Dihydropyrimidinase-related protein 2 OS=Homo sapiens OX=9606 GN=DPYSL2 PE=1 SV=1</t>
  </si>
  <si>
    <t>[K].QKIVKPVK.[V]</t>
  </si>
  <si>
    <t>P83731 [140-147]</t>
  </si>
  <si>
    <t>P83731 1xBiotin [K141]</t>
  </si>
  <si>
    <t>[R].TKNISAISYINQR.[N]</t>
  </si>
  <si>
    <t>Q92541</t>
  </si>
  <si>
    <t>Q92541 [554-566]</t>
  </si>
  <si>
    <t>Q92541 1xBiotin [K555]</t>
  </si>
  <si>
    <t>RNA polymerase-associated protein RTF1 homolog OS=Homo sapiens OX=9606 GN=RTF1 PE=1 SV=4</t>
  </si>
  <si>
    <t>[K].SPSVPKSPTPK.[S]</t>
  </si>
  <si>
    <t>Q9NVD7</t>
  </si>
  <si>
    <t>Q9NVD7 [8-18]</t>
  </si>
  <si>
    <t>Q9NVD7 1xBiotin [K]</t>
  </si>
  <si>
    <t>Alpha-parvin OS=Homo sapiens OX=9606 GN=PARVA PE=1 SV=1</t>
  </si>
  <si>
    <t>[K].TSKAEELLAEEK.[S]</t>
  </si>
  <si>
    <t>O00429 [595-606]</t>
  </si>
  <si>
    <t>O00429 1xBiotin [K597]</t>
  </si>
  <si>
    <t>1xBiotin [K3]; 1xOxidation [M]</t>
  </si>
  <si>
    <t>[K].VAVATPAKK.[A]</t>
  </si>
  <si>
    <t>P19338 [72-80]</t>
  </si>
  <si>
    <t>P19338 1xBiotin [K]</t>
  </si>
  <si>
    <t>[K].QPVGGGQKLLTR.[K]</t>
  </si>
  <si>
    <t>Q14978</t>
  </si>
  <si>
    <t>Q14978 [408-419]</t>
  </si>
  <si>
    <t>Q14978 1xBiotin [K415]</t>
  </si>
  <si>
    <t>Nucleolar and coiled-body phosphoprotein 1 OS=Homo sapiens OX=9606 GN=NOLC1 PE=1 SV=2</t>
  </si>
  <si>
    <t>[K].AKSIIPNK.[V]</t>
  </si>
  <si>
    <t>Q9ULE6</t>
  </si>
  <si>
    <t>Q9ULE6 [48-55]</t>
  </si>
  <si>
    <t>Q9ULE6 1xBiotin [K49]</t>
  </si>
  <si>
    <t>Paladin OS=Homo sapiens OX=9606 GN=PALD1 PE=1 SV=3</t>
  </si>
  <si>
    <t>[K].ANKTPLRPLDPTR.[L]</t>
  </si>
  <si>
    <t>Q04637 [644-656]</t>
  </si>
  <si>
    <t>Q04637 1xBiotin [K646]</t>
  </si>
  <si>
    <t>[K].GGKGLLPVR.[W]</t>
  </si>
  <si>
    <t>P14616</t>
  </si>
  <si>
    <t>P14616 [1149-1157]</t>
  </si>
  <si>
    <t>P14616 1xBiotin [K1151]</t>
  </si>
  <si>
    <t>Insulin receptor-related protein OS=Homo sapiens OX=9606 GN=INSRR PE=1 SV=2</t>
  </si>
  <si>
    <t>[K].VMYKGLVPEDK.[T]</t>
  </si>
  <si>
    <t>O14562</t>
  </si>
  <si>
    <t>O14562 [127-137]</t>
  </si>
  <si>
    <t>O14562 1xBiotin [K130]</t>
  </si>
  <si>
    <t>Ubiquitin domain-containing protein UBFD1 OS=Homo sapiens OX=9606 GN=UBFD1 PE=1 SV=2</t>
  </si>
  <si>
    <t>[R].EENLKMVWR.[I]</t>
  </si>
  <si>
    <t>Q14204</t>
  </si>
  <si>
    <t>Q14204 [443-451]</t>
  </si>
  <si>
    <t>Q14204 1xBiotin [K447]</t>
  </si>
  <si>
    <t>Cytoplasmic dynein 1 heavy chain 1 OS=Homo sapiens OX=9606 GN=DYNC1H1 PE=1 SV=5</t>
  </si>
  <si>
    <t>[R].EMHKTLK.[L]</t>
  </si>
  <si>
    <t>Q96L93</t>
  </si>
  <si>
    <t>Q96L93 [1226-1232]</t>
  </si>
  <si>
    <t>Q96L93 1xBiotin [K1229]</t>
  </si>
  <si>
    <t>Kinesin-like protein KIF16B OS=Homo sapiens OX=9606 GN=KIF16B PE=1 SV=2</t>
  </si>
  <si>
    <t>[R].VDKSAVGFDYQGK.[T]</t>
  </si>
  <si>
    <t>Q14247 [169-181]</t>
  </si>
  <si>
    <t>Q14247 1xBiotin [K171]</t>
  </si>
  <si>
    <t>[R].GGKNSTWSGESK.[T]</t>
  </si>
  <si>
    <t>P19338 [475-486]</t>
  </si>
  <si>
    <t>P19338 1xBiotin [K477]</t>
  </si>
  <si>
    <t>[K].STQPISSVGKPASVIK.[N]</t>
  </si>
  <si>
    <t>Q7Z6E9</t>
  </si>
  <si>
    <t>Q7Z6E9 [1335-1350]</t>
  </si>
  <si>
    <t>Q7Z6E9 1xBiotin [K1344]</t>
  </si>
  <si>
    <t>E3 ubiquitin-protein ligase RBBP6 OS=Homo sapiens OX=9606 GN=RBBP6 PE=1 SV=1</t>
  </si>
  <si>
    <t>[K].SQVFDHETKGSVAVR.[V]</t>
  </si>
  <si>
    <t>Q9Y4C8</t>
  </si>
  <si>
    <t>Q9Y4C8 [537-551]</t>
  </si>
  <si>
    <t>Q9Y4C8 1xBiotin [K545]</t>
  </si>
  <si>
    <t>Probable RNA-binding protein 19 OS=Homo sapiens OX=9606 GN=RBM19 PE=1 SV=3</t>
  </si>
  <si>
    <t>[K].SFKLSGFSFK.[K]</t>
  </si>
  <si>
    <t>P29966</t>
  </si>
  <si>
    <t>P29966 [163-172]</t>
  </si>
  <si>
    <t>P29966 1xBiotin [K165]</t>
  </si>
  <si>
    <t>Myristoylated alanine-rich C-kinase substrate OS=Homo sapiens OX=9606 GN=MARCKS PE=1 SV=4</t>
  </si>
  <si>
    <t>[K].APVTKVAASIGNAQK.[L]</t>
  </si>
  <si>
    <t>O00151</t>
  </si>
  <si>
    <t>O00151 [242-256]</t>
  </si>
  <si>
    <t>O00151 1xBiotin [K246]</t>
  </si>
  <si>
    <t>PDZ and LIM domain protein 1 OS=Homo sapiens OX=9606 GN=PDLIM1 PE=1 SV=4</t>
  </si>
  <si>
    <t>[R].TEISKTR.[G]</t>
  </si>
  <si>
    <t>Q14315</t>
  </si>
  <si>
    <t>Q14315 [2191-2197]</t>
  </si>
  <si>
    <t>Q14315 1xBiotin [K2195]</t>
  </si>
  <si>
    <t>Filamin-C OS=Homo sapiens OX=9606 GN=FLNC PE=1 SV=3</t>
  </si>
  <si>
    <t>[R].LFQLKNDMGLECGHK.[V]</t>
  </si>
  <si>
    <t>1xBiotin [K5]; 1xCarbamidomethyl [C12]; 1xOxidation [M8]</t>
  </si>
  <si>
    <t>A1X283 [587-601]</t>
  </si>
  <si>
    <t>A1X283 1xBiotin [K591]</t>
  </si>
  <si>
    <t>[R].KGSVVNVNPTNTRPQSDTPEIR.[K]</t>
  </si>
  <si>
    <t>O95819</t>
  </si>
  <si>
    <t>O95819 [898-919]</t>
  </si>
  <si>
    <t>O95819 1xBiotin [K898]</t>
  </si>
  <si>
    <t>Mitogen-activated protein kinase kinase kinase kinase 4 OS=Homo sapiens OX=9606 GN=MAP4K4 PE=1 SV=2</t>
  </si>
  <si>
    <t>[K].AGEKSLNGAVPLGSNAR.[E]</t>
  </si>
  <si>
    <t>Q9H2P0 [200-216]</t>
  </si>
  <si>
    <t>Q9H2P0 1xBiotin [K203]</t>
  </si>
  <si>
    <t>[K].FKTNVLPFR.[Q]</t>
  </si>
  <si>
    <t>P0CAP2</t>
  </si>
  <si>
    <t>P0CAP2 [249-257]</t>
  </si>
  <si>
    <t>P0CAP2 1xBiotin [K250]</t>
  </si>
  <si>
    <t>DNA-directed RNA polymerase II subunit GRINL1A OS=Homo sapiens OX=9606 GN=POLR2M PE=1 SV=1</t>
  </si>
  <si>
    <t>[K].GSLGPWGTGKIGENR.[E]</t>
  </si>
  <si>
    <t>A1X283 [822-836]</t>
  </si>
  <si>
    <t>A1X283 1xBiotin [K831]</t>
  </si>
  <si>
    <t>[R].RVKTNVPVK.[L]</t>
  </si>
  <si>
    <t>Q9UKM9 [157-165]</t>
  </si>
  <si>
    <t>[K].KAVLPTPVTKPK.[L]</t>
  </si>
  <si>
    <t>O75151</t>
  </si>
  <si>
    <t>O75151 [711-722]</t>
  </si>
  <si>
    <t>O75151 1xBiotin [K711]</t>
  </si>
  <si>
    <t>Lysine-specific demethylase PHF2 OS=Homo sapiens OX=9606 GN=PHF2 PE=1 SV=4</t>
  </si>
  <si>
    <t>[K].FGFAIGSQTTKK.[A]</t>
  </si>
  <si>
    <t>Q8WW12 [71-82]</t>
  </si>
  <si>
    <t>Q8WW12 1xBiotin [K]</t>
  </si>
  <si>
    <t>[K].QVSQQPKGIMGMFASK.[A]</t>
  </si>
  <si>
    <t>Q15054</t>
  </si>
  <si>
    <t>Q15054 [184-199]</t>
  </si>
  <si>
    <t>Q15054 1xBiotin [K190]</t>
  </si>
  <si>
    <t>DNA polymerase delta subunit 3 OS=Homo sapiens OX=9606 GN=POLD3 PE=1 SV=2</t>
  </si>
  <si>
    <t>[K].VFAEHKISYSGQFLVK.[S]</t>
  </si>
  <si>
    <t>Q9NZI8</t>
  </si>
  <si>
    <t>Q9NZI8 [21-36]</t>
  </si>
  <si>
    <t>Q9NZI8 1xBiotin [K26]</t>
  </si>
  <si>
    <t>Insulin-like growth factor 2 mRNA-binding protein 1 OS=Homo sapiens OX=9606 GN=IGF2BP1 PE=1 SV=2</t>
  </si>
  <si>
    <t>[K].IANKQFTAVK.[N]</t>
  </si>
  <si>
    <t>P27694</t>
  </si>
  <si>
    <t>P27694 [264-273]</t>
  </si>
  <si>
    <t>P27694 1xBiotin [K267]</t>
  </si>
  <si>
    <t>Replication protein A 70 kDa DNA-binding subunit OS=Homo sapiens OX=9606 GN=RPA1 PE=1 SV=2</t>
  </si>
  <si>
    <t>[R].SKGPEPSFPTPAFRPVSLK.[S]</t>
  </si>
  <si>
    <t>Q7RTP6</t>
  </si>
  <si>
    <t>Q7RTP6 [1346-1364]</t>
  </si>
  <si>
    <t>Q7RTP6 1xBiotin [K1347]</t>
  </si>
  <si>
    <t>[F-actin]-monooxygenase MICAL3 OS=Homo sapiens OX=9606 GN=MICAL3 PE=1 SV=2</t>
  </si>
  <si>
    <t>[K].INFVIDNNKHTGAVSAR.[N]</t>
  </si>
  <si>
    <t>O75534</t>
  </si>
  <si>
    <t>O75534 [158-174]</t>
  </si>
  <si>
    <t>O75534 1xBiotin [K166]</t>
  </si>
  <si>
    <t>Cold shock domain-containing protein E1 OS=Homo sapiens OX=9606 GN=CSDE1 PE=1 SV=2</t>
  </si>
  <si>
    <t>[K].DKYVGVSSDSVGGFR.[Y]</t>
  </si>
  <si>
    <t>Q14677</t>
  </si>
  <si>
    <t>Q14677 [157-171]</t>
  </si>
  <si>
    <t>Q14677 1xBiotin [K158]</t>
  </si>
  <si>
    <t>Clathrin interactor 1 OS=Homo sapiens OX=9606 GN=CLINT1 PE=1 SV=1</t>
  </si>
  <si>
    <t>[R].EGKYIPLPQR.[V]</t>
  </si>
  <si>
    <t>Q8WWM7</t>
  </si>
  <si>
    <t>Q8WWM7 [346-355]</t>
  </si>
  <si>
    <t>Q8WWM7 1xBiotin [K348]</t>
  </si>
  <si>
    <t>Ataxin-2-like protein OS=Homo sapiens OX=9606 GN=ATXN2L PE=1 SV=2</t>
  </si>
  <si>
    <t>[K].KQPSVLVTFPKEER.[K]</t>
  </si>
  <si>
    <t>O75179</t>
  </si>
  <si>
    <t>O75179 [1651-1664]</t>
  </si>
  <si>
    <t>O75179 1xBiotin [K1661]</t>
  </si>
  <si>
    <t>Ankyrin repeat domain-containing protein 17 OS=Homo sapiens OX=9606 GN=ANKRD17 PE=1 SV=3</t>
  </si>
  <si>
    <t>[R].TVPQYKYAAGVR.[N]</t>
  </si>
  <si>
    <t>P11940</t>
  </si>
  <si>
    <t>P11940 [507-518]</t>
  </si>
  <si>
    <t>P11940 1xBiotin [K512]</t>
  </si>
  <si>
    <t>Polyadenylate-binding protein 1 OS=Homo sapiens OX=9606 GN=PABPC1 PE=1 SV=2</t>
  </si>
  <si>
    <t>[K].QPVQKGVKPQAK.[A]</t>
  </si>
  <si>
    <t>Q14978 [144-155]</t>
  </si>
  <si>
    <t>Q14978 1xBiotin [K148]</t>
  </si>
  <si>
    <t>[R].KGAAPAPPR.[K]</t>
  </si>
  <si>
    <t>Q13428 [449-457]</t>
  </si>
  <si>
    <t>Q13428 1xBiotin [K449]</t>
  </si>
  <si>
    <t>[K].GAKEHGAVAVER.[V]</t>
  </si>
  <si>
    <t>Q9UNZ2</t>
  </si>
  <si>
    <t>Q9UNZ2 [125-136]</t>
  </si>
  <si>
    <t>Q9UNZ2 1xBiotin [K127]</t>
  </si>
  <si>
    <t>NSFL1 cofactor p47 OS=Homo sapiens OX=9606 GN=NSFL1C PE=1 SV=2</t>
  </si>
  <si>
    <t>[K].SLLPKESR.[L]</t>
  </si>
  <si>
    <t>Q9ULU4</t>
  </si>
  <si>
    <t>Q9ULU4 [1173-1180]</t>
  </si>
  <si>
    <t>Q9ULU4 1xBiotin [K1177]</t>
  </si>
  <si>
    <t>Protein kinase C-binding protein 1 OS=Homo sapiens OX=9606 GN=ZMYND8 PE=1 SV=2</t>
  </si>
  <si>
    <t>[R].LPQPSGAGKTVVGVPSGK.[V]</t>
  </si>
  <si>
    <t>Q96GY0 [190-207]</t>
  </si>
  <si>
    <t>Q96GY0 1xBiotin [K198]</t>
  </si>
  <si>
    <t>[R].VLDPSKFLK.[I]</t>
  </si>
  <si>
    <t>O43432 [1046-1054]</t>
  </si>
  <si>
    <t>O43432 1xBiotin [K]</t>
  </si>
  <si>
    <t>[R].SGFGKFER.[G]</t>
  </si>
  <si>
    <t>O00571 [114-121]</t>
  </si>
  <si>
    <t>O00571 1xBiotin [K118]</t>
  </si>
  <si>
    <t>[K].TAASAPANVSKGTTPLAPPPKPVR.[R]</t>
  </si>
  <si>
    <t>Q96D71</t>
  </si>
  <si>
    <t>Q96D71 [681-704]</t>
  </si>
  <si>
    <t>Q96D71 1xBiotin [K691]</t>
  </si>
  <si>
    <t>RalBP1-associated Eps domain-containing protein 1 OS=Homo sapiens OX=9606 GN=REPS1 PE=1 SV=3</t>
  </si>
  <si>
    <t>[K].GTLVQTKGTGASGSFK.[L]</t>
  </si>
  <si>
    <t>P16402</t>
  </si>
  <si>
    <t>P16402 [92-107]</t>
  </si>
  <si>
    <t>P16402 1xBiotin [K98]</t>
  </si>
  <si>
    <t>Histone H1.3 OS=Homo sapiens OX=9606 GN=H1-3 PE=1 SV=2</t>
  </si>
  <si>
    <t>[R].QSILILKEQIQK.[S]</t>
  </si>
  <si>
    <t>P33240; Q9H0L4</t>
  </si>
  <si>
    <t>P33240 [561-572]; Q9H0L4 [600-611]</t>
  </si>
  <si>
    <t>P33240 1xBiotin [K567]; Q9H0L4 1xBiotin [K606]</t>
  </si>
  <si>
    <t>Cleavage stimulation factor subunit 2 OS=Homo sapiens OX=9606 GN=CSTF2 PE=1 SV=1
Cleavage stimulation factor subunit 2 tau variant OS=Homo sapiens OX=9606 GN=CSTF2T PE=1 SV=1</t>
  </si>
  <si>
    <t>[R].LQKVMNHITDGPR.[K]</t>
  </si>
  <si>
    <t>Q63HN8</t>
  </si>
  <si>
    <t>Q63HN8 [507-519]</t>
  </si>
  <si>
    <t>Q63HN8 1xBiotin [K509]</t>
  </si>
  <si>
    <t>E3 ubiquitin-protein ligase RNF213 OS=Homo sapiens OX=9606 GN=RNF213 PE=1 SV=3</t>
  </si>
  <si>
    <t>[K].KGAAIPAK.[G]</t>
  </si>
  <si>
    <t>P19338 [125-132]</t>
  </si>
  <si>
    <t>P19338 1xBiotin [K125]</t>
  </si>
  <si>
    <t>[R].GSAKIWSK.[S]</t>
  </si>
  <si>
    <t>Q9UBW8</t>
  </si>
  <si>
    <t>Q9UBW8 [266-273]</t>
  </si>
  <si>
    <t>Q9UBW8 1xBiotin [K269]</t>
  </si>
  <si>
    <t>COP9 signalosome complex subunit 7a OS=Homo sapiens OX=9606 GN=COPS7A PE=1 SV=1</t>
  </si>
  <si>
    <t>[K].KTGSPGSPGAGGVQSTAK.[K]</t>
  </si>
  <si>
    <t>O43237</t>
  </si>
  <si>
    <t>O43237 [440-457]</t>
  </si>
  <si>
    <t>O43237 1xBiotin [K440]</t>
  </si>
  <si>
    <t>Cytoplasmic dynein 1 light intermediate chain 2 OS=Homo sapiens OX=9606 GN=DYNC1LI2 PE=1 SV=1</t>
  </si>
  <si>
    <t>[K].SPKTVSPPIR.[K]</t>
  </si>
  <si>
    <t>Q9UHB6 [604-613]</t>
  </si>
  <si>
    <t>Q9UHB6 1xBiotin [K606]</t>
  </si>
  <si>
    <t>[K].IKGILPVK.[M]</t>
  </si>
  <si>
    <t>Q9ULD2</t>
  </si>
  <si>
    <t>Q9ULD2 [637-644]</t>
  </si>
  <si>
    <t>Q9ULD2 1xBiotin [K638]</t>
  </si>
  <si>
    <t>Microtubule-associated tumor suppressor 1 OS=Homo sapiens OX=9606 GN=MTUS1 PE=1 SV=2</t>
  </si>
  <si>
    <t>[K].SKEYFSK.[Q]</t>
  </si>
  <si>
    <t>Q06830</t>
  </si>
  <si>
    <t>Q06830 [191-197]</t>
  </si>
  <si>
    <t>Q06830 1xBiotin [K192]</t>
  </si>
  <si>
    <t>Peroxiredoxin-1 OS=Homo sapiens OX=9606 GN=PRDX1 PE=1 SV=1</t>
  </si>
  <si>
    <t>[R].NVMILTNPVAAKK.[N]</t>
  </si>
  <si>
    <t>1xBiotin [K]; 1xOxidation [M3]</t>
  </si>
  <si>
    <t>Q9UGI8</t>
  </si>
  <si>
    <t>Q9UGI8 [90-102]</t>
  </si>
  <si>
    <t>Q9UGI8 1xBiotin [K]</t>
  </si>
  <si>
    <t>Testin OS=Homo sapiens OX=9606 GN=TES PE=1 SV=1</t>
  </si>
  <si>
    <t>[K].LAKAGK.[N]</t>
  </si>
  <si>
    <t>P19338 [4-9]</t>
  </si>
  <si>
    <t>P19338 1xBiotin [K6]</t>
  </si>
  <si>
    <t>[R].KTVLIKTIETR.[N]</t>
  </si>
  <si>
    <t>P41219</t>
  </si>
  <si>
    <t>P41219 [436-446]</t>
  </si>
  <si>
    <t>P41219 1xBiotin [K441]</t>
  </si>
  <si>
    <t>Peripherin OS=Homo sapiens OX=9606 GN=PRPH PE=1 SV=2</t>
  </si>
  <si>
    <t>[K].IKSASPCIADK.[I]</t>
  </si>
  <si>
    <t>1xBiotin [K2]; 1xCarbamidomethyl [C7]</t>
  </si>
  <si>
    <t>Q05209</t>
  </si>
  <si>
    <t>Q05209 [464-474]</t>
  </si>
  <si>
    <t>Q05209 1xBiotin [K465]</t>
  </si>
  <si>
    <t>Tyrosine-protein phosphatase non-receptor type 12 OS=Homo sapiens OX=9606 GN=PTPN12 PE=1 SV=3</t>
  </si>
  <si>
    <t>[R].HMVMQKLLR.[K]</t>
  </si>
  <si>
    <t>Q9UHX1 [449-457]</t>
  </si>
  <si>
    <t>Q9UHX1 1xBiotin [K454]</t>
  </si>
  <si>
    <t>[K].KLVWVPSDK.[S]</t>
  </si>
  <si>
    <t>P35579</t>
  </si>
  <si>
    <t>P35579 [30-38]</t>
  </si>
  <si>
    <t>P35579 1xBiotin [K30]</t>
  </si>
  <si>
    <t>Myosin-9 OS=Homo sapiens OX=9606 GN=MYH9 PE=1 SV=4</t>
  </si>
  <si>
    <t>[K].KQIQFADDMQEFTK.[F]</t>
  </si>
  <si>
    <t>1xBiotin [K1]; 1xOxidation [M9]</t>
  </si>
  <si>
    <t>O43865</t>
  </si>
  <si>
    <t>O43865 [40-53]</t>
  </si>
  <si>
    <t>O43865 1xBiotin [K40]</t>
  </si>
  <si>
    <t>S-adenosylhomocysteine hydrolase-like protein 1 OS=Homo sapiens OX=9606 GN=AHCYL1 PE=1 SV=2</t>
  </si>
  <si>
    <t>[R].NKGSVLIPGLVEGSTK.[R]</t>
  </si>
  <si>
    <t>Q86WJ1</t>
  </si>
  <si>
    <t>Q86WJ1 [615-630]</t>
  </si>
  <si>
    <t>Q86WJ1 1xBiotin [K616]</t>
  </si>
  <si>
    <t>Chromodomain-helicase-DNA-binding protein 1-like OS=Homo sapiens OX=9606 GN=CHD1L PE=1 SV=3</t>
  </si>
  <si>
    <t>[K].TAGKIR.[I]</t>
  </si>
  <si>
    <t>Q5SW79 [1435-1440]</t>
  </si>
  <si>
    <t>Q5SW79 1xBiotin [K1438]</t>
  </si>
  <si>
    <t>[R].KPGPALKTNLF.[-]</t>
  </si>
  <si>
    <t>O14813</t>
  </si>
  <si>
    <t>O14813 [274-284]</t>
  </si>
  <si>
    <t>O14813 1xBiotin [K280]</t>
  </si>
  <si>
    <t>Paired mesoderm homeobox protein 2A OS=Homo sapiens OX=9606 GN=PHOX2A PE=1 SV=2</t>
  </si>
  <si>
    <t>[M].ATAEVLNIGKK.[L]</t>
  </si>
  <si>
    <t>1xAcetyl [N-Term]; 1xBiotin [K]</t>
  </si>
  <si>
    <t>P22234 [2-12]</t>
  </si>
  <si>
    <t>P22234 1xAcetyl [N-Term]; 1xBiotin [K]</t>
  </si>
  <si>
    <t>[R].TTKSPSDSGYSYETIGK.[T]</t>
  </si>
  <si>
    <t>P46821 [1912-1928]</t>
  </si>
  <si>
    <t>P46821 1xBiotin [K1914]</t>
  </si>
  <si>
    <t>[R].SGKYDLDFK.[S]</t>
  </si>
  <si>
    <t>P06733</t>
  </si>
  <si>
    <t>P06733 [254-262]</t>
  </si>
  <si>
    <t>P06733 1xBiotin [K256]</t>
  </si>
  <si>
    <t>Alpha-enolase OS=Homo sapiens OX=9606 GN=ENO1 PE=1 SV=2</t>
  </si>
  <si>
    <t>[K].AAVTPGKK.[A]</t>
  </si>
  <si>
    <t>P19338 [81-88]</t>
  </si>
  <si>
    <t>P19338 1xBiotin [K88]</t>
  </si>
  <si>
    <t>[K].KAAVTPGK.[K]</t>
  </si>
  <si>
    <t>P19338 [80-87]</t>
  </si>
  <si>
    <t>P19338 1xBiotin [K80]</t>
  </si>
  <si>
    <t>[M].TTTTTFKGVDPNSR.[N]</t>
  </si>
  <si>
    <t>1xAcetyl [N-Term]; 1xBiotin [K7]</t>
  </si>
  <si>
    <t>Q9UK76</t>
  </si>
  <si>
    <t>Q9UK76 [2-15]</t>
  </si>
  <si>
    <t>Q9UK76 1xAcetyl [N-Term]; 1xBiotin [K8]</t>
  </si>
  <si>
    <t>Jupiter microtubule associated homolog 1 OS=Homo sapiens OX=9606 GN=JPT1 PE=1 SV=3</t>
  </si>
  <si>
    <t>[R].TSPALKTTR.[L]</t>
  </si>
  <si>
    <t>Q5SW79 [1259-1267]</t>
  </si>
  <si>
    <t>Q5SW79 1xBiotin [K1264]</t>
  </si>
  <si>
    <t>[K].SAVGHEYQSKLSK.[H]</t>
  </si>
  <si>
    <t>Q14247 [98-110]</t>
  </si>
  <si>
    <t>Q14247 1xBiotin [K107]</t>
  </si>
  <si>
    <t>[K].TVLIKTIETR.[N]</t>
  </si>
  <si>
    <t>P41219 [437-446]</t>
  </si>
  <si>
    <t>[R].GSGGFGSTGKN.[-]</t>
  </si>
  <si>
    <t>P33316</t>
  </si>
  <si>
    <t>P33316 [242-252]</t>
  </si>
  <si>
    <t>P33316 1xBiotin [K251]</t>
  </si>
  <si>
    <t>Deoxyuridine 5'-triphosphate nucleotidohydrolase, mitochondrial OS=Homo sapiens OX=9606 GN=DUT PE=1 SV=4</t>
  </si>
  <si>
    <t>[R].SGKNSSPINCSR.[A]</t>
  </si>
  <si>
    <t>1xBiotin [K3]; 1xCarbamidomethyl [C10]</t>
  </si>
  <si>
    <t>Q15723</t>
  </si>
  <si>
    <t>Q15723 [339-350]</t>
  </si>
  <si>
    <t>Q15723 1xBiotin [K341]</t>
  </si>
  <si>
    <t>ETS-related transcription factor Elf-2 OS=Homo sapiens OX=9606 GN=ELF2 PE=1 SV=2</t>
  </si>
  <si>
    <t>[-].MLNMWKVR.[E]</t>
  </si>
  <si>
    <t>Q14677 [1-8]</t>
  </si>
  <si>
    <t>Q14677 1xAcetyl [N-Term]; 1xBiotin [K6]</t>
  </si>
  <si>
    <t>[K].KGIGPVYSSK.[A]</t>
  </si>
  <si>
    <t>P30520</t>
  </si>
  <si>
    <t>P30520 [164-173]</t>
  </si>
  <si>
    <t>P30520 1xBiotin [K164]</t>
  </si>
  <si>
    <t>Adenylosuccinate synthetase isozyme 2 OS=Homo sapiens OX=9606 GN=ADSS2 PE=1 SV=3</t>
  </si>
  <si>
    <t>[R].QDKCALGWDHQEK.[L]</t>
  </si>
  <si>
    <t>1xBiotin [K3]; 1xCarbamidomethyl [C4]</t>
  </si>
  <si>
    <t>Q14247 [243-255]</t>
  </si>
  <si>
    <t>Q14247 1xBiotin [K245]</t>
  </si>
  <si>
    <t>[R].KTVLIK.[T]</t>
  </si>
  <si>
    <t>P41219 [436-441]</t>
  </si>
  <si>
    <t>P41219 1xBiotin [K436]</t>
  </si>
  <si>
    <t>[K].AAGAGKVTK.[S]</t>
  </si>
  <si>
    <t>P68104 [445-453]</t>
  </si>
  <si>
    <t>P68104 1xBiotin [K450]</t>
  </si>
  <si>
    <t>[K].ASEKILQVR.[A]</t>
  </si>
  <si>
    <t>Q13428 [293-301]</t>
  </si>
  <si>
    <t>Q13428 1xBiotin [K296]</t>
  </si>
  <si>
    <t>[K].NQAPPGLYTKTQDPAK.[A]</t>
  </si>
  <si>
    <t>P00966</t>
  </si>
  <si>
    <t>P00966 [200-215]</t>
  </si>
  <si>
    <t>P00966 1xBiotin [K209]</t>
  </si>
  <si>
    <t>Argininosuccinate synthase OS=Homo sapiens OX=9606 GN=ASS1 PE=1 SV=2</t>
  </si>
  <si>
    <t>[K].YKEALLGR.[V]</t>
  </si>
  <si>
    <t>P52565</t>
  </si>
  <si>
    <t>P52565 [51-58]</t>
  </si>
  <si>
    <t>P52565 1xBiotin [K52]</t>
  </si>
  <si>
    <t>Rho GDP-dissociation inhibitor 1 OS=Homo sapiens OX=9606 GN=ARHGDIA PE=1 SV=3</t>
  </si>
  <si>
    <t>[K].TKSSSPVK.[K]</t>
  </si>
  <si>
    <t>P46821 [2252-2259]</t>
  </si>
  <si>
    <t>P46821 1xBiotin [K2253]</t>
  </si>
  <si>
    <t>[R].ISALQGKLSK.[L]</t>
  </si>
  <si>
    <t>Q14966</t>
  </si>
  <si>
    <t>Q14966 [1471-1480]</t>
  </si>
  <si>
    <t>Q14966 1xBiotin [K1477]</t>
  </si>
  <si>
    <t>Zinc finger protein 638 OS=Homo sapiens OX=9606 GN=ZNF638 PE=1 SV=2</t>
  </si>
  <si>
    <t>[K].NLPQKSTAPVK.[T]</t>
  </si>
  <si>
    <t>O75592</t>
  </si>
  <si>
    <t>O75592 [2849-2859]</t>
  </si>
  <si>
    <t>O75592 1xBiotin [K2853]</t>
  </si>
  <si>
    <t>E3 ubiquitin-protein ligase MYCBP2 OS=Homo sapiens OX=9606 GN=MYCBP2 PE=1 SV=4</t>
  </si>
  <si>
    <t>[R].KFFGVIPSGK.[K]</t>
  </si>
  <si>
    <t>P35251</t>
  </si>
  <si>
    <t>P35251 [5-14]</t>
  </si>
  <si>
    <t>P35251 1xBiotin [K5]</t>
  </si>
  <si>
    <t>Replication factor C subunit 1 OS=Homo sapiens OX=9606 GN=RFC1 PE=1 SV=4</t>
  </si>
  <si>
    <t>[R].SKPLMLIAPKPQDK.[K]</t>
  </si>
  <si>
    <t>Q9H2P0 [265-278]</t>
  </si>
  <si>
    <t>Q9H2P0 1xBiotin [K266]</t>
  </si>
  <si>
    <t>[R].TSSQKCEFIHQ.[-]</t>
  </si>
  <si>
    <t>1xBiotin [K5]; 1xCarbamidomethyl [C6]</t>
  </si>
  <si>
    <t>P54750</t>
  </si>
  <si>
    <t>P54750 [525-535]</t>
  </si>
  <si>
    <t>P54750 1xBiotin [K529]</t>
  </si>
  <si>
    <t>Calcium/calmodulin-dependent 3',5'-cyclic nucleotide phosphodiesterase 1A OS=Homo sapiens OX=9606 GN=PDE1A PE=1 SV=2</t>
  </si>
  <si>
    <t>[K].STKTINPSK.[Y]</t>
  </si>
  <si>
    <t>P42338</t>
  </si>
  <si>
    <t>P42338 [416-424]</t>
  </si>
  <si>
    <t>P42338 1xBiotin [K418]</t>
  </si>
  <si>
    <t>Phosphatidylinositol 4,5-bisphosphate 3-kinase catalytic subunit beta isoform OS=Homo sapiens OX=9606 GN=PIK3CB PE=1 SV=1</t>
  </si>
  <si>
    <t>[K].YQPKGGQVQIVTK.[K]</t>
  </si>
  <si>
    <t>P11137 [1685-1697]</t>
  </si>
  <si>
    <t>P11137 1xBiotin [K1688]</t>
  </si>
  <si>
    <t>[K].IPQLYKAVLPVTCHR.[D]</t>
  </si>
  <si>
    <t>1xBiotin [K6]; 1xCarbamidomethyl [C13]</t>
  </si>
  <si>
    <t>Q96N67 [2113-2127]</t>
  </si>
  <si>
    <t>Q96N67 1xBiotin [K2118]</t>
  </si>
  <si>
    <t>[K].LHDSSGSQVGTGFKSNFSEK.[A]</t>
  </si>
  <si>
    <t>P49792 [1829-1848]</t>
  </si>
  <si>
    <t>P49792 1xBiotin [K]</t>
  </si>
  <si>
    <t>[K].NVLCSACSGQGGKSGAVQK.[C]</t>
  </si>
  <si>
    <t>1xBiotin [K13]; 2xCarbamidomethyl [C4; C7]</t>
  </si>
  <si>
    <t>O60884</t>
  </si>
  <si>
    <t>O60884 [140-158]</t>
  </si>
  <si>
    <t>O60884 1xBiotin [K152]</t>
  </si>
  <si>
    <t>DnaJ homolog subfamily A member 2 OS=Homo sapiens OX=9606 GN=DNAJA2 PE=1 SV=1</t>
  </si>
  <si>
    <t>[R].AKLEEAILGSIGAR.[Q]</t>
  </si>
  <si>
    <t>Q96N67 [1394-1407]</t>
  </si>
  <si>
    <t>Q96N67 1xBiotin [K1395]</t>
  </si>
  <si>
    <t>[K].KTTDTASVQNEAK.[L]</t>
  </si>
  <si>
    <t>Q9ULV4</t>
  </si>
  <si>
    <t>Q9ULV4 [428-440]</t>
  </si>
  <si>
    <t>Q9ULV4 1xBiotin [K428]</t>
  </si>
  <si>
    <t>Coronin-1C OS=Homo sapiens OX=9606 GN=CORO1C PE=1 SV=1</t>
  </si>
  <si>
    <t>[K].DKNEATVSTGKIAK.[G]</t>
  </si>
  <si>
    <t>Q9Y450</t>
  </si>
  <si>
    <t>Q9Y450 [130-143]</t>
  </si>
  <si>
    <t>Q9Y450 1xBiotin [K]</t>
  </si>
  <si>
    <t>HBS1-like protein OS=Homo sapiens OX=9606 GN=HBS1L PE=1 SV=1</t>
  </si>
  <si>
    <t>[R].KGTDVPK.[W]</t>
  </si>
  <si>
    <t>P07355</t>
  </si>
  <si>
    <t>P07355 [206-212]</t>
  </si>
  <si>
    <t>P07355 1xBiotin [K206]</t>
  </si>
  <si>
    <t>Annexin A2 OS=Homo sapiens OX=9606 GN=ANXA2 PE=1 SV=2</t>
  </si>
  <si>
    <t>[K].SKLATPEDKQDIDK.[Q]</t>
  </si>
  <si>
    <t>Q99719</t>
  </si>
  <si>
    <t>Q99719 [9-22]</t>
  </si>
  <si>
    <t>Q99719 1xBiotin [K10]</t>
  </si>
  <si>
    <t>Septin-5 OS=Homo sapiens OX=9606 GN=SEPTIN5 PE=1 SV=1</t>
  </si>
  <si>
    <t>[R].AMSTTSISSPQPGKLR.[S]</t>
  </si>
  <si>
    <t>1xBiotin [K14]; 1xOxidation [M2]</t>
  </si>
  <si>
    <t>Q9UJU6 [267-282]</t>
  </si>
  <si>
    <t>Q9UJU6 1xBiotin [K280]</t>
  </si>
  <si>
    <t>[R].LYELKAAVDGLSK.[M]</t>
  </si>
  <si>
    <t>Q13155</t>
  </si>
  <si>
    <t>Q13155 [66-78]</t>
  </si>
  <si>
    <t>Q13155 1xBiotin [K70]</t>
  </si>
  <si>
    <t>Aminoacyl tRNA synthase complex-interacting multifunctional protein 2 OS=Homo sapiens OX=9606 GN=AIMP2 PE=1 SV=2</t>
  </si>
  <si>
    <t>[M].ASNVTNKTDPR.[S]</t>
  </si>
  <si>
    <t>P07910</t>
  </si>
  <si>
    <t>P07910 [2-12]</t>
  </si>
  <si>
    <t>P07910 1xAcetyl [N-Term]; 1xBiotin [K8]</t>
  </si>
  <si>
    <t>Heterogeneous nuclear ribonucleoproteins C1/C2 OS=Homo sapiens OX=9606 GN=HNRNPC PE=1 SV=4</t>
  </si>
  <si>
    <t>[K].NPDFKVFR.[Y]</t>
  </si>
  <si>
    <t>Q15020 [786-793]</t>
  </si>
  <si>
    <t>Q15020 1xBiotin [K790]</t>
  </si>
  <si>
    <t>[R].SKGQESFK.[K]</t>
  </si>
  <si>
    <t>P06748 [222-229]</t>
  </si>
  <si>
    <t>P06748 1xBiotin [K223]</t>
  </si>
  <si>
    <t>[R].GFVPEKNFR.[V]</t>
  </si>
  <si>
    <t>Q9Y2W1 [514-522]</t>
  </si>
  <si>
    <t>Q9Y2W1 1xBiotin [K519]</t>
  </si>
  <si>
    <t>[R].KATGPLEAQALVK.[Q]</t>
  </si>
  <si>
    <t>Q6PL24</t>
  </si>
  <si>
    <t>Q6PL24 [83-95]</t>
  </si>
  <si>
    <t>Q6PL24 1xBiotin [K83]</t>
  </si>
  <si>
    <t>Protein TMED8 OS=Homo sapiens OX=9606 GN=TMED8 PE=1 SV=1</t>
  </si>
  <si>
    <t>[R].DLKEVTPEGLQMVK.[K]</t>
  </si>
  <si>
    <t>P22234 [233-246]</t>
  </si>
  <si>
    <t>P22234 1xBiotin [K235]</t>
  </si>
  <si>
    <t>[R].AGAISASGPELQGAGHSKLQVTMPGIK.[V]</t>
  </si>
  <si>
    <t>1xBiotin [K18]; 1xOxidation [M23]</t>
  </si>
  <si>
    <t>Q09666 [226-252]</t>
  </si>
  <si>
    <t>Q09666 1xBiotin [K243]</t>
  </si>
  <si>
    <t>[K].FKQESTVATER.[Q]</t>
  </si>
  <si>
    <t>Q9H307</t>
  </si>
  <si>
    <t>Q9H307 [156-166]</t>
  </si>
  <si>
    <t>Q9H307 1xBiotin [K157]</t>
  </si>
  <si>
    <t>Pinin OS=Homo sapiens OX=9606 GN=PNN PE=1 SV=5</t>
  </si>
  <si>
    <t>[R].QGKEAYPTPTK.[D]</t>
  </si>
  <si>
    <t>Q9BZF1</t>
  </si>
  <si>
    <t>Q9BZF1 [47-57]</t>
  </si>
  <si>
    <t>Q9BZF1 1xBiotin [K49]</t>
  </si>
  <si>
    <t>Oxysterol-binding protein-related protein 8 OS=Homo sapiens OX=9606 GN=OSBPL8 PE=1 SV=3</t>
  </si>
  <si>
    <t>[K].APKISMPDVDLHLK.[G]</t>
  </si>
  <si>
    <t>Q09666 [1650-1663]; [1852-1865]; [1919-1932]; [2114-2127]</t>
  </si>
  <si>
    <t>Q09666 1xBiotin [K1652]; 1xBiotin [K1854]; 1xBiotin [K1921]; 1xBiotin [K2116]</t>
  </si>
  <si>
    <t>[K].TGKFLK.[R]</t>
  </si>
  <si>
    <t>Q9NYF8 [333-338]</t>
  </si>
  <si>
    <t>Q9NYF8 1xBiotin [K335]</t>
  </si>
  <si>
    <t>[QK].SAVGFEYQGKTEK.[H]</t>
  </si>
  <si>
    <t>Q14247 [135-147]; [209-221]</t>
  </si>
  <si>
    <t>Q14247 1xBiotin [K]; 1xBiotin [K]</t>
  </si>
  <si>
    <t>[K].VAGKVTR.[K]</t>
  </si>
  <si>
    <t>Q7Z4S6 [844-850]</t>
  </si>
  <si>
    <t>Q7Z4S6 1xBiotin [K847]</t>
  </si>
  <si>
    <t>[R].AYFNEKMSILQK.[G]</t>
  </si>
  <si>
    <t>Q13206</t>
  </si>
  <si>
    <t>Q13206 [550-561]</t>
  </si>
  <si>
    <t>Q13206 1xBiotin [K555]</t>
  </si>
  <si>
    <t>Probable ATP-dependent RNA helicase DDX10 OS=Homo sapiens OX=9606 GN=DDX10 PE=1 SV=2</t>
  </si>
  <si>
    <t>[K].KLSSWDQAETPGHTPSLR.[W]</t>
  </si>
  <si>
    <t>O75533</t>
  </si>
  <si>
    <t>O75533 [214-231]</t>
  </si>
  <si>
    <t>O75533 1xBiotin [K214]</t>
  </si>
  <si>
    <t>Splicing factor 3B subunit 1 OS=Homo sapiens OX=9606 GN=SF3B1 PE=1 SV=3</t>
  </si>
  <si>
    <t>[R].FCNPGKEYRPCDPQLVSER.[V]</t>
  </si>
  <si>
    <t>1xBiotin [K6]; 2xCarbamidomethyl [C2; C11]</t>
  </si>
  <si>
    <t>O15020</t>
  </si>
  <si>
    <t>O15020 [597-615]</t>
  </si>
  <si>
    <t>O15020 1xBiotin [K602]</t>
  </si>
  <si>
    <t>Spectrin beta chain, non-erythrocytic 2 OS=Homo sapiens OX=9606 GN=SPTBN2 PE=1 SV=3</t>
  </si>
  <si>
    <t>[K].ATSTSDMLLKLAR.[T]</t>
  </si>
  <si>
    <t>Q9NW64</t>
  </si>
  <si>
    <t>Q9NW64 [140-152]</t>
  </si>
  <si>
    <t>Q9NW64 1xBiotin [K149]</t>
  </si>
  <si>
    <t>Pre-mRNA-splicing factor RBM22 OS=Homo sapiens OX=9606 GN=RBM22 PE=1 SV=1</t>
  </si>
  <si>
    <t>[K].GLLETTVQKVAR.[V]</t>
  </si>
  <si>
    <t>O43290 [649-660]</t>
  </si>
  <si>
    <t>O43290 1xBiotin [K657]</t>
  </si>
  <si>
    <t>[R].LDPFADGGKTPDPK.[M]</t>
  </si>
  <si>
    <t>O75533 [133-146]</t>
  </si>
  <si>
    <t>O75533 1xBiotin [K141]</t>
  </si>
  <si>
    <t>[K].GPQVALKGSR.[V]</t>
  </si>
  <si>
    <t>Q09666 [531-540]</t>
  </si>
  <si>
    <t>Q09666 1xBiotin [K537]</t>
  </si>
  <si>
    <t>[K].VTINNKVILLK.[K]</t>
  </si>
  <si>
    <t>Q8TEQ6</t>
  </si>
  <si>
    <t>Q8TEQ6 [818-828]</t>
  </si>
  <si>
    <t>Q8TEQ6 1xBiotin [K823]</t>
  </si>
  <si>
    <t>Gem-associated protein 5 OS=Homo sapiens OX=9606 GN=GEMIN5 PE=1 SV=3</t>
  </si>
  <si>
    <t>[R].KGAAPTPPGK.[T]</t>
  </si>
  <si>
    <t>Q13428 [909-918]</t>
  </si>
  <si>
    <t>Q13428 1xBiotin [K909]</t>
  </si>
  <si>
    <t>[K].AVAASKER.[NS]</t>
  </si>
  <si>
    <t>P16402 [48-55]</t>
  </si>
  <si>
    <t>P16402 1xBiotin [K53]</t>
  </si>
  <si>
    <t>[K].NYCDPQGHPSTGLKTTTPGPSLSQGVSVDEK.[L]</t>
  </si>
  <si>
    <t>1xBiotin [K14]; 1xCarbamidomethyl [C3]</t>
  </si>
  <si>
    <t>O60934</t>
  </si>
  <si>
    <t>O60934 [321-351]</t>
  </si>
  <si>
    <t>O60934 1xBiotin [K334]</t>
  </si>
  <si>
    <t>Nibrin OS=Homo sapiens OX=9606 GN=NBN PE=1 SV=1</t>
  </si>
  <si>
    <t>[K].YVAKELAVR.[T]</t>
  </si>
  <si>
    <t>Q14739 [187-195]</t>
  </si>
  <si>
    <t>Q14739 1xBiotin [K190]</t>
  </si>
  <si>
    <t>[K].TPQLAKTISK.[K]</t>
  </si>
  <si>
    <t>Q9BT25</t>
  </si>
  <si>
    <t>Q9BT25 [116-125]</t>
  </si>
  <si>
    <t>Q9BT25 1xBiotin [K121]</t>
  </si>
  <si>
    <t>HAUS augmin-like complex subunit 8 OS=Homo sapiens OX=9606 GN=HAUS8 PE=1 SV=3</t>
  </si>
  <si>
    <t>[M].SKSESPK.[E]</t>
  </si>
  <si>
    <t>1xAcetyl [N-Term]; 1xBiotin [K2]</t>
  </si>
  <si>
    <t>P09651</t>
  </si>
  <si>
    <t>P09651 [2-8]</t>
  </si>
  <si>
    <t>P09651 1xAcetyl [N-Term]; 1xBiotin [K3]</t>
  </si>
  <si>
    <t>Heterogeneous nuclear ribonucleoprotein A1 OS=Homo sapiens OX=9606 GN=HNRNPA1 PE=1 SV=5</t>
  </si>
  <si>
    <t>[K].ISKGADPK.[S]</t>
  </si>
  <si>
    <t>Q8WU90</t>
  </si>
  <si>
    <t>Q8WU90 [94-101]</t>
  </si>
  <si>
    <t>Q8WU90 1xBiotin [K96]</t>
  </si>
  <si>
    <t>Zinc finger CCCH domain-containing protein 15 OS=Homo sapiens OX=9606 GN=ZC3H15 PE=1 SV=1</t>
  </si>
  <si>
    <t>1xBiotin [K18]</t>
  </si>
  <si>
    <t>[R].GLKLEAIVQK.[I]</t>
  </si>
  <si>
    <t>Q9UGU0</t>
  </si>
  <si>
    <t>Q9UGU0 [1349-1358]</t>
  </si>
  <si>
    <t>Q9UGU0 1xBiotin [K1351]</t>
  </si>
  <si>
    <t>Transcription factor 20 OS=Homo sapiens OX=9606 GN=TCF20 PE=1 SV=3</t>
  </si>
  <si>
    <t>[R].AKVEFNIR.[K]</t>
  </si>
  <si>
    <t>Q8NC51 [302-309]</t>
  </si>
  <si>
    <t>Q8NC51 1xBiotin [K303]</t>
  </si>
  <si>
    <t>[K].ITKPGSIDSNNQLFAPGGR.[L]</t>
  </si>
  <si>
    <t>Q04637 [1072-1090]</t>
  </si>
  <si>
    <t>Q04637 1xBiotin [K1074]</t>
  </si>
  <si>
    <t>[R].EKYFSGVTK.[R]</t>
  </si>
  <si>
    <t>Q7Z4G4</t>
  </si>
  <si>
    <t>Q7Z4G4 [444-452]</t>
  </si>
  <si>
    <t>Q7Z4G4 1xBiotin [K445]</t>
  </si>
  <si>
    <t>tRNA (guanine(10)-N2)-methyltransferase homolog OS=Homo sapiens OX=9606 GN=TRMT11 PE=1 SV=1</t>
  </si>
  <si>
    <t>[R].GQGEKSATPSR.[K]</t>
  </si>
  <si>
    <t>P46060</t>
  </si>
  <si>
    <t>P46060 [402-412]</t>
  </si>
  <si>
    <t>P46060 1xBiotin [K406]</t>
  </si>
  <si>
    <t>Ran GTPase-activating protein 1 OS=Homo sapiens OX=9606 GN=RANGAP1 PE=1 SV=1</t>
  </si>
  <si>
    <t>[K].LAGDMKSK.[V]</t>
  </si>
  <si>
    <t>Q99733 [133-140]</t>
  </si>
  <si>
    <t>Q99733 1xBiotin [K138]</t>
  </si>
  <si>
    <t>[R].SGALKNFVIPK.[I]</t>
  </si>
  <si>
    <t>Q6KC79</t>
  </si>
  <si>
    <t>Q6KC79 [950-960]</t>
  </si>
  <si>
    <t>Q6KC79 1xBiotin [K954]</t>
  </si>
  <si>
    <t>Nipped-B-like protein OS=Homo sapiens OX=9606 GN=NIPBL PE=1 SV=2</t>
  </si>
  <si>
    <t>[K].VTQQGLKMVVPGLDGAQIPR.[D]</t>
  </si>
  <si>
    <t>1xBiotin [K7]; 1xOxidation [M8]</t>
  </si>
  <si>
    <t>P49327</t>
  </si>
  <si>
    <t>P49327 [1152-1171]</t>
  </si>
  <si>
    <t>P49327 1xBiotin [K1158]</t>
  </si>
  <si>
    <t>Fatty acid synthase OS=Homo sapiens OX=9606 GN=FASN PE=1 SV=3</t>
  </si>
  <si>
    <t>[K].LSKHCSQVDSVR.[G]</t>
  </si>
  <si>
    <t>Q14247 [108-119]</t>
  </si>
  <si>
    <t>Q14247 1xBiotin [K110]</t>
  </si>
  <si>
    <t>[R].GSSYGVTSTESYKETLHK.[T]</t>
  </si>
  <si>
    <t>P98175</t>
  </si>
  <si>
    <t>P98175 [903-920]</t>
  </si>
  <si>
    <t>P98175 1xBiotin [K915]</t>
  </si>
  <si>
    <t>RNA-binding protein 10 OS=Homo sapiens OX=9606 GN=RBM10 PE=1 SV=3</t>
  </si>
  <si>
    <t>[R].KGVSASAVPFTPSSPLLSCSQEGSR.[H]</t>
  </si>
  <si>
    <t>1xBiotin [K1]; 1xCarbamidomethyl [C19]</t>
  </si>
  <si>
    <t>Q9Y2X7</t>
  </si>
  <si>
    <t>Q9Y2X7 [558-582]</t>
  </si>
  <si>
    <t>Q9Y2X7 1xBiotin [K558]</t>
  </si>
  <si>
    <t>ARF GTPase-activating protein GIT1 OS=Homo sapiens OX=9606 GN=GIT1 PE=1 SV=2</t>
  </si>
  <si>
    <t>[R].QSKDSNPYATLPR.[A]</t>
  </si>
  <si>
    <t>Q3V6T2 [1792-1804]</t>
  </si>
  <si>
    <t>Q3V6T2 1xBiotin [K1794]</t>
  </si>
  <si>
    <t>[R].GLQPLKLDYR.[A]</t>
  </si>
  <si>
    <t>Q14160 [1260-1269]</t>
  </si>
  <si>
    <t>Q14160 1xBiotin [K1265]</t>
  </si>
  <si>
    <t>[-].MKIEEVK.[S]</t>
  </si>
  <si>
    <t>1xBiotin [K2]; 1xOxidation [M1]</t>
  </si>
  <si>
    <t>Q9Y265</t>
  </si>
  <si>
    <t>Q9Y265 [1-7]</t>
  </si>
  <si>
    <t>Q9Y265 1xBiotin [K2]</t>
  </si>
  <si>
    <t>RuvB-like 1 OS=Homo sapiens OX=9606 GN=RUVBL1 PE=1 SV=1</t>
  </si>
  <si>
    <t>[K].AAATPAKK.[T]</t>
  </si>
  <si>
    <t>P19338 [89-96]</t>
  </si>
  <si>
    <t>[K].VEAKFINYVK.[N]</t>
  </si>
  <si>
    <t>P06748 [264-273]</t>
  </si>
  <si>
    <t>P06748 1xBiotin [K267]</t>
  </si>
  <si>
    <t>[K].KPEPPVNLKYNAPTSHVTPSVK.[K]</t>
  </si>
  <si>
    <t>O60271</t>
  </si>
  <si>
    <t>O60271 [569-590]</t>
  </si>
  <si>
    <t>O60271 1xBiotin [K]</t>
  </si>
  <si>
    <t>C-Jun-amino-terminal kinase-interacting protein 4 OS=Homo sapiens OX=9606 GN=SPAG9 PE=1 SV=4</t>
  </si>
  <si>
    <t>[K].EELLAVGKFTR.[T]</t>
  </si>
  <si>
    <t>P46013 [1036-1046]</t>
  </si>
  <si>
    <t>P46013 1xBiotin [K1043]</t>
  </si>
  <si>
    <t>[R].NVGFESDTGGAFKGFK.[G]</t>
  </si>
  <si>
    <t>Q9UKX7</t>
  </si>
  <si>
    <t>Q9UKX7 [47-62]</t>
  </si>
  <si>
    <t>Q9UKX7 1xBiotin [K]</t>
  </si>
  <si>
    <t>Nuclear pore complex protein Nup50 OS=Homo sapiens OX=9606 GN=NUP50 PE=1 SV=2</t>
  </si>
  <si>
    <t>[K].SPVKTIR.[-]</t>
  </si>
  <si>
    <t>P67870</t>
  </si>
  <si>
    <t>P67870 [209-215]</t>
  </si>
  <si>
    <t>P67870 1xBiotin [K212]</t>
  </si>
  <si>
    <t>Casein kinase II subunit beta OS=Homo sapiens OX=9606 GN=CSNK2B PE=1 SV=1</t>
  </si>
  <si>
    <t>[K].CGEALGLKQAVK.[V]</t>
  </si>
  <si>
    <t>1xBiotin [K8]; 1xCarbamidomethyl [C1]</t>
  </si>
  <si>
    <t>P78347</t>
  </si>
  <si>
    <t>P78347 [745-756]</t>
  </si>
  <si>
    <t>P78347 1xBiotin [K752]</t>
  </si>
  <si>
    <t>General transcription factor II-I OS=Homo sapiens OX=9606 GN=GTF2I PE=1 SV=2</t>
  </si>
  <si>
    <t>[R].LTKITKPGSIDSNNQLFAPGGR.[L]</t>
  </si>
  <si>
    <t>Q04637 [1069-1090]</t>
  </si>
  <si>
    <t>Q04637 1xBiotin [K]</t>
  </si>
  <si>
    <t>[K].KSSTPLSEAK.[K]</t>
  </si>
  <si>
    <t>P46821 [741-750]</t>
  </si>
  <si>
    <t>P46821 1xBiotin [K741]</t>
  </si>
  <si>
    <t>[K].GFGGKYGVQK.[D]</t>
  </si>
  <si>
    <t>Q14247 [305-314]</t>
  </si>
  <si>
    <t>Q14247 1xBiotin [K309]</t>
  </si>
  <si>
    <t>[K].KKPTPVLLPQSK.[Q]</t>
  </si>
  <si>
    <t>Q9UGP8</t>
  </si>
  <si>
    <t>Q9UGP8 [534-545]</t>
  </si>
  <si>
    <t>Q9UGP8 1xBiotin [K]</t>
  </si>
  <si>
    <t>Translocation protein SEC63 homolog OS=Homo sapiens OX=9606 GN=SEC63 PE=1 SV=2</t>
  </si>
  <si>
    <t>[K].TPALKMSVSK.[R]</t>
  </si>
  <si>
    <t>Q7Z4V5 [159-168]</t>
  </si>
  <si>
    <t>[R].GGSVPPQHHPSGPKSSATVSR.[N]</t>
  </si>
  <si>
    <t>Q96RF0</t>
  </si>
  <si>
    <t>Q96RF0 [207-227]</t>
  </si>
  <si>
    <t>Q96RF0 1xBiotin [K220]</t>
  </si>
  <si>
    <t>Sorting nexin-18 OS=Homo sapiens OX=9606 GN=SNX18 PE=1 SV=2</t>
  </si>
  <si>
    <t>[R].LGPGKPGLK.[F]</t>
  </si>
  <si>
    <t>Q16637</t>
  </si>
  <si>
    <t>Q16637 [205-213]</t>
  </si>
  <si>
    <t>Q16637 1xBiotin [K209]</t>
  </si>
  <si>
    <t>Survival motor neuron protein OS=Homo sapiens OX=9606 GN=SMN1 PE=1 SV=1</t>
  </si>
  <si>
    <t>[K].AASVPVKGSLGQGTAPVLPGK.[T]</t>
  </si>
  <si>
    <t>Q13428 [726-746]</t>
  </si>
  <si>
    <t>Q13428 1xBiotin [K732]</t>
  </si>
  <si>
    <t>[R].DAGLKQAPASR.[N]</t>
  </si>
  <si>
    <t>Q9UHD8 [258-268]</t>
  </si>
  <si>
    <t>Q9UHD8 1xBiotin [K262]</t>
  </si>
  <si>
    <t>[R].EFFKQQER.[V]</t>
  </si>
  <si>
    <t>Q16643</t>
  </si>
  <si>
    <t>Q16643 [292-299]</t>
  </si>
  <si>
    <t>Q16643 1xBiotin [K295]</t>
  </si>
  <si>
    <t>Drebrin OS=Homo sapiens OX=9606 GN=DBN1 PE=1 SV=4</t>
  </si>
  <si>
    <t>[R].QGVGKYINPAATK.[R]</t>
  </si>
  <si>
    <t>Q13356</t>
  </si>
  <si>
    <t>Q13356 [478-490]</t>
  </si>
  <si>
    <t>Q13356 1xBiotin [K482]</t>
  </si>
  <si>
    <t>RING-type E3 ubiquitin-protein ligase PPIL2 OS=Homo sapiens OX=9606 GN=PPIL2 PE=1 SV=1</t>
  </si>
  <si>
    <t>[R].VETVKPGKIVWQEDPR.[L]</t>
  </si>
  <si>
    <t>Q76FK4</t>
  </si>
  <si>
    <t>Q76FK4 [1063-1078]</t>
  </si>
  <si>
    <t>Q76FK4 1xBiotin [K1070]</t>
  </si>
  <si>
    <t>Nucleolar protein 8 OS=Homo sapiens OX=9606 GN=NOL8 PE=1 SV=1</t>
  </si>
  <si>
    <t>[K].GVTAGKIASNVQK.[K]</t>
  </si>
  <si>
    <t>O00499</t>
  </si>
  <si>
    <t>O00499 [8-20]</t>
  </si>
  <si>
    <t>O00499 1xBiotin [K13]</t>
  </si>
  <si>
    <t>Myc box-dependent-interacting protein 1 OS=Homo sapiens OX=9606 GN=BIN1 PE=1 SV=1</t>
  </si>
  <si>
    <t>[K].TFGKAAGPSLSHTSGGTQSK.[V]</t>
  </si>
  <si>
    <t>P27694 [164-183]</t>
  </si>
  <si>
    <t>P27694 1xBiotin [K167]</t>
  </si>
  <si>
    <t>[K].TSLCFKEQTLLPVNDALR.[T]</t>
  </si>
  <si>
    <t>1xBiotin [K6]; 1xCarbamidomethyl [C4]</t>
  </si>
  <si>
    <t>Q9Y217</t>
  </si>
  <si>
    <t>Q9Y217 [566-583]</t>
  </si>
  <si>
    <t>Q9Y217 1xBiotin [K571]</t>
  </si>
  <si>
    <t>Myotubularin-related protein 6 OS=Homo sapiens OX=9606 GN=MTMR6 PE=1 SV=3</t>
  </si>
  <si>
    <t>[K].GFKGLVVPSGGGR.[F]</t>
  </si>
  <si>
    <t>Q9UKX7 [60-72]</t>
  </si>
  <si>
    <t>Q9UKX7 1xBiotin [K62]</t>
  </si>
  <si>
    <t>[K].EISSVKLVSR.[Y]</t>
  </si>
  <si>
    <t>P46013 [205-214]</t>
  </si>
  <si>
    <t>P46013 1xBiotin [K210]</t>
  </si>
  <si>
    <t>[K].GATPGKALVATPGKK.[G]</t>
  </si>
  <si>
    <t>P19338 [111-125]</t>
  </si>
  <si>
    <t>P19338 1xBiotin [K116]</t>
  </si>
  <si>
    <t>[K].WLEEQLKQYR.[V]</t>
  </si>
  <si>
    <t>Q08378</t>
  </si>
  <si>
    <t>Q08378 [157-166]</t>
  </si>
  <si>
    <t>Q08378 1xBiotin [K163]</t>
  </si>
  <si>
    <t>Golgin subfamily A member 3 OS=Homo sapiens OX=9606 GN=GOLGA3 PE=1 SV=2</t>
  </si>
  <si>
    <t>[K].DYKTGFGGK.[F]</t>
  </si>
  <si>
    <t>Q14247 [264-272]</t>
  </si>
  <si>
    <t>Q14247 1xBiotin [K266]</t>
  </si>
  <si>
    <t>[K].GFGGKFGVQTDR.[Q]</t>
  </si>
  <si>
    <t>Q14247 [231-242]</t>
  </si>
  <si>
    <t>Q14247 1xBiotin [K235]</t>
  </si>
  <si>
    <t>[R].APPRPAKTTDPVSK.[S]</t>
  </si>
  <si>
    <t>A1X283 [728-741]</t>
  </si>
  <si>
    <t>A1X283 1xBiotin [K734]</t>
  </si>
  <si>
    <t>[K].KGVEPSPSPIKPGDIK.[R]</t>
  </si>
  <si>
    <t>Q92890 [240-255]</t>
  </si>
  <si>
    <t>Q92890 1xBiotin [K240]</t>
  </si>
  <si>
    <t>[R].ATVASSTQKFQDLGVK.[N]</t>
  </si>
  <si>
    <t>Q9UHD8 [54-69]</t>
  </si>
  <si>
    <t>Q9UHD8 1xBiotin [K62]</t>
  </si>
  <si>
    <t>[K].TSPAKQQAPPVR.[N]</t>
  </si>
  <si>
    <t>Q16555 [521-532]</t>
  </si>
  <si>
    <t>Q16555 1xBiotin [K525]</t>
  </si>
  <si>
    <t>[K].VKGADINAEEAPK.[M]</t>
  </si>
  <si>
    <t>Q16566</t>
  </si>
  <si>
    <t>Q16566 [403-415]</t>
  </si>
  <si>
    <t>Q16566 1xBiotin [K404]</t>
  </si>
  <si>
    <t>Calcium/calmodulin-dependent protein kinase type IV OS=Homo sapiens OX=9606 GN=CAMK4 PE=1 SV=1</t>
  </si>
  <si>
    <t>[K].GLWMPLGKEVK.[V]</t>
  </si>
  <si>
    <t>Q8TA86</t>
  </si>
  <si>
    <t>Q8TA86 [91-101]</t>
  </si>
  <si>
    <t>Q8TA86 1xBiotin [K]</t>
  </si>
  <si>
    <t>Retinitis pigmentosa 9 protein OS=Homo sapiens OX=9606 GN=RP9 PE=1 SV=2</t>
  </si>
  <si>
    <t>[K].MQASIEKGGSLPK.[V]</t>
  </si>
  <si>
    <t>P06748 [251-263]</t>
  </si>
  <si>
    <t>P06748 1xBiotin [K257]</t>
  </si>
  <si>
    <t>[M].THFNKGPSYGLSAEVK.[N]</t>
  </si>
  <si>
    <t>1xAcetyl [N-Term]; 1xBiotin [K5]</t>
  </si>
  <si>
    <t>Q15417</t>
  </si>
  <si>
    <t>Q15417 [2-17]</t>
  </si>
  <si>
    <t>Q15417 1xAcetyl [N-Term]; 1xBiotin [K6]</t>
  </si>
  <si>
    <t>Calponin-3 OS=Homo sapiens OX=9606 GN=CNN3 PE=1 SV=1</t>
  </si>
  <si>
    <t>[R].RQQEGFKGTFPDAR.[E]</t>
  </si>
  <si>
    <t>Q15233 [365-378]</t>
  </si>
  <si>
    <t>Q15233 1xBiotin [K371]</t>
  </si>
  <si>
    <t>[R].SSGPYGGGGQYFAKPR.[N]</t>
  </si>
  <si>
    <t>P09651 [337-352]</t>
  </si>
  <si>
    <t>P09651 1xBiotin [K350]</t>
  </si>
  <si>
    <t>[K].AENKGISPVVSEHR.[K]</t>
  </si>
  <si>
    <t>Q99700</t>
  </si>
  <si>
    <t>Q99700 [778-791]</t>
  </si>
  <si>
    <t>Q99700 1xBiotin [K781]</t>
  </si>
  <si>
    <t>Ataxin-2 OS=Homo sapiens OX=9606 GN=ATXN2 PE=1 SV=2</t>
  </si>
  <si>
    <t>[K].AALVKSSMF.[-]</t>
  </si>
  <si>
    <t>1xBiotin [K5]; 1xOxidation [M8]</t>
  </si>
  <si>
    <t>Q99453</t>
  </si>
  <si>
    <t>Q99453 [306-314]</t>
  </si>
  <si>
    <t>Q99453 1xBiotin [K310]</t>
  </si>
  <si>
    <t>Paired mesoderm homeobox protein 2B OS=Homo sapiens OX=9606 GN=PHOX2B PE=2 SV=2</t>
  </si>
  <si>
    <t>[R].AQSKILFVR.[S]</t>
  </si>
  <si>
    <t>Q9HCS7</t>
  </si>
  <si>
    <t>Q9HCS7 [791-799]</t>
  </si>
  <si>
    <t>Q9HCS7 1xBiotin [K794]</t>
  </si>
  <si>
    <t>Pre-mRNA-splicing factor SYF1 OS=Homo sapiens OX=9606 GN=XAB2 PE=1 SV=2</t>
  </si>
  <si>
    <t>[K].GGSFLTGKR.[A]</t>
  </si>
  <si>
    <t>Q9Y4E6</t>
  </si>
  <si>
    <t>Q9Y4E6 [730-738]</t>
  </si>
  <si>
    <t>Q9Y4E6 1xBiotin [K737]</t>
  </si>
  <si>
    <t>WD repeat-containing protein 7 OS=Homo sapiens OX=9606 GN=WDR7 PE=1 SV=2</t>
  </si>
  <si>
    <t>[K].LAETLAKTQVAGGQLSFK.[G]</t>
  </si>
  <si>
    <t>P46060 [9-26]</t>
  </si>
  <si>
    <t>P46060 1xBiotin [K15]</t>
  </si>
  <si>
    <t>[K].TVPVEAVTSKTSNIR.[A]</t>
  </si>
  <si>
    <t>Q14247 [337-351]</t>
  </si>
  <si>
    <t>Q14247 1xBiotin [K346]</t>
  </si>
  <si>
    <t>[K].KVSYSHIQSK.[C]</t>
  </si>
  <si>
    <t>P27816 [998-1007]</t>
  </si>
  <si>
    <t>P27816 1xBiotin [K998]</t>
  </si>
  <si>
    <t>[R].ISSIGKFISGTPR.[R]</t>
  </si>
  <si>
    <t>Q9Y4B6</t>
  </si>
  <si>
    <t>Q9Y4B6 [696-708]</t>
  </si>
  <si>
    <t>Q9Y4B6 1xBiotin [K701]</t>
  </si>
  <si>
    <t>DDB1- and CUL4-associated factor 1 OS=Homo sapiens OX=9606 GN=DCAF1 PE=1 SV=3</t>
  </si>
  <si>
    <t>[K].DSFQKVILR.[RTSKG]</t>
  </si>
  <si>
    <t>Q14593</t>
  </si>
  <si>
    <t>Q14593 [126-134]</t>
  </si>
  <si>
    <t>Q14593 1xBiotin [K130]</t>
  </si>
  <si>
    <t>Zinc finger protein 273 OS=Homo sapiens OX=9606 GN=ZNF273 PE=1 SV=3</t>
  </si>
  <si>
    <t>[K].SSPLPAKGR.[D]</t>
  </si>
  <si>
    <t>Q7L2J0</t>
  </si>
  <si>
    <t>Q7L2J0 [216-224]</t>
  </si>
  <si>
    <t>Q7L2J0 1xBiotin [K222]</t>
  </si>
  <si>
    <t>7SK snRNA methylphosphate capping enzyme OS=Homo sapiens OX=9606 GN=MEPCE PE=1 SV=1</t>
  </si>
  <si>
    <t>[R].SQPSKTLFVK.[G]</t>
  </si>
  <si>
    <t>P19338 [568-577]</t>
  </si>
  <si>
    <t>P19338 1xBiotin [K572]</t>
  </si>
  <si>
    <t>[K].TGKYVPPSLR.[D]</t>
  </si>
  <si>
    <t>O75821</t>
  </si>
  <si>
    <t>O75821 [210-219]</t>
  </si>
  <si>
    <t>O75821 1xBiotin [K212]</t>
  </si>
  <si>
    <t>Eukaryotic translation initiation factor 3 subunit G OS=Homo sapiens OX=9606 GN=EIF3G PE=1 SV=2</t>
  </si>
  <si>
    <t>[K].GATPGKALVATPGK.[K]</t>
  </si>
  <si>
    <t>P19338 [111-124]</t>
  </si>
  <si>
    <t>[K].LLSISGKR.[S]</t>
  </si>
  <si>
    <t>P06748 [135-142]</t>
  </si>
  <si>
    <t>P06748 1xBiotin [K141]</t>
  </si>
  <si>
    <t>[K].GSSLKIEER.[A]</t>
  </si>
  <si>
    <t>Q05682 [641-649]</t>
  </si>
  <si>
    <t>Q05682 1xBiotin [K645]</t>
  </si>
  <si>
    <t>[R].TANPSKTIDLGAAAHYTGDK.[A]</t>
  </si>
  <si>
    <t>Q14677 [278-297]</t>
  </si>
  <si>
    <t>Q14677 1xBiotin [K283]</t>
  </si>
  <si>
    <t>[R].AAKLIQR.[A]</t>
  </si>
  <si>
    <t>P49792 [2163-2169]</t>
  </si>
  <si>
    <t>P49792 1xBiotin [K2165]</t>
  </si>
  <si>
    <t>[R].SSKIIQISSGR.[E]</t>
  </si>
  <si>
    <t>Q9UMS6</t>
  </si>
  <si>
    <t>Q9UMS6 [256-266]</t>
  </si>
  <si>
    <t>Q9UMS6 1xBiotin [K258]</t>
  </si>
  <si>
    <t>Synaptopodin-2 OS=Homo sapiens OX=9606 GN=SYNPO2 PE=1 SV=2</t>
  </si>
  <si>
    <t>[R].VVSEDTSHYILIKGIQAK.[T]</t>
  </si>
  <si>
    <t>P28715</t>
  </si>
  <si>
    <t>P28715 [281-298]</t>
  </si>
  <si>
    <t>P28715 1xBiotin [K]</t>
  </si>
  <si>
    <t>DNA excision repair protein ERCC-5 OS=Homo sapiens OX=9606 GN=ERCC5 PE=1 SV=3</t>
  </si>
  <si>
    <t>[K].VAQPKEVYR.[Q]</t>
  </si>
  <si>
    <t>O14979</t>
  </si>
  <si>
    <t>O14979 [307-315]</t>
  </si>
  <si>
    <t>O14979 1xBiotin [K311]</t>
  </si>
  <si>
    <t>Heterogeneous nuclear ribonucleoprotein D-like OS=Homo sapiens OX=9606 GN=HNRNPDL PE=1 SV=3</t>
  </si>
  <si>
    <t>[K].IASKAVYVPAKPAR.[R]</t>
  </si>
  <si>
    <t>Q9UPX8</t>
  </si>
  <si>
    <t>Q9UPX8 [616-629]</t>
  </si>
  <si>
    <t>Q9UPX8 1xBiotin [K619]</t>
  </si>
  <si>
    <t>SH3 and multiple ankyrin repeat domains protein 2 OS=Homo sapiens OX=9606 GN=SHANK2 PE=1 SV=3</t>
  </si>
  <si>
    <t>[K].YSWVLKTK.[T]</t>
  </si>
  <si>
    <t>Q96DT6</t>
  </si>
  <si>
    <t>Q96DT6 [25-32]</t>
  </si>
  <si>
    <t>Q96DT6 1xBiotin [K]</t>
  </si>
  <si>
    <t>Cysteine protease ATG4C OS=Homo sapiens OX=9606 GN=ATG4C PE=1 SV=1</t>
  </si>
  <si>
    <t>[K].VNKIEIHYAK.[T]</t>
  </si>
  <si>
    <t>Q15003</t>
  </si>
  <si>
    <t>Q15003 [628-637]</t>
  </si>
  <si>
    <t>Q15003 1xBiotin [K630]</t>
  </si>
  <si>
    <t>Condensin complex subunit 2 OS=Homo sapiens OX=9606 GN=NCAPH PE=1 SV=3</t>
  </si>
  <si>
    <t>[K].GLQKTDLYHLQK.[S]</t>
  </si>
  <si>
    <t>Q9UBD5</t>
  </si>
  <si>
    <t>Q9UBD5 [520-531]</t>
  </si>
  <si>
    <t>Q9UBD5 1xBiotin [K523]</t>
  </si>
  <si>
    <t>Origin recognition complex subunit 3 OS=Homo sapiens OX=9606 GN=ORC3 PE=1 SV=1</t>
  </si>
  <si>
    <t>[R].SVKAPVTK.[V]</t>
  </si>
  <si>
    <t>O00151 [239-246]</t>
  </si>
  <si>
    <t>O00151 1xBiotin [K241]</t>
  </si>
  <si>
    <t>[K].KVVVSPTKK.[V]</t>
  </si>
  <si>
    <t>P19338 [63-71]</t>
  </si>
  <si>
    <t>P19338 1xBiotin [K71]</t>
  </si>
  <si>
    <t>[R].YTYLEKAIK.[I]</t>
  </si>
  <si>
    <t>Q93009</t>
  </si>
  <si>
    <t>Q93009 [1091-1099]</t>
  </si>
  <si>
    <t>Q93009 1xBiotin [K]</t>
  </si>
  <si>
    <t>Ubiquitin carboxyl-terminal hydrolase 7 OS=Homo sapiens OX=9606 GN=USP7 PE=1 SV=2</t>
  </si>
  <si>
    <t>[R].TTKDGWVYYANHTEEK.[T]</t>
  </si>
  <si>
    <t>Q9NZC7</t>
  </si>
  <si>
    <t>Q9NZC7 [26-41]</t>
  </si>
  <si>
    <t>Q9NZC7 1xBiotin [K28]</t>
  </si>
  <si>
    <t>WW domain-containing oxidoreductase OS=Homo sapiens OX=9606 GN=WWOX PE=1 SV=1</t>
  </si>
  <si>
    <t>[K].KGATPGKALVATPGK.[K]</t>
  </si>
  <si>
    <t>P19338 [110-124]</t>
  </si>
  <si>
    <t>[K].VFSGKSER.[S]</t>
  </si>
  <si>
    <t>P14866 [534-541]</t>
  </si>
  <si>
    <t>P14866 1xBiotin [K538]</t>
  </si>
  <si>
    <t>[R].AEFLNKSVQK.[S]</t>
  </si>
  <si>
    <t>Q05682 [650-659]</t>
  </si>
  <si>
    <t>Q05682 1xBiotin [K655]</t>
  </si>
  <si>
    <t>[R].GMLKTSK.[A]</t>
  </si>
  <si>
    <t>O00429 [591-597]</t>
  </si>
  <si>
    <t>O00429 1xBiotin [K594]</t>
  </si>
  <si>
    <t>[K].ISKFDFLVATSQSK.[M]</t>
  </si>
  <si>
    <t>Q9UMZ2</t>
  </si>
  <si>
    <t>Q9UMZ2 [1034-1047]</t>
  </si>
  <si>
    <t>Q9UMZ2 1xBiotin [K1036]</t>
  </si>
  <si>
    <t>Synergin gamma OS=Homo sapiens OX=9606 GN=SYNRG PE=1 SV=2</t>
  </si>
  <si>
    <t>[K].AEPTAAPHPVLKQVIKPR.[R]</t>
  </si>
  <si>
    <t>Q86YP4 [488-505]</t>
  </si>
  <si>
    <t>Q86YP4 1xBiotin [K]</t>
  </si>
  <si>
    <t>[R].QLPSQKTVVVEAGK.[K]</t>
  </si>
  <si>
    <t>O94842 [194-207]</t>
  </si>
  <si>
    <t>[K].HPELPTKGK.[D]</t>
  </si>
  <si>
    <t>Q86UW6</t>
  </si>
  <si>
    <t>Q86UW6 [331-339]</t>
  </si>
  <si>
    <t>Q86UW6 1xBiotin [K]</t>
  </si>
  <si>
    <t>NEDD4-binding protein 2 OS=Homo sapiens OX=9606 GN=N4BP2 PE=1 SV=2</t>
  </si>
  <si>
    <t>[R].APLKSVGPDFGK.[K]</t>
  </si>
  <si>
    <t>P78527</t>
  </si>
  <si>
    <t>P78527 [2691-2702]</t>
  </si>
  <si>
    <t>P78527 1xBiotin [K2694]</t>
  </si>
  <si>
    <t>DNA-dependent protein kinase catalytic subunit OS=Homo sapiens OX=9606 GN=PRKDC PE=1 SV=3</t>
  </si>
  <si>
    <t>[K].SPIKASDLTK.[F]</t>
  </si>
  <si>
    <t>Q5QJE6</t>
  </si>
  <si>
    <t>Q5QJE6 [381-390]</t>
  </si>
  <si>
    <t>Q5QJE6 1xBiotin [K384]</t>
  </si>
  <si>
    <t>Deoxynucleotidyltransferase terminal-interacting protein 2 OS=Homo sapiens OX=9606 GN=DNTTIP2 PE=1 SV=2</t>
  </si>
  <si>
    <t>[R].NVKNSNYCLPSYTAYK.[N]</t>
  </si>
  <si>
    <t>1xBiotin [K3]; 1xCarbamidomethyl [C8]</t>
  </si>
  <si>
    <t>Q9Y4E8</t>
  </si>
  <si>
    <t>Q9Y4E8 [257-272]</t>
  </si>
  <si>
    <t>Q9Y4E8 1xBiotin [K259]</t>
  </si>
  <si>
    <t>Ubiquitin carboxyl-terminal hydrolase 15 OS=Homo sapiens OX=9606 GN=USP15 PE=1 SV=3</t>
  </si>
  <si>
    <t>[K].EPKPFVFEGKVR.[G]</t>
  </si>
  <si>
    <t>Q9UPW5</t>
  </si>
  <si>
    <t>Q9UPW5 [442-453]</t>
  </si>
  <si>
    <t>Q9UPW5 1xBiotin [K451]</t>
  </si>
  <si>
    <t>Cytosolic carboxypeptidase 1 OS=Homo sapiens OX=9606 GN=AGTPBP1 PE=1 SV=3</t>
  </si>
  <si>
    <t>[K].ALAKTEK.[Y]</t>
  </si>
  <si>
    <t>Q9Y2X3 [412-418]</t>
  </si>
  <si>
    <t>Q9Y2X3 1xBiotin [K415]</t>
  </si>
  <si>
    <t>[R].TPHTPGTPKSAILVPSEK.[K]</t>
  </si>
  <si>
    <t>P11137 [1625-1642]</t>
  </si>
  <si>
    <t>P11137 1xBiotin [K1633]</t>
  </si>
  <si>
    <t>[R].DLTWYAKGR.[A]</t>
  </si>
  <si>
    <t>Q9BU76</t>
  </si>
  <si>
    <t>Q9BU76 [47-55]</t>
  </si>
  <si>
    <t>Q9BU76 1xBiotin [K53]</t>
  </si>
  <si>
    <t>Multiple myeloma tumor-associated protein 2 OS=Homo sapiens OX=9606 GN=MMTAG2 PE=1 SV=1</t>
  </si>
  <si>
    <t>[K].GFNKVVLK.[H]</t>
  </si>
  <si>
    <t>P78527 [825-832]</t>
  </si>
  <si>
    <t>P78527 1xBiotin [K828]</t>
  </si>
  <si>
    <t>[K].QGVAEAAGKTK.[E]</t>
  </si>
  <si>
    <t>P37840</t>
  </si>
  <si>
    <t>P37840 [24-34]</t>
  </si>
  <si>
    <t>P37840 1xBiotin [K]</t>
  </si>
  <si>
    <t>Alpha-synuclein OS=Homo sapiens OX=9606 GN=SNCA PE=1 SV=1</t>
  </si>
  <si>
    <t>[R].HELTEISNVDVETQSGKTVIR.[L]</t>
  </si>
  <si>
    <t>1xBiotin [K17]</t>
  </si>
  <si>
    <t>Q09666 [187-207]</t>
  </si>
  <si>
    <t>Q09666 1xBiotin [K203]</t>
  </si>
  <si>
    <t>[K].NFKLLQSQLQVK.[K]</t>
  </si>
  <si>
    <t>Q96I25 [22-33]</t>
  </si>
  <si>
    <t>Q96I25 1xBiotin [K24]</t>
  </si>
  <si>
    <t>[R].KSALEQPETGK.[A]</t>
  </si>
  <si>
    <t>Q9UPT8 [1193-1203]</t>
  </si>
  <si>
    <t>Q9UPT8 1xBiotin [K1193]</t>
  </si>
  <si>
    <t>[K].ANPFGGASHAKGIVLEK.[V]</t>
  </si>
  <si>
    <t>P62266</t>
  </si>
  <si>
    <t>P62266 [38-54]</t>
  </si>
  <si>
    <t>P62266 1xBiotin [K]</t>
  </si>
  <si>
    <t>40S ribosomal protein S23 OS=Homo sapiens OX=9606 GN=RPS23 PE=1 SV=3</t>
  </si>
  <si>
    <t>[K].QLLSLKAEYK.[E]</t>
  </si>
  <si>
    <t>P07814</t>
  </si>
  <si>
    <t>P07814 [783-792]</t>
  </si>
  <si>
    <t>P07814 1xBiotin [K788]</t>
  </si>
  <si>
    <t>Bifunctional glutamate/proline--tRNA ligase OS=Homo sapiens OX=9606 GN=EPRS1 PE=1 SV=5</t>
  </si>
  <si>
    <t>[R].GKFAQDVSQDDLIR.[A]</t>
  </si>
  <si>
    <t>Q96H20</t>
  </si>
  <si>
    <t>Q96H20 [133-146]</t>
  </si>
  <si>
    <t>Q96H20 1xBiotin [K134]</t>
  </si>
  <si>
    <t>Vacuolar-sorting protein SNF8 OS=Homo sapiens OX=9606 GN=SNF8 PE=1 SV=1</t>
  </si>
  <si>
    <t>[R].YIGIVKQAGLER.[M]</t>
  </si>
  <si>
    <t>P52597</t>
  </si>
  <si>
    <t>P52597 [219-230]</t>
  </si>
  <si>
    <t>P52597 1xBiotin [K224]</t>
  </si>
  <si>
    <t>Heterogeneous nuclear ribonucleoprotein F OS=Homo sapiens OX=9606 GN=HNRNPF PE=1 SV=3</t>
  </si>
  <si>
    <t>[R].GMYDGPVYEVPATPKYATPAPSAK.[S]</t>
  </si>
  <si>
    <t>1xBiotin [K15]; 1xOxidation [M2]</t>
  </si>
  <si>
    <t>Q14194</t>
  </si>
  <si>
    <t>Q14194 [497-520]</t>
  </si>
  <si>
    <t>Q14194 1xBiotin [K511]</t>
  </si>
  <si>
    <t>Dihydropyrimidinase-related protein 1 OS=Homo sapiens OX=9606 GN=CRMP1 PE=1 SV=1</t>
  </si>
  <si>
    <t>[K].QTSPGKGLMPTPVTR.[R]</t>
  </si>
  <si>
    <t>Q9NRM7</t>
  </si>
  <si>
    <t>Q9NRM7 [155-169]</t>
  </si>
  <si>
    <t>Q9NRM7 1xBiotin [K160]</t>
  </si>
  <si>
    <t>Serine/threonine-protein kinase LATS2 OS=Homo sapiens OX=9606 GN=LATS2 PE=1 SV=2</t>
  </si>
  <si>
    <t>[K].VQFQGKK.[T]</t>
  </si>
  <si>
    <t>P05455</t>
  </si>
  <si>
    <t>P05455 [355-361]</t>
  </si>
  <si>
    <t>P05455 1xBiotin [K]</t>
  </si>
  <si>
    <t>Lupus La protein OS=Homo sapiens OX=9606 GN=SSB PE=1 SV=2</t>
  </si>
  <si>
    <t>[K].EKGSFSDTGLGDGK.[M]</t>
  </si>
  <si>
    <t>Q9Y2W1 [374-387]</t>
  </si>
  <si>
    <t>Q9Y2W1 1xBiotin [K375]</t>
  </si>
  <si>
    <t>[K].VVTAAAQAKQR.[S]</t>
  </si>
  <si>
    <t>Q13428 [812-822]</t>
  </si>
  <si>
    <t>Q13428 1xBiotin [K820]</t>
  </si>
  <si>
    <t>[K].KHISPVQALSEFK.[A]</t>
  </si>
  <si>
    <t>P26232</t>
  </si>
  <si>
    <t>P26232 [936-948]</t>
  </si>
  <si>
    <t>P26232 1xBiotin [K936]</t>
  </si>
  <si>
    <t>Catenin alpha-2 OS=Homo sapiens OX=9606 GN=CTNNA2 PE=1 SV=5</t>
  </si>
  <si>
    <t>[K].LMSTVDPKLNHVAAGLVSPSLK.[S]</t>
  </si>
  <si>
    <t>Q05519</t>
  </si>
  <si>
    <t>Q05519 [190-211]</t>
  </si>
  <si>
    <t>Q05519 1xBiotin [K197]</t>
  </si>
  <si>
    <t>Serine/arginine-rich splicing factor 11 OS=Homo sapiens OX=9606 GN=SRSF11 PE=1 SV=1</t>
  </si>
  <si>
    <t>[R].KGSFSALVGR.[T]</t>
  </si>
  <si>
    <t>Q13619</t>
  </si>
  <si>
    <t>Q13619 [8-17]</t>
  </si>
  <si>
    <t>Q13619 1xBiotin [K8]</t>
  </si>
  <si>
    <t>Cullin-4A OS=Homo sapiens OX=9606 GN=CUL4A PE=1 SV=3</t>
  </si>
  <si>
    <t>[K].TVKGGISETR.[I]</t>
  </si>
  <si>
    <t>O43491</t>
  </si>
  <si>
    <t>O43491 [944-953]</t>
  </si>
  <si>
    <t>O43491 1xBiotin [K946]</t>
  </si>
  <si>
    <t>Band 4.1-like protein 2 OS=Homo sapiens OX=9606 GN=EPB41L2 PE=1 SV=1</t>
  </si>
  <si>
    <t>[K].GTPGKGATPAPPGK.[A]</t>
  </si>
  <si>
    <t>Q13428 [309-322]</t>
  </si>
  <si>
    <t>Q13428 1xBiotin [K313]</t>
  </si>
  <si>
    <t>[R].SYKYLNR.[V]</t>
  </si>
  <si>
    <t>Q9BXF3</t>
  </si>
  <si>
    <t>Q9BXF3 [782-788]</t>
  </si>
  <si>
    <t>Q9BXF3 1xBiotin [K784]</t>
  </si>
  <si>
    <t>Cat eye syndrome critical region protein 2 OS=Homo sapiens OX=9606 GN=CECR2 PE=1 SV=2</t>
  </si>
  <si>
    <t>[K].AKGLVPEDDTK.[E]</t>
  </si>
  <si>
    <t>Q15459</t>
  </si>
  <si>
    <t>Q15459 [532-542]</t>
  </si>
  <si>
    <t>Q15459 1xBiotin [K533]</t>
  </si>
  <si>
    <t>Splicing factor 3A subunit 1 OS=Homo sapiens OX=9606 GN=SF3A1 PE=1 SV=1</t>
  </si>
  <si>
    <t>[K].ELTIGSKLQDAEIAR.[L]</t>
  </si>
  <si>
    <t>P06703</t>
  </si>
  <si>
    <t>P06703 [41-55]</t>
  </si>
  <si>
    <t>P06703 1xBiotin [K47]</t>
  </si>
  <si>
    <t>Protein S100-A6 OS=Homo sapiens OX=9606 GN=S100A6 PE=1 SV=1</t>
  </si>
  <si>
    <t>[K].LYEQLSGK.[-]</t>
  </si>
  <si>
    <t>P30086</t>
  </si>
  <si>
    <t>P30086 [180-187]</t>
  </si>
  <si>
    <t>P30086 1xBiotin [K187]</t>
  </si>
  <si>
    <t>Phosphatidylethanolamine-binding protein 1 OS=Homo sapiens OX=9606 GN=PEBP1 PE=1 SV=3</t>
  </si>
  <si>
    <t>[K].SSLPQKISLVQR.[G]</t>
  </si>
  <si>
    <t>Q8IZE3</t>
  </si>
  <si>
    <t>Q8IZE3 [617-628]</t>
  </si>
  <si>
    <t>Q8IZE3 1xBiotin [K622]</t>
  </si>
  <si>
    <t>Protein-associating with the carboxyl-terminal domain of ezrin OS=Homo sapiens OX=9606 GN=SCYL3 PE=1 SV=3</t>
  </si>
  <si>
    <t>[K].SVLADQGKSFATASHR.[N]</t>
  </si>
  <si>
    <t>Q9NYF8 [414-429]</t>
  </si>
  <si>
    <t>Q9NYF8 1xBiotin [K421]</t>
  </si>
  <si>
    <t>[K].EKTISVSSSK.[S]</t>
  </si>
  <si>
    <t>Q8N3X1</t>
  </si>
  <si>
    <t>Q8N3X1 [281-290]</t>
  </si>
  <si>
    <t>Q8N3X1 1xBiotin [K282]</t>
  </si>
  <si>
    <t>Formin-binding protein 4 OS=Homo sapiens OX=9606 GN=FNBP4 PE=1 SV=3</t>
  </si>
  <si>
    <t>[K].LSKCETWYK.[G]</t>
  </si>
  <si>
    <t>O14628</t>
  </si>
  <si>
    <t>O14628 [381-389]</t>
  </si>
  <si>
    <t>O14628 1xBiotin [K383]</t>
  </si>
  <si>
    <t>Zinc finger protein 195 OS=Homo sapiens OX=9606 GN=ZNF195 PE=1 SV=2</t>
  </si>
  <si>
    <t>[R].AKTQTPPVSPAPQPTEER.[L]</t>
  </si>
  <si>
    <t>Q14247 [397-414]</t>
  </si>
  <si>
    <t>Q14247 1xBiotin [K398]</t>
  </si>
  <si>
    <t>[K].ASTPVLKSSTPTPR.[S]</t>
  </si>
  <si>
    <t>Q04724</t>
  </si>
  <si>
    <t>Q04724 [310-323]</t>
  </si>
  <si>
    <t>Q04724 1xBiotin [K316]</t>
  </si>
  <si>
    <t>Transducin-like enhancer protein 1 OS=Homo sapiens OX=9606 GN=TLE1 PE=1 SV=2</t>
  </si>
  <si>
    <t>[K].TPKGPSSVEDIK.[A]</t>
  </si>
  <si>
    <t>P06748 [237-248]</t>
  </si>
  <si>
    <t>P06748 1xBiotin [K239]</t>
  </si>
  <si>
    <t>[K].NNPATPSTAMGSSVPYSTAKTPHPVLTPVAANQAK.[Q]</t>
  </si>
  <si>
    <t>1xBiotin [K]; 1xOxidation [M10]</t>
  </si>
  <si>
    <t>P35658</t>
  </si>
  <si>
    <t>P35658 [1130-1164]</t>
  </si>
  <si>
    <t>P35658 1xBiotin [K]</t>
  </si>
  <si>
    <t>Nuclear pore complex protein Nup214 OS=Homo sapiens OX=9606 GN=NUP214 PE=1 SV=2</t>
  </si>
  <si>
    <t>[K].NVGSTGVAKIIISK.[H]</t>
  </si>
  <si>
    <t>Q15648</t>
  </si>
  <si>
    <t>Q15648 [1383-1396]</t>
  </si>
  <si>
    <t>Q15648 1xBiotin [K]</t>
  </si>
  <si>
    <t>Mediator of RNA polymerase II transcription subunit 1 OS=Homo sapiens OX=9606 GN=MED1 PE=1 SV=4</t>
  </si>
  <si>
    <t>[K].VNTGFLMSSYKVEAK.[G]</t>
  </si>
  <si>
    <t>1xBiotin [K11]; 1xOxidation [M7]</t>
  </si>
  <si>
    <t>Q7Z6K5</t>
  </si>
  <si>
    <t>Q7Z6K5 [91-105]</t>
  </si>
  <si>
    <t>Q7Z6K5 1xBiotin [K101]</t>
  </si>
  <si>
    <t>Arpin OS=Homo sapiens OX=9606 GN=ARPIN PE=1 SV=1</t>
  </si>
  <si>
    <t>[M].PELAKSAPAPK.[K]</t>
  </si>
  <si>
    <t>Q99880</t>
  </si>
  <si>
    <t>Q99880 [2-12]</t>
  </si>
  <si>
    <t>Q99880 1xBiotin [K6]</t>
  </si>
  <si>
    <t>Histone H2B type 1-L OS=Homo sapiens OX=9606 GN=H2BC13 PE=1 SV=3</t>
  </si>
  <si>
    <t>[M].AAGFKTVEPLEYYR.[R]</t>
  </si>
  <si>
    <t>Q96B26</t>
  </si>
  <si>
    <t>Q96B26 [2-15]</t>
  </si>
  <si>
    <t>Q96B26 1xAcetyl [N-Term]; 1xBiotin [K6]</t>
  </si>
  <si>
    <t>Exosome complex component RRP43 OS=Homo sapiens OX=9606 GN=EXOSC8 PE=1 SV=1</t>
  </si>
  <si>
    <t>[R].KSPNLSK.[C]</t>
  </si>
  <si>
    <t>P48556</t>
  </si>
  <si>
    <t>P48556 [105-111]</t>
  </si>
  <si>
    <t>P48556 1xBiotin [K105]</t>
  </si>
  <si>
    <t>26S proteasome non-ATPase regulatory subunit 8 OS=Homo sapiens OX=9606 GN=PSMD8 PE=1 SV=2</t>
  </si>
  <si>
    <t>[K].VTETKGASPAFLR.[A]</t>
  </si>
  <si>
    <t>Q68DA7</t>
  </si>
  <si>
    <t>Q68DA7 [579-591]</t>
  </si>
  <si>
    <t>Q68DA7 1xBiotin [K583]</t>
  </si>
  <si>
    <t>Formin-1 OS=Homo sapiens OX=9606 GN=FMN1 PE=1 SV=3</t>
  </si>
  <si>
    <t>[K].NASTVVVSDKYNLKPIPLKR.[Q]</t>
  </si>
  <si>
    <t>Q96QC0</t>
  </si>
  <si>
    <t>Q96QC0 [226-245]</t>
  </si>
  <si>
    <t>Q96QC0 1xBiotin [K]</t>
  </si>
  <si>
    <t>Serine/threonine-protein phosphatase 1 regulatory subunit 10 OS=Homo sapiens OX=9606 GN=PPP1R10 PE=1 SV=1</t>
  </si>
  <si>
    <t>[R].ITPPAAKPGSPQAKSLQPAVAEK.[Q]</t>
  </si>
  <si>
    <t>P35658 [669-691]</t>
  </si>
  <si>
    <t>P35658 1xBiotin [K682]</t>
  </si>
  <si>
    <t>[K].VPNLPSFK.[-]</t>
  </si>
  <si>
    <t>Q92572</t>
  </si>
  <si>
    <t>Q92572 [186-193]</t>
  </si>
  <si>
    <t>Q92572 1xBiotin [K193]</t>
  </si>
  <si>
    <t>AP-3 complex subunit sigma-1 OS=Homo sapiens OX=9606 GN=AP3S1 PE=1 SV=1</t>
  </si>
  <si>
    <t>[K].GLNSPVLIGKSK.[D]</t>
  </si>
  <si>
    <t>Q4L235</t>
  </si>
  <si>
    <t>Q4L235 [721-732]</t>
  </si>
  <si>
    <t>Q4L235 1xBiotin [K]</t>
  </si>
  <si>
    <t>Beta-alanine-activating enzyme OS=Homo sapiens OX=9606 GN=AASDH PE=1 SV=3</t>
  </si>
  <si>
    <t>[K].AYGASKTFGK.[A]</t>
  </si>
  <si>
    <t>P27694 [158-167]</t>
  </si>
  <si>
    <t>P27694 1xBiotin [K163]</t>
  </si>
  <si>
    <t>[R].DYSKKPTPDK.[C]</t>
  </si>
  <si>
    <t>O94903</t>
  </si>
  <si>
    <t>O94903 [251-260]</t>
  </si>
  <si>
    <t>O94903 1xBiotin [K]</t>
  </si>
  <si>
    <t>Pyridoxal phosphate homeostasis protein OS=Homo sapiens OX=9606 GN=PLPBP PE=1 SV=1</t>
  </si>
  <si>
    <t>[R].NIFYKGTSPTR.[A]</t>
  </si>
  <si>
    <t>Q7Z2D5</t>
  </si>
  <si>
    <t>Q7Z2D5 [749-759]</t>
  </si>
  <si>
    <t>Q7Z2D5 1xBiotin [K753]</t>
  </si>
  <si>
    <t>2-lysophosphatidate phosphatase PLPPR4 OS=Homo sapiens OX=9606 GN=PLPPR4 PE=1 SV=1</t>
  </si>
  <si>
    <t>[M].AAANKGNKPR.[V]</t>
  </si>
  <si>
    <t>Q9GZN8</t>
  </si>
  <si>
    <t>Q9GZN8 [2-11]</t>
  </si>
  <si>
    <t>Q9GZN8 1xAcetyl [N-Term]; 1xBiotin [K6]</t>
  </si>
  <si>
    <t>UPF0687 protein C20orf27 OS=Homo sapiens OX=9606 GN=C20orf27 PE=1 SV=3</t>
  </si>
  <si>
    <t>[K].GTVMVGKPSSHSQYTSSGSVSSSGSK.[S]</t>
  </si>
  <si>
    <t>1xBiotin [K7]; 1xOxidation [M4]</t>
  </si>
  <si>
    <t>Q15648 [1070-1095]</t>
  </si>
  <si>
    <t>Q15648 1xBiotin [K1076]</t>
  </si>
  <si>
    <t>[K].ELSPPPGLPSKIGSISR.[Q]</t>
  </si>
  <si>
    <t>Q7Z4S6 [1210-1226]</t>
  </si>
  <si>
    <t>Q7Z4S6 1xBiotin [K1220]</t>
  </si>
  <si>
    <t>[M].SESSSKSSQPLASK.[Q]</t>
  </si>
  <si>
    <t>P17096</t>
  </si>
  <si>
    <t>P17096 [2-15]</t>
  </si>
  <si>
    <t>P17096 1xAcetyl [N-Term]; 1xBiotin [K7]</t>
  </si>
  <si>
    <t>High mobility group protein HMG-I/HMG-Y OS=Homo sapiens OX=9606 GN=HMGA1 PE=1 SV=3</t>
  </si>
  <si>
    <t>[K].DSGGKTPGDFSYAYQKPEETTR.[S]</t>
  </si>
  <si>
    <t>P46821 [1859-1880]</t>
  </si>
  <si>
    <t>P46821 1xBiotin [K1863]</t>
  </si>
  <si>
    <t>[R].HPYKMNLASEPQEVLHIGSAHNR.[S]</t>
  </si>
  <si>
    <t>1xBiotin [K4]; 1xOxidation [M5]</t>
  </si>
  <si>
    <t>O00151 [100-122]</t>
  </si>
  <si>
    <t>O00151 1xBiotin [K103]</t>
  </si>
  <si>
    <t>[K].YCRPESQEHPEADPGSAAPYLKTK.[F]</t>
  </si>
  <si>
    <t>1xBiotin [K]; 1xCarbamidomethyl [C2]</t>
  </si>
  <si>
    <t>P40763</t>
  </si>
  <si>
    <t>P40763 [686-709]</t>
  </si>
  <si>
    <t>P40763 1xBiotin [K]</t>
  </si>
  <si>
    <t>Signal transducer and activator of transcription 3 OS=Homo sapiens OX=9606 GN=STAT3 PE=1 SV=2</t>
  </si>
  <si>
    <t>[K].EVGKGR.[D]</t>
  </si>
  <si>
    <t>Q641Q2</t>
  </si>
  <si>
    <t>Q641Q2 [823-828]</t>
  </si>
  <si>
    <t>Q641Q2 1xBiotin [K826]</t>
  </si>
  <si>
    <t>WASH complex subunit 2A OS=Homo sapiens OX=9606 GN=WASHC2A PE=1 SV=3</t>
  </si>
  <si>
    <t>[K].SKAELLLSQCPWK.[E]</t>
  </si>
  <si>
    <t>1xBiotin [K2]; 1xCarbamidomethyl [C10]</t>
  </si>
  <si>
    <t>Q6NWY9</t>
  </si>
  <si>
    <t>Q6NWY9 [128-140]</t>
  </si>
  <si>
    <t>Q6NWY9 1xBiotin [K129]</t>
  </si>
  <si>
    <t>Pre-mRNA-processing factor 40 homolog B OS=Homo sapiens OX=9606 GN=PRPF40B PE=1 SV=1</t>
  </si>
  <si>
    <t>[R].KGSVLQSIEK.[I]</t>
  </si>
  <si>
    <t>Q5T3J3</t>
  </si>
  <si>
    <t>Q5T3J3 [500-509]</t>
  </si>
  <si>
    <t>Q5T3J3 1xBiotin [K500]</t>
  </si>
  <si>
    <t>Ligand-dependent nuclear receptor-interacting factor 1 OS=Homo sapiens OX=9606 GN=LRIF1 PE=1 SV=1</t>
  </si>
  <si>
    <t>[R].VELSGPKAAEPVSR.[R]</t>
  </si>
  <si>
    <t>Q9UHD8 [93-106]</t>
  </si>
  <si>
    <t>Q9UHD8 1xBiotin [K99]</t>
  </si>
  <si>
    <t>[R].ISRPHPSTAESKAPTPK.[F]</t>
  </si>
  <si>
    <t>Q71RC2</t>
  </si>
  <si>
    <t>Q71RC2 [460-476]</t>
  </si>
  <si>
    <t>Q71RC2 1xBiotin [K471]</t>
  </si>
  <si>
    <t>La-related protein 4 OS=Homo sapiens OX=9606 GN=LARP4 PE=1 SV=3</t>
  </si>
  <si>
    <t>[K].LKMEIK.[K]</t>
  </si>
  <si>
    <t>O94953</t>
  </si>
  <si>
    <t>O94953 [603-608]</t>
  </si>
  <si>
    <t>O94953 1xBiotin [K604]</t>
  </si>
  <si>
    <t>Lysine-specific demethylase 4B OS=Homo sapiens OX=9606 GN=KDM4B PE=1 SV=4</t>
  </si>
  <si>
    <t>[K].AAQKTLLVSTSAVDNNEAQK.[K]</t>
  </si>
  <si>
    <t>Q5T8P6</t>
  </si>
  <si>
    <t>Q5T8P6 [706-725]</t>
  </si>
  <si>
    <t>Q5T8P6 1xBiotin [K709]</t>
  </si>
  <si>
    <t>RNA-binding protein 26 OS=Homo sapiens OX=9606 GN=RBM26 PE=1 SV=3</t>
  </si>
  <si>
    <t>[R].INEWLTKTPDGNK.[S]</t>
  </si>
  <si>
    <t>Q05682 [746-758]</t>
  </si>
  <si>
    <t>Q05682 1xBiotin [K752]</t>
  </si>
  <si>
    <t>[R].LKNITLDDASAPR.[L]</t>
  </si>
  <si>
    <t>O75534 [757-769]</t>
  </si>
  <si>
    <t>O75534 1xBiotin [K758]</t>
  </si>
  <si>
    <t>[K].LLQKGIHPTIISESFQK.[A]</t>
  </si>
  <si>
    <t>P50991</t>
  </si>
  <si>
    <t>P50991 [123-139]</t>
  </si>
  <si>
    <t>P50991 1xBiotin [K126]</t>
  </si>
  <si>
    <t>T-complex protein 1 subunit delta OS=Homo sapiens OX=9606 GN=CCT4 PE=1 SV=4</t>
  </si>
  <si>
    <t>[K].SKGVPVISVK.[T]</t>
  </si>
  <si>
    <t>Q15424</t>
  </si>
  <si>
    <t>Q15424 [569-578]</t>
  </si>
  <si>
    <t>Q15424 1xBiotin [K570]</t>
  </si>
  <si>
    <t>Scaffold attachment factor B1 OS=Homo sapiens OX=9606 GN=SAFB PE=1 SV=4</t>
  </si>
  <si>
    <t>[K].IATGHGQQGVTQVVLKGAPGQPGTILR.[T]</t>
  </si>
  <si>
    <t>P51610 [821-847]</t>
  </si>
  <si>
    <t>P51610 1xBiotin [K836]</t>
  </si>
  <si>
    <t>[R].DETDSKTASPWK.[S]</t>
  </si>
  <si>
    <t>Q13813 [1182-1193]</t>
  </si>
  <si>
    <t>Q13813 1xBiotin [K1187]</t>
  </si>
  <si>
    <t>[K].FQDLGVKNSEPSAR.[H]</t>
  </si>
  <si>
    <t>Q9UHD8 [63-76]</t>
  </si>
  <si>
    <t>Q9UHD8 1xBiotin [K69]</t>
  </si>
  <si>
    <t>[R].VGDVQGQESESQLPTKIILTGQK.[T]</t>
  </si>
  <si>
    <t>Q96JH7</t>
  </si>
  <si>
    <t>Q96JH7 [676-698]</t>
  </si>
  <si>
    <t>Q96JH7 1xBiotin [K691]</t>
  </si>
  <si>
    <t>Deubiquitinating protein VCPIP1 OS=Homo sapiens OX=9606 GN=VCPIP1 PE=1 SV=2</t>
  </si>
  <si>
    <t>[K].FAAKGEGQLGPAER.[A]</t>
  </si>
  <si>
    <t>P13639</t>
  </si>
  <si>
    <t>P13639 [236-249]</t>
  </si>
  <si>
    <t>P13639 1xBiotin [K239]</t>
  </si>
  <si>
    <t>Elongation factor 2 OS=Homo sapiens OX=9606 GN=EEF2 PE=1 SV=4</t>
  </si>
  <si>
    <t>[K].GGVGKLVTLR.[N]</t>
  </si>
  <si>
    <t>Q8IX01</t>
  </si>
  <si>
    <t>Q8IX01 [239-248]</t>
  </si>
  <si>
    <t>Q8IX01 1xBiotin [K243]</t>
  </si>
  <si>
    <t>SURP and G-patch domain-containing protein 2 OS=Homo sapiens OX=9606 GN=SUGP2 PE=1 SV=2</t>
  </si>
  <si>
    <t>[K].FKMPEMHFK.[TA]</t>
  </si>
  <si>
    <t>Q09666 [1183-1191]; [1311-1319]; [1641-1649]; [1843-1851]; [1977-1985]; [2172-2180]; [2300-2308]; [2823-2831]</t>
  </si>
  <si>
    <t>Q09666 1xBiotin [K1184]; 1xBiotin [K1312]; 1xBiotin [K1642]; 1xBiotin [K1844]; 1xBiotin [K1978]; 1xBiotin [K2173]; 1xBiotin [K2301]; 1xBiotin [K2824]</t>
  </si>
  <si>
    <t>[R].VLGPKIEAVQK.[V]</t>
  </si>
  <si>
    <t>Q7Z4V5 [550-560]</t>
  </si>
  <si>
    <t>Q7Z4V5 1xBiotin [K554]</t>
  </si>
  <si>
    <t>[R].IIAHSNQKSAAGYPDYYCK.[W]</t>
  </si>
  <si>
    <t>1xBiotin [K8]; 1xCarbamidomethyl [C18]</t>
  </si>
  <si>
    <t>O14646</t>
  </si>
  <si>
    <t>O14646 [394-412]</t>
  </si>
  <si>
    <t>O14646 1xBiotin [K401]</t>
  </si>
  <si>
    <t>Chromodomain-helicase-DNA-binding protein 1 OS=Homo sapiens OX=9606 GN=CHD1 PE=1 SV=2</t>
  </si>
  <si>
    <t>[R].VTKSPAPVHR.[G]</t>
  </si>
  <si>
    <t>Q9NRA8</t>
  </si>
  <si>
    <t>Q9NRA8 [667-676]</t>
  </si>
  <si>
    <t>Q9NRA8 1xBiotin [K669]</t>
  </si>
  <si>
    <t>Eukaryotic translation initiation factor 4E transporter OS=Homo sapiens OX=9606 GN=EIF4ENIF1 PE=1 SV=2</t>
  </si>
  <si>
    <t>[R].KPESNAVTKTAGPIASAQK.[Q]</t>
  </si>
  <si>
    <t>P27816 [968-986]</t>
  </si>
  <si>
    <t>P27816 1xBiotin [K976]</t>
  </si>
  <si>
    <t>[K].NSSNKPAVTTKSPAVKPAAAPK.[Q]</t>
  </si>
  <si>
    <t>Q14978 [386-407]</t>
  </si>
  <si>
    <t>Q14978 1xBiotin [K396]</t>
  </si>
  <si>
    <t>[R].GKAVGPASILK.[E]</t>
  </si>
  <si>
    <t>O95218</t>
  </si>
  <si>
    <t>O95218 [136-146]</t>
  </si>
  <si>
    <t>O95218 1xBiotin [K137]</t>
  </si>
  <si>
    <t>Zinc finger Ran-binding domain-containing protein 2 OS=Homo sapiens OX=9606 GN=ZRANB2 PE=1 SV=2</t>
  </si>
  <si>
    <t>[R].KSSTPEEVK.[K]</t>
  </si>
  <si>
    <t>P23528</t>
  </si>
  <si>
    <t>P23528 [22-30]</t>
  </si>
  <si>
    <t>P23528 1xBiotin [K22]</t>
  </si>
  <si>
    <t>Cofilin-1 OS=Homo sapiens OX=9606 GN=CFL1 PE=1 SV=3</t>
  </si>
  <si>
    <t>[K].ALVATPGKK.[G]</t>
  </si>
  <si>
    <t>P19338 [117-125]</t>
  </si>
  <si>
    <t>1xBiotin [K17]; 1xOxidation [M]</t>
  </si>
  <si>
    <t>Q13428 1xBiotin [K519]</t>
  </si>
  <si>
    <t>[R].VKQLQENR.[L]</t>
  </si>
  <si>
    <t>Q8IY37</t>
  </si>
  <si>
    <t>Q8IY37 [756-763]</t>
  </si>
  <si>
    <t>Q8IY37 1xBiotin [K757]</t>
  </si>
  <si>
    <t>Probable ATP-dependent RNA helicase DHX37 OS=Homo sapiens OX=9606 GN=DHX37 PE=1 SV=1</t>
  </si>
  <si>
    <t>[K].TSSAFVGKTPEASPEPK.[D]</t>
  </si>
  <si>
    <t>Q99460</t>
  </si>
  <si>
    <t>Q99460 [303-319]</t>
  </si>
  <si>
    <t>Q99460 1xBiotin [K310]</t>
  </si>
  <si>
    <t>26S proteasome non-ATPase regulatory subunit 1 OS=Homo sapiens OX=9606 GN=PSMD1 PE=1 SV=2</t>
  </si>
  <si>
    <t>[R].FNLFKVQQGR.[T]</t>
  </si>
  <si>
    <t>Q6UN15</t>
  </si>
  <si>
    <t>Q6UN15 [231-240]</t>
  </si>
  <si>
    <t>Q6UN15 1xBiotin [K235]</t>
  </si>
  <si>
    <t>Pre-mRNA 3'-end-processing factor FIP1 OS=Homo sapiens OX=9606 GN=FIP1L1 PE=1 SV=1</t>
  </si>
  <si>
    <t>[K].SLLKTASLSGR.[T]</t>
  </si>
  <si>
    <t>Q9NTX5</t>
  </si>
  <si>
    <t>Q9NTX5 [10-20]</t>
  </si>
  <si>
    <t>Q9NTX5 1xBiotin [K13]</t>
  </si>
  <si>
    <t>Ethylmalonyl-CoA decarboxylase OS=Homo sapiens OX=9606 GN=ECHDC1 PE=1 SV=2</t>
  </si>
  <si>
    <t>[R].KSVLADQGK.[S]</t>
  </si>
  <si>
    <t>Q9NYF8 [413-421]</t>
  </si>
  <si>
    <t>Q9NYF8 1xBiotin [K413]</t>
  </si>
  <si>
    <t>[R].EKSGIQPLCPER.[S]</t>
  </si>
  <si>
    <t>1xBiotin [K2]; 1xCarbamidomethyl [C9]</t>
  </si>
  <si>
    <t>P42166</t>
  </si>
  <si>
    <t>P42166 [333-344]</t>
  </si>
  <si>
    <t>P42166 1xBiotin [K334]</t>
  </si>
  <si>
    <t>Lamina-associated polypeptide 2, isoform alpha OS=Homo sapiens OX=9606 GN=TMPO PE=1 SV=2</t>
  </si>
  <si>
    <t>[K].AQKIEMDKLEK.[A]</t>
  </si>
  <si>
    <t>Q9UHR5 [203-213]</t>
  </si>
  <si>
    <t>[K].ESFGGQGTKGK.[D]</t>
  </si>
  <si>
    <t>A4D1P6</t>
  </si>
  <si>
    <t>A4D1P6 [292-302]</t>
  </si>
  <si>
    <t>A4D1P6 1xBiotin [K]</t>
  </si>
  <si>
    <t>WD repeat-containing protein 91 OS=Homo sapiens OX=9606 GN=WDR91 PE=1 SV=2</t>
  </si>
  <si>
    <t>[K].KFVPDYYK.[MV]</t>
  </si>
  <si>
    <t>Q8IZX4</t>
  </si>
  <si>
    <t>Q8IZX4 [1554-1561]</t>
  </si>
  <si>
    <t>Q8IZX4 1xBiotin [K1554]</t>
  </si>
  <si>
    <t>Transcription initiation factor TFIID subunit 1-like OS=Homo sapiens OX=9606 GN=TAF1L PE=1 SV=1</t>
  </si>
  <si>
    <t>[M].SKSFQQSSLSR.[D]</t>
  </si>
  <si>
    <t>P43243</t>
  </si>
  <si>
    <t>P43243 [2-12]</t>
  </si>
  <si>
    <t>P43243 1xAcetyl [N-Term]; 1xBiotin [K3]</t>
  </si>
  <si>
    <t>Matrin-3 OS=Homo sapiens OX=9606 GN=MATR3 PE=1 SV=2</t>
  </si>
  <si>
    <t>[K].KESFGGQGTKGK.[D]</t>
  </si>
  <si>
    <t>A4D1P6 [291-302]</t>
  </si>
  <si>
    <t>[K].APVNGTEQTQKTVTPAYNR.[F]</t>
  </si>
  <si>
    <t>Q07157</t>
  </si>
  <si>
    <t>Q07157 [1508-1526]</t>
  </si>
  <si>
    <t>Q07157 1xBiotin [K1518]</t>
  </si>
  <si>
    <t>Tight junction protein ZO-1 OS=Homo sapiens OX=9606 GN=TJP1 PE=1 SV=3</t>
  </si>
  <si>
    <t>[K].SGQKTVLSNVQEELDR.[M]</t>
  </si>
  <si>
    <t>O43237 [459-474]</t>
  </si>
  <si>
    <t>O43237 1xBiotin [K462]</t>
  </si>
  <si>
    <t>[K].EPFGKLQLSSR.[D]</t>
  </si>
  <si>
    <t>Q6PCB5</t>
  </si>
  <si>
    <t>Q6PCB5 [24-34]</t>
  </si>
  <si>
    <t>Q6PCB5 1xBiotin [K28]</t>
  </si>
  <si>
    <t>Lysine-specific demethylase RSBN1L OS=Homo sapiens OX=9606 GN=RSBN1L PE=1 SV=2</t>
  </si>
  <si>
    <t>[K].IESPKLER.[T]</t>
  </si>
  <si>
    <t>Q92598</t>
  </si>
  <si>
    <t>Q92598 [807-814]</t>
  </si>
  <si>
    <t>Q92598 1xBiotin [K811]</t>
  </si>
  <si>
    <t>Heat shock protein 105 kDa OS=Homo sapiens OX=9606 GN=HSPH1 PE=1 SV=1</t>
  </si>
  <si>
    <t>[K].EGVLYVGSKTK.[E]</t>
  </si>
  <si>
    <t>P37840 [35-45]</t>
  </si>
  <si>
    <t>[R].IAGKVPGLQNEQK.[R]</t>
  </si>
  <si>
    <t>Q8WWM7 [526-538]</t>
  </si>
  <si>
    <t>Q8WWM7 1xBiotin [K529]</t>
  </si>
  <si>
    <t>[K].SIKASISVHSPQK.[S]</t>
  </si>
  <si>
    <t>O43572</t>
  </si>
  <si>
    <t>O43572 [43-55]</t>
  </si>
  <si>
    <t>O43572 1xBiotin [K45]</t>
  </si>
  <si>
    <t>A-kinase anchor protein 10, mitochondrial OS=Homo sapiens OX=9606 GN=AKAP10 PE=1 SV=2</t>
  </si>
  <si>
    <t>[K].EQQKGVQPLTFG.[-]</t>
  </si>
  <si>
    <t>Q96BR5</t>
  </si>
  <si>
    <t>Q96BR5 [220-231]</t>
  </si>
  <si>
    <t>Q96BR5 1xBiotin [K223]</t>
  </si>
  <si>
    <t>Cytochrome c oxidase assembly factor 7 OS=Homo sapiens OX=9606 GN=COA7 PE=1 SV=2</t>
  </si>
  <si>
    <t>[K].EVIKSPTASR.[I]</t>
  </si>
  <si>
    <t>O94885</t>
  </si>
  <si>
    <t>O94885 [438-447]</t>
  </si>
  <si>
    <t>O94885 1xBiotin [K441]</t>
  </si>
  <si>
    <t>SAM and SH3 domain-containing protein 1 OS=Homo sapiens OX=9606 GN=SASH1 PE=1 SV=3</t>
  </si>
  <si>
    <t>[R].IPLGKVLLR.[N]</t>
  </si>
  <si>
    <t>Q6ZUT1</t>
  </si>
  <si>
    <t>Q6ZUT1 [4-12]</t>
  </si>
  <si>
    <t>Q6ZUT1 1xBiotin [K8]</t>
  </si>
  <si>
    <t>Uncharacterized protein NKAPD1 OS=Homo sapiens OX=9606 GN=NKAPD1 PE=1 SV=2</t>
  </si>
  <si>
    <t>[K].DYVKGFGGK.[F]</t>
  </si>
  <si>
    <t>Q14247 [227-235]</t>
  </si>
  <si>
    <t>Q14247 1xBiotin [K230]</t>
  </si>
  <si>
    <t>[K].ATQWNSAEEGLPTNSTSDSRPKSSSPIR.[L]</t>
  </si>
  <si>
    <t>1xBiotin [K22]</t>
  </si>
  <si>
    <t>Q9Y2I7</t>
  </si>
  <si>
    <t>Q9Y2I7 [1690-1717]</t>
  </si>
  <si>
    <t>Q9Y2I7 1xBiotin [K1711]</t>
  </si>
  <si>
    <t>1-phosphatidylinositol 3-phosphate 5-kinase OS=Homo sapiens OX=9606 GN=PIKFYVE PE=1 SV=3</t>
  </si>
  <si>
    <t>[R].DLGKFQVATDALK.[S]</t>
  </si>
  <si>
    <t>Q14980</t>
  </si>
  <si>
    <t>Q14980 [1696-1708]</t>
  </si>
  <si>
    <t>Q14980 1xBiotin [K1699]</t>
  </si>
  <si>
    <t>Nuclear mitotic apparatus protein 1 OS=Homo sapiens OX=9606 GN=NUMA1 PE=1 SV=2</t>
  </si>
  <si>
    <t>[K].EKPDIFQLVSVK.[L]</t>
  </si>
  <si>
    <t>Q8IWA0</t>
  </si>
  <si>
    <t>Q8IWA0 [122-133]</t>
  </si>
  <si>
    <t>Q8IWA0 1xBiotin [K123]</t>
  </si>
  <si>
    <t>WD repeat-containing protein 75 OS=Homo sapiens OX=9606 GN=WDR75 PE=1 SV=1</t>
  </si>
  <si>
    <t>[R].NLFISCKSSHDR.[C]</t>
  </si>
  <si>
    <t>1xBiotin [K7]; 1xCarbamidomethyl [C6]</t>
  </si>
  <si>
    <t>P42166 [275-286]</t>
  </si>
  <si>
    <t>P42166 1xBiotin [K281]</t>
  </si>
  <si>
    <t>[K].EVLLKTNLSGR.[Q]</t>
  </si>
  <si>
    <t>Q6IN85</t>
  </si>
  <si>
    <t>Q6IN85 [729-739]</t>
  </si>
  <si>
    <t>Q6IN85 1xBiotin [K733]</t>
  </si>
  <si>
    <t>Serine/threonine-protein phosphatase 4 regulatory subunit 3A OS=Homo sapiens OX=9606 GN=PPP4R3A PE=1 SV=1</t>
  </si>
  <si>
    <t>[R].KGCNPLAQTGR.[S]</t>
  </si>
  <si>
    <t>1xBiotin [K1]; 1xCarbamidomethyl [C3]</t>
  </si>
  <si>
    <t>Q8IUC4</t>
  </si>
  <si>
    <t>Q8IUC4 [23-33]</t>
  </si>
  <si>
    <t>Q8IUC4 1xBiotin [K23]</t>
  </si>
  <si>
    <t>Rhophilin-2 OS=Homo sapiens OX=9606 GN=RHPN2 PE=1 SV=1</t>
  </si>
  <si>
    <t>[K].IISTTASKTETPIVSK.[S]</t>
  </si>
  <si>
    <t>O95292</t>
  </si>
  <si>
    <t>O95292 [140-155]</t>
  </si>
  <si>
    <t>O95292 1xBiotin [K147]</t>
  </si>
  <si>
    <t>Vesicle-associated membrane protein-associated protein B/C OS=Homo sapiens OX=9606 GN=VAPB PE=1 SV=3</t>
  </si>
  <si>
    <t>[K].LQSKVAVLIR.[E]</t>
  </si>
  <si>
    <t>Q9H7N4</t>
  </si>
  <si>
    <t>Q9H7N4 [833-842]</t>
  </si>
  <si>
    <t>Q9H7N4 1xBiotin [K836]</t>
  </si>
  <si>
    <t>Splicing factor, arginine/serine-rich 19 OS=Homo sapiens OX=9606 GN=SCAF1 PE=1 SV=3</t>
  </si>
  <si>
    <t>[K].EIKLTLLNK.[A]</t>
  </si>
  <si>
    <t>Q86VM9</t>
  </si>
  <si>
    <t>Q86VM9 [815-823]</t>
  </si>
  <si>
    <t>Q86VM9 1xBiotin [K817]</t>
  </si>
  <si>
    <t>Zinc finger CCCH domain-containing protein 18 OS=Homo sapiens OX=9606 GN=ZC3H18 PE=1 SV=2</t>
  </si>
  <si>
    <t>[R].GNLKQVR.[I]</t>
  </si>
  <si>
    <t>Q8WXF1 [5-11]</t>
  </si>
  <si>
    <t>Q8WXF1 1xBiotin [K8]</t>
  </si>
  <si>
    <t>[K].KPPSGFKGTIPK.[R]</t>
  </si>
  <si>
    <t>Q9BTC0 [585-596]</t>
  </si>
  <si>
    <t>Q9BTC0 1xBiotin [K591]</t>
  </si>
  <si>
    <t>[K].AAGKGDVPTK.[R]</t>
  </si>
  <si>
    <t>P62424</t>
  </si>
  <si>
    <t>P62424 [122-131]</t>
  </si>
  <si>
    <t>P62424 1xBiotin [K125]</t>
  </si>
  <si>
    <t>60S ribosomal protein L7a OS=Homo sapiens OX=9606 GN=RPL7A PE=1 SV=2</t>
  </si>
  <si>
    <t>[R].FDEGKLK.[A]</t>
  </si>
  <si>
    <t>Q15417 [152-158]</t>
  </si>
  <si>
    <t>Q15417 1xBiotin [K156]</t>
  </si>
  <si>
    <t>[R].AAEPQEQEFGKSAWIR.[D]</t>
  </si>
  <si>
    <t>Q9C0C2 [944-959]</t>
  </si>
  <si>
    <t>Q9C0C2 1xBiotin [K954]</t>
  </si>
  <si>
    <t>[R].LMGAGKK.[E]</t>
  </si>
  <si>
    <t>O00193 [44-50]</t>
  </si>
  <si>
    <t>O00193 1xBiotin [K50]</t>
  </si>
  <si>
    <t>[R].QITLKTTPASGER.[G]</t>
  </si>
  <si>
    <t>P12270</t>
  </si>
  <si>
    <t>P12270 [1644-1656]</t>
  </si>
  <si>
    <t>P12270 1xBiotin [K1648]</t>
  </si>
  <si>
    <t>Nucleoprotein TPR OS=Homo sapiens OX=9606 GN=TPR PE=1 SV=3</t>
  </si>
  <si>
    <t>[K].VSAPGVQGDVKGPQVALK.[G]</t>
  </si>
  <si>
    <t>Q09666 [520-537]</t>
  </si>
  <si>
    <t>Q09666 1xBiotin [K]</t>
  </si>
  <si>
    <t>[K].AFSLKTISTSDPAEVLVK.[N]</t>
  </si>
  <si>
    <t>Q86UE4</t>
  </si>
  <si>
    <t>Q86UE4 [487-504]</t>
  </si>
  <si>
    <t>Q86UE4 1xBiotin [K491]</t>
  </si>
  <si>
    <t>Protein LYRIC OS=Homo sapiens OX=9606 GN=MTDH PE=1 SV=2</t>
  </si>
  <si>
    <t>[K].GKLELVDNK.[I]</t>
  </si>
  <si>
    <t>Q13523</t>
  </si>
  <si>
    <t>Q13523 [169-177]</t>
  </si>
  <si>
    <t>Q13523 1xBiotin [K170]</t>
  </si>
  <si>
    <t>Serine/threonine-protein kinase PRP4 homolog OS=Homo sapiens OX=9606 GN=PRPF4B PE=1 SV=3</t>
  </si>
  <si>
    <t>[K].AYEIEKR.[L]</t>
  </si>
  <si>
    <t>Q9UPP1</t>
  </si>
  <si>
    <t>Q9UPP1 [382-388]</t>
  </si>
  <si>
    <t>Q9UPP1 1xBiotin [K387]</t>
  </si>
  <si>
    <t>Histone lysine demethylase PHF8 OS=Homo sapiens OX=9606 GN=PHF8 PE=1 SV=3</t>
  </si>
  <si>
    <t>[K].TQPIPVLKVESR.[L]</t>
  </si>
  <si>
    <t>Q5VWQ0</t>
  </si>
  <si>
    <t>Q5VWQ0 [774-785]</t>
  </si>
  <si>
    <t>Q5VWQ0 1xBiotin [K781]</t>
  </si>
  <si>
    <t>Lysine-specific demethylase 9 OS=Homo sapiens OX=9606 GN=RSBN1 PE=1 SV=2</t>
  </si>
  <si>
    <t>[K].GKIEVLDSPASK.[K]</t>
  </si>
  <si>
    <t>Q8N5I9</t>
  </si>
  <si>
    <t>Q8N5I9 [171-182]</t>
  </si>
  <si>
    <t>Q8N5I9 1xBiotin [K172]</t>
  </si>
  <si>
    <t>NOP protein chaperone 1 OS=Homo sapiens OX=9606 GN=NOPCHAP1 PE=1 SV=2</t>
  </si>
  <si>
    <t>[K].TGEEINFGKLITKPSEGTTLR.[V]</t>
  </si>
  <si>
    <t>P49959</t>
  </si>
  <si>
    <t>P49959 [408-428]</t>
  </si>
  <si>
    <t>P49959 1xBiotin [K416]</t>
  </si>
  <si>
    <t>Double-strand break repair protein MRE11 OS=Homo sapiens OX=9606 GN=MRE11 PE=1 SV=3</t>
  </si>
  <si>
    <t>[K].LGKTIVITK.[T]</t>
  </si>
  <si>
    <t>Q96NC0</t>
  </si>
  <si>
    <t>Q96NC0 [62-70]</t>
  </si>
  <si>
    <t>Q96NC0 1xBiotin [K64]</t>
  </si>
  <si>
    <t>Zinc finger matrin-type protein 2 OS=Homo sapiens OX=9606 GN=ZMAT2 PE=1 SV=1</t>
  </si>
  <si>
    <t>[K].KAAATPAK.[K]</t>
  </si>
  <si>
    <t>P19338 [88-95]</t>
  </si>
  <si>
    <t>1xAcetyl [N-Term]; 1xBiotin [K2]; 1xOxidation [M1]</t>
  </si>
  <si>
    <t>Q9Y265 1xAcetyl [N-Term]; 1xBiotin [K2]</t>
  </si>
  <si>
    <t>[R].VGTKGLDFSDR.[I]</t>
  </si>
  <si>
    <t>Q13561</t>
  </si>
  <si>
    <t>Q13561 [62-72]</t>
  </si>
  <si>
    <t>Q13561 1xBiotin [K65]</t>
  </si>
  <si>
    <t>Dynactin subunit 2 OS=Homo sapiens OX=9606 GN=DCTN2 PE=1 SV=4</t>
  </si>
  <si>
    <t>[R].SGKGPSFAEAK.[E]</t>
  </si>
  <si>
    <t>Q9H7E2</t>
  </si>
  <si>
    <t>Q9H7E2 [414-424]</t>
  </si>
  <si>
    <t>Q9H7E2 1xBiotin [K416]</t>
  </si>
  <si>
    <t>Tudor domain-containing protein 3 OS=Homo sapiens OX=9606 GN=TDRD3 PE=1 SV=1</t>
  </si>
  <si>
    <t>[R].AQGGQTQSPTKSHTPSPTSPK.[S]</t>
  </si>
  <si>
    <t>P40123</t>
  </si>
  <si>
    <t>P40123 [294-314]</t>
  </si>
  <si>
    <t>P40123 1xBiotin [K304]</t>
  </si>
  <si>
    <t>Adenylyl cyclase-associated protein 2 OS=Homo sapiens OX=9606 GN=CAP2 PE=1 SV=1</t>
  </si>
  <si>
    <t>[R].FLVKGAQGGLLR.[K]</t>
  </si>
  <si>
    <t>Q6NS38</t>
  </si>
  <si>
    <t>Q6NS38 [4-15]</t>
  </si>
  <si>
    <t>Q6NS38 1xBiotin [K7]</t>
  </si>
  <si>
    <t>DNA oxidative demethylase ALKBH2 OS=Homo sapiens OX=9606 GN=ALKBH2 PE=1 SV=1</t>
  </si>
  <si>
    <t>[K].ISKGANPVEIR.[R]</t>
  </si>
  <si>
    <t>P10809</t>
  </si>
  <si>
    <t>P10809 [131-141]</t>
  </si>
  <si>
    <t>P10809 1xBiotin [K133]</t>
  </si>
  <si>
    <t>60 kDa heat shock protein, mitochondrial OS=Homo sapiens OX=9606 GN=HSPD1 PE=1 SV=2</t>
  </si>
  <si>
    <t>[M].SKSESPKEPEQLR.[K]</t>
  </si>
  <si>
    <t>P09651 [2-14]</t>
  </si>
  <si>
    <t>[K].SVGKGLQVK.[A]</t>
  </si>
  <si>
    <t>Q13428 [717-725]</t>
  </si>
  <si>
    <t>Q13428 1xBiotin [K720]</t>
  </si>
  <si>
    <t>[R].DTPAKNAQK.[S]</t>
  </si>
  <si>
    <t>P06748 [198-206]</t>
  </si>
  <si>
    <t>P06748 1xBiotin [K202]</t>
  </si>
  <si>
    <t>[K].TGGDNKTLLHLGSSAPGK.[E]</t>
  </si>
  <si>
    <t>Q5SW79 [712-729]</t>
  </si>
  <si>
    <t>Q5SW79 1xBiotin [K717]</t>
  </si>
  <si>
    <t>[K].KVAVATPAK.[K]</t>
  </si>
  <si>
    <t>P19338 [71-79]</t>
  </si>
  <si>
    <t>[K].EKYIDQEELNK.[T]</t>
  </si>
  <si>
    <t>P08238 [274-284]</t>
  </si>
  <si>
    <t>P08238 1xBiotin [K275]</t>
  </si>
  <si>
    <t>[K].NSQDVLKTFK.[V]</t>
  </si>
  <si>
    <t>Q9UPQ0 [546-555]</t>
  </si>
  <si>
    <t>Q9UPQ0 1xBiotin [K552]</t>
  </si>
  <si>
    <t>[R].SPAKTIAPQNAPR.[D]</t>
  </si>
  <si>
    <t>Q9NYF8 [300-312]</t>
  </si>
  <si>
    <t>Q9NYF8 1xBiotin [K303]</t>
  </si>
  <si>
    <t>[R].EKSVLTPLR.[G]</t>
  </si>
  <si>
    <t>O75152 [574-582]</t>
  </si>
  <si>
    <t>O75152 1xBiotin [K575]</t>
  </si>
  <si>
    <t>[R].MNIGKPNAK.[D]</t>
  </si>
  <si>
    <t>Q96L91 [1047-1055]</t>
  </si>
  <si>
    <t>Q96L91 1xBiotin [K1051]</t>
  </si>
  <si>
    <t>[K].KCPTPMQNEIGK.[I]</t>
  </si>
  <si>
    <t>1xBiotin [K1]; 1xCarbamidomethyl [C2]</t>
  </si>
  <si>
    <t>Q06190</t>
  </si>
  <si>
    <t>Q06190 [460-471]</t>
  </si>
  <si>
    <t>Q06190 1xBiotin [K460]</t>
  </si>
  <si>
    <t>Serine/threonine-protein phosphatase 2A regulatory subunit B'' subunit alpha OS=Homo sapiens OX=9606 GN=PPP2R3A PE=1 SV=1</t>
  </si>
  <si>
    <t>[K].TGFGGKFGVQSER.[Q]</t>
  </si>
  <si>
    <t>Q14247 [267-279]</t>
  </si>
  <si>
    <t>Q14247 1xBiotin [K272]</t>
  </si>
  <si>
    <t>[R].GICDYFPSPSKTSLPLSPVK.[T]</t>
  </si>
  <si>
    <t>1xBiotin [K11]; 1xCarbamidomethyl [C3]</t>
  </si>
  <si>
    <t>Q86XL3</t>
  </si>
  <si>
    <t>Q86XL3 [252-271]</t>
  </si>
  <si>
    <t>Q86XL3 1xBiotin [K262]</t>
  </si>
  <si>
    <t>Ankyrin repeat and LEM domain-containing protein 2 OS=Homo sapiens OX=9606 GN=ANKLE2 PE=1 SV=4</t>
  </si>
  <si>
    <t>[K].TSTPKINFVGGNK.[L]</t>
  </si>
  <si>
    <t>Q96KR1</t>
  </si>
  <si>
    <t>Q96KR1 [497-509]</t>
  </si>
  <si>
    <t>Q96KR1 1xBiotin [K501]</t>
  </si>
  <si>
    <t>Zinc finger RNA-binding protein OS=Homo sapiens OX=9606 GN=ZFR PE=1 SV=2</t>
  </si>
  <si>
    <t>[R].KGPELPLVPVK.[R]</t>
  </si>
  <si>
    <t>Q96DI7</t>
  </si>
  <si>
    <t>Q96DI7 [8-18]</t>
  </si>
  <si>
    <t>Q96DI7 1xBiotin [K8]</t>
  </si>
  <si>
    <t>U5 small nuclear ribonucleoprotein 40 kDa protein OS=Homo sapiens OX=9606 GN=SNRNP40 PE=1 SV=1</t>
  </si>
  <si>
    <t>[K].KCDLISIPK.[K]</t>
  </si>
  <si>
    <t>Q9ULV4 [419-427]</t>
  </si>
  <si>
    <t>Q9ULV4 1xBiotin [K419]</t>
  </si>
  <si>
    <t>[K].HGFSDNQKLWER.[N]</t>
  </si>
  <si>
    <t>Q8WW12 [153-164]</t>
  </si>
  <si>
    <t>Q8WW12 1xBiotin [K160]</t>
  </si>
  <si>
    <t>[K].NKSILISSVASVHHANGLAK.[S]</t>
  </si>
  <si>
    <t>Q13620</t>
  </si>
  <si>
    <t>Q13620 [159-178]</t>
  </si>
  <si>
    <t>Q13620 1xBiotin [K160]</t>
  </si>
  <si>
    <t>Cullin-4B OS=Homo sapiens OX=9606 GN=CUL4B PE=1 SV=4</t>
  </si>
  <si>
    <t>[R].GLYDGPVCEVSVTPKTVTPASSAK.[T]</t>
  </si>
  <si>
    <t>1xBiotin [K15]; 1xCarbamidomethyl [C8]</t>
  </si>
  <si>
    <t>Q16555 [497-520]</t>
  </si>
  <si>
    <t>Q16555 1xBiotin [K511]</t>
  </si>
  <si>
    <t>[R].IQPEEKPVEVSPAVTKGLYIAK.[Q]</t>
  </si>
  <si>
    <t>Q8N0X7 [460-481]</t>
  </si>
  <si>
    <t>Q8N0X7 1xBiotin [K475]</t>
  </si>
  <si>
    <t>[R].QQQYKFLPSELR.[D]</t>
  </si>
  <si>
    <t>Q9Y490</t>
  </si>
  <si>
    <t>Q9Y490 [2527-2538]</t>
  </si>
  <si>
    <t>Q9Y490 1xBiotin [K2531]</t>
  </si>
  <si>
    <t>Talin-1 OS=Homo sapiens OX=9606 GN=TLN1 PE=1 SV=3</t>
  </si>
  <si>
    <t>[R].KGAAPAPPGK.[T]</t>
  </si>
  <si>
    <t>Q13428 [384-393]</t>
  </si>
  <si>
    <t>Q13428 1xBiotin [K384]</t>
  </si>
  <si>
    <t>[K].AIAEHVKGIHPISDSK.[I]</t>
  </si>
  <si>
    <t>Q9C0I3</t>
  </si>
  <si>
    <t>Q9C0I3 [402-417]</t>
  </si>
  <si>
    <t>Q9C0I3 1xBiotin [K408]</t>
  </si>
  <si>
    <t>Serine-rich coiled-coil domain-containing protein 1 OS=Homo sapiens OX=9606 GN=CCSER1 PE=1 SV=2</t>
  </si>
  <si>
    <t>[K].HFNYNKIVEHQNLSK.[K]</t>
  </si>
  <si>
    <t>Q9H501 [722-736]</t>
  </si>
  <si>
    <t>Q9H501 1xBiotin [K727]</t>
  </si>
  <si>
    <t>[K].KSTVLQQQYNR.[V]</t>
  </si>
  <si>
    <t>Q9Y490 [428-438]</t>
  </si>
  <si>
    <t>Q9Y490 1xBiotin [K428]</t>
  </si>
  <si>
    <t>[K].EILTGTKCIWVK.[A]</t>
  </si>
  <si>
    <t>1xBiotin [K7]; 1xCarbamidomethyl [C8]</t>
  </si>
  <si>
    <t>Q2TAC6</t>
  </si>
  <si>
    <t>Q2TAC6 [773-784]</t>
  </si>
  <si>
    <t>Q2TAC6 1xBiotin [K779]</t>
  </si>
  <si>
    <t>Kinesin-like protein KIF19 OS=Homo sapiens OX=9606 GN=KIF19 PE=2 SV=2</t>
  </si>
  <si>
    <t>[R].TFSLKGMTTK.[L]</t>
  </si>
  <si>
    <t>O95219</t>
  </si>
  <si>
    <t>O95219 [352-361]</t>
  </si>
  <si>
    <t>O95219 1xBiotin [K356]</t>
  </si>
  <si>
    <t>Sorting nexin-4 OS=Homo sapiens OX=9606 GN=SNX4 PE=1 SV=1</t>
  </si>
  <si>
    <t>[K].SSTHNKPSEGKAANPK.[M]</t>
  </si>
  <si>
    <t>Q9NUQ6</t>
  </si>
  <si>
    <t>Q9NUQ6 [391-406]</t>
  </si>
  <si>
    <t>Q9NUQ6 1xBiotin [K401]</t>
  </si>
  <si>
    <t>SPATS2-like protein OS=Homo sapiens OX=9606 GN=SPATS2L PE=1 SV=2</t>
  </si>
  <si>
    <t>[R].KGLLPTPDEFPR.[F]</t>
  </si>
  <si>
    <t>Q9C0J8</t>
  </si>
  <si>
    <t>Q9C0J8 [1161-1172]</t>
  </si>
  <si>
    <t>Q9C0J8 1xBiotin [K1161]</t>
  </si>
  <si>
    <t>pre-mRNA 3' end processing protein WDR33 OS=Homo sapiens OX=9606 GN=WDR33 PE=1 SV=2</t>
  </si>
  <si>
    <t>[R].SHSGLSKGSVLSER.[D]</t>
  </si>
  <si>
    <t>Q9NVM6</t>
  </si>
  <si>
    <t>Q9NVM6 [258-271]</t>
  </si>
  <si>
    <t>Q9NVM6 1xBiotin [K264]</t>
  </si>
  <si>
    <t>DnaJ homolog subfamily C member 17 OS=Homo sapiens OX=9606 GN=DNAJC17 PE=1 SV=1</t>
  </si>
  <si>
    <t>[K].ELSSEPQTPPAQKGTVPLPTISGHR.[E]</t>
  </si>
  <si>
    <t>P78559 [497-521]</t>
  </si>
  <si>
    <t>P78559 1xBiotin [K509]</t>
  </si>
  <si>
    <t>[K].TQPTSLPKQPAPTTIGGLNK.[K]</t>
  </si>
  <si>
    <t>P27816 [719-738]</t>
  </si>
  <si>
    <t>P27816 1xBiotin [K726]</t>
  </si>
  <si>
    <t>[K].KHVNPVQALSEFK.[A]</t>
  </si>
  <si>
    <t>P35221</t>
  </si>
  <si>
    <t>P35221 [889-901]</t>
  </si>
  <si>
    <t>P35221 1xBiotin [K889]</t>
  </si>
  <si>
    <t>Catenin alpha-1 OS=Homo sapiens OX=9606 GN=CTNNA1 PE=1 SV=1</t>
  </si>
  <si>
    <t>[K].SAVGFDYQGKTEK.[H]</t>
  </si>
  <si>
    <t>Q14247 [172-184]</t>
  </si>
  <si>
    <t>Q14247 1xBiotin [K181]</t>
  </si>
  <si>
    <t>[R].SLKTQLSQGR.[S]</t>
  </si>
  <si>
    <t>Q8ND56</t>
  </si>
  <si>
    <t>Q8ND56 [172-181]</t>
  </si>
  <si>
    <t>Q8ND56 1xBiotin [K174]</t>
  </si>
  <si>
    <t>Protein LSM14 homolog A OS=Homo sapiens OX=9606 GN=LSM14A PE=1 SV=3</t>
  </si>
  <si>
    <t>[R].LDNLLNMAYGVKR.[FL]</t>
  </si>
  <si>
    <t>Q12926</t>
  </si>
  <si>
    <t>Q12926 [239-251]</t>
  </si>
  <si>
    <t>Q12926 1xBiotin [K250]</t>
  </si>
  <si>
    <t>ELAV-like protein 2 OS=Homo sapiens OX=9606 GN=ELAVL2 PE=1 SV=2</t>
  </si>
  <si>
    <t>[R].SGSISVKIIR.[H]</t>
  </si>
  <si>
    <t>Q8TF01</t>
  </si>
  <si>
    <t>Q8TF01 [724-733]</t>
  </si>
  <si>
    <t>Q8TF01 1xBiotin [K730]</t>
  </si>
  <si>
    <t>Arginine/serine-rich protein PNISR OS=Homo sapiens OX=9606 GN=PNISR PE=1 SV=2</t>
  </si>
  <si>
    <t>[K].LSGPSLKMPSLEISAPK.[V]</t>
  </si>
  <si>
    <t>Q09666 [4899-4915]</t>
  </si>
  <si>
    <t>Q09666 1xBiotin [K4905]</t>
  </si>
  <si>
    <t>[K].LSSKNVSGQTDK.[C]</t>
  </si>
  <si>
    <t>Q5SW79 [764-775]</t>
  </si>
  <si>
    <t>Q5SW79 1xBiotin [K767]</t>
  </si>
  <si>
    <t>[K].EVALVKDVR.[W]</t>
  </si>
  <si>
    <t>P27816 [313-321]</t>
  </si>
  <si>
    <t>P27816 1xBiotin [K318]</t>
  </si>
  <si>
    <t>[K].GKSLEIQKPAVAPR.[H]</t>
  </si>
  <si>
    <t>P48634</t>
  </si>
  <si>
    <t>P48634 [28-41]</t>
  </si>
  <si>
    <t>P48634 1xBiotin [K29]</t>
  </si>
  <si>
    <t>Protein PRRC2A OS=Homo sapiens OX=9606 GN=PRRC2A PE=1 SV=3</t>
  </si>
  <si>
    <t>[K].EKTATCHSSSSPPIDAASAEPYGFR.[A]</t>
  </si>
  <si>
    <t>1xBiotin [K2]; 1xCarbamidomethyl [C6]</t>
  </si>
  <si>
    <t>P46821 [1809-1833]</t>
  </si>
  <si>
    <t>P46821 1xBiotin [K1810]</t>
  </si>
  <si>
    <t>[R].KSIDPALSMLIK.[S]</t>
  </si>
  <si>
    <t>Q9H501 [822-833]</t>
  </si>
  <si>
    <t>Q9H501 1xBiotin [K822]</t>
  </si>
  <si>
    <t>[R].VGTHGGTLSSYIVKNIALDK.[T]</t>
  </si>
  <si>
    <t>Q9NW82</t>
  </si>
  <si>
    <t>Q9NW82 [577-596]</t>
  </si>
  <si>
    <t>Q9NW82 1xBiotin [K590]</t>
  </si>
  <si>
    <t>WD repeat-containing protein 70 OS=Homo sapiens OX=9606 GN=WDR70 PE=1 SV=1</t>
  </si>
  <si>
    <t>[K].WTSQHSNTQTLGK.[-]</t>
  </si>
  <si>
    <t>Q6PKG0 [1084-1096]</t>
  </si>
  <si>
    <t>Q6PKG0 1xBiotin [K1096]</t>
  </si>
  <si>
    <t>[R].SQHLDNFSNQIGK.[H]</t>
  </si>
  <si>
    <t>P12259</t>
  </si>
  <si>
    <t>P12259 [377-389]</t>
  </si>
  <si>
    <t>P12259 1xBiotin [K389]</t>
  </si>
  <si>
    <t>Coagulation factor V OS=Homo sapiens OX=9606 GN=F5 PE=1 SV=4</t>
  </si>
  <si>
    <t>[R].LTAMKAAFQSQYK.[S]</t>
  </si>
  <si>
    <t>Q86XP3</t>
  </si>
  <si>
    <t>Q86XP3 [696-708]</t>
  </si>
  <si>
    <t>Q86XP3 1xBiotin [K700]</t>
  </si>
  <si>
    <t>ATP-dependent RNA helicase DDX42 OS=Homo sapiens OX=9606 GN=DDX42 PE=1 SV=1</t>
  </si>
  <si>
    <t>[K].LTTTGQVTSPVKGASFVTSTNPR.[K]</t>
  </si>
  <si>
    <t>P49916</t>
  </si>
  <si>
    <t>P49916 [202-224]</t>
  </si>
  <si>
    <t>P49916 1xBiotin [K213]</t>
  </si>
  <si>
    <t>DNA ligase 3 OS=Homo sapiens OX=9606 GN=LIG3 PE=1 SV=2</t>
  </si>
  <si>
    <t>[R].KGLFPFTHVK.[I]</t>
  </si>
  <si>
    <t>P46109</t>
  </si>
  <si>
    <t>P46109 [283-292]</t>
  </si>
  <si>
    <t>P46109 1xBiotin [K283]</t>
  </si>
  <si>
    <t>Crk-like protein OS=Homo sapiens OX=9606 GN=CRKL PE=1 SV=1</t>
  </si>
  <si>
    <t>[K].GTLGKFTVPMLK.[E]</t>
  </si>
  <si>
    <t>P12956</t>
  </si>
  <si>
    <t>P12956 [571-582]</t>
  </si>
  <si>
    <t>P12956 1xBiotin [K575]</t>
  </si>
  <si>
    <t>X-ray repair cross-complementing protein 6 OS=Homo sapiens OX=9606 GN=XRCC6 PE=1 SV=2</t>
  </si>
  <si>
    <t>[K].SKLATPEDK.[Q]</t>
  </si>
  <si>
    <t>Q99719 [9-17]</t>
  </si>
  <si>
    <t>[K].TNTTASAKVAPVR.[V]</t>
  </si>
  <si>
    <t>Q13428 [648-660]</t>
  </si>
  <si>
    <t>Q13428 1xBiotin [K655]</t>
  </si>
  <si>
    <t>[R].DLYDAGVKR.[K]</t>
  </si>
  <si>
    <t>P07355 [197-205]</t>
  </si>
  <si>
    <t>P07355 1xBiotin [K204]</t>
  </si>
  <si>
    <t>[K].YITKSVTVTQK.[V]</t>
  </si>
  <si>
    <t>P07197</t>
  </si>
  <si>
    <t>P07197 [872-882]</t>
  </si>
  <si>
    <t>P07197 1xBiotin [K875]</t>
  </si>
  <si>
    <t>Neurofilament medium polypeptide OS=Homo sapiens OX=9606 GN=NEFM PE=1 SV=3</t>
  </si>
  <si>
    <t>[R].QAAVPLVKVER.[V]</t>
  </si>
  <si>
    <t>Q14687</t>
  </si>
  <si>
    <t>Q14687 [617-627]</t>
  </si>
  <si>
    <t>Q14687 1xBiotin [K624]</t>
  </si>
  <si>
    <t>Genetic suppressor element 1 OS=Homo sapiens OX=9606 GN=GSE1 PE=1 SV=3</t>
  </si>
  <si>
    <t>[K].VYTQKGVLPSPAPLPPSSK.[D]</t>
  </si>
  <si>
    <t>Q2KJY2</t>
  </si>
  <si>
    <t>Q2KJY2 [1091-1109]</t>
  </si>
  <si>
    <t>Q2KJY2 1xBiotin [K1095]</t>
  </si>
  <si>
    <t>Kinesin-like protein KIF26B OS=Homo sapiens OX=9606 GN=KIF26B PE=2 SV=1</t>
  </si>
  <si>
    <t>[R].SFGEKR.[Y]</t>
  </si>
  <si>
    <t>Q07157 [1413-1418]</t>
  </si>
  <si>
    <t>Q07157 1xBiotin [K1417]</t>
  </si>
  <si>
    <t>[K].VQAVHNLKMFWQSTPQHSTGPMK.[I]</t>
  </si>
  <si>
    <t>Q96AY4</t>
  </si>
  <si>
    <t>Q96AY4 [2354-2376]</t>
  </si>
  <si>
    <t>Q96AY4 1xBiotin [K2361]</t>
  </si>
  <si>
    <t>Tetratricopeptide repeat protein 28 OS=Homo sapiens OX=9606 GN=TTC28 PE=1 SV=4</t>
  </si>
  <si>
    <t>[K].AYDKAVASFK.[H]</t>
  </si>
  <si>
    <t>Q16637 [42-51]</t>
  </si>
  <si>
    <t>Q16637 1xBiotin [K45]</t>
  </si>
  <si>
    <t>[K].TAGNSEFLGKTPGQNAQK.[W]</t>
  </si>
  <si>
    <t>P78344 [32-49]</t>
  </si>
  <si>
    <t>P78344 1xBiotin [K41]</t>
  </si>
  <si>
    <t>[K].TEVNSGFFYKSAEER.[E]</t>
  </si>
  <si>
    <t>P40227</t>
  </si>
  <si>
    <t>P40227 [242-256]</t>
  </si>
  <si>
    <t>P40227 1xBiotin [K251]</t>
  </si>
  <si>
    <t>T-complex protein 1 subunit zeta OS=Homo sapiens OX=9606 GN=CCT6A PE=1 SV=3</t>
  </si>
  <si>
    <t>[R].TSDVGGYYYEKIER.[T]</t>
  </si>
  <si>
    <t>P46821 [1898-1911]</t>
  </si>
  <si>
    <t>P46821 1xBiotin [K1908]</t>
  </si>
  <si>
    <t>[K].LSKIPSTPK.[L]</t>
  </si>
  <si>
    <t>Q9HC35</t>
  </si>
  <si>
    <t>Q9HC35 [195-203]</t>
  </si>
  <si>
    <t>Q9HC35 1xBiotin [K197]</t>
  </si>
  <si>
    <t>Echinoderm microtubule-associated protein-like 4 OS=Homo sapiens OX=9606 GN=EML4 PE=1 SV=3</t>
  </si>
  <si>
    <t>[R].TLLIKTVETR.[D]</t>
  </si>
  <si>
    <t>P08670</t>
  </si>
  <si>
    <t>P08670 [441-450]</t>
  </si>
  <si>
    <t>P08670 1xBiotin [K445]</t>
  </si>
  <si>
    <t>Vimentin OS=Homo sapiens OX=9606 GN=VIM PE=1 SV=4</t>
  </si>
  <si>
    <t>[K].ALGKSTVVPVPYEK.[M]</t>
  </si>
  <si>
    <t>P78347 [127-140]</t>
  </si>
  <si>
    <t>P78347 1xBiotin [K130]</t>
  </si>
  <si>
    <t>[K].AAFQSQYKSHFVAASLSNQK.[A]</t>
  </si>
  <si>
    <t>Q86XP3 [701-720]</t>
  </si>
  <si>
    <t>Q86XP3 1xBiotin [K708]</t>
  </si>
  <si>
    <t>[K].AAKVVPVK.[A]</t>
  </si>
  <si>
    <t>P19338 [221-228]</t>
  </si>
  <si>
    <t>P19338 1xBiotin [K223]</t>
  </si>
  <si>
    <t>[R].TKQPIPAAYNR.[Y]</t>
  </si>
  <si>
    <t>Q6P1J9</t>
  </si>
  <si>
    <t>Q6P1J9 [282-292]</t>
  </si>
  <si>
    <t>Q6P1J9 1xBiotin [K283]</t>
  </si>
  <si>
    <t>Parafibromin OS=Homo sapiens OX=9606 GN=CDC73 PE=1 SV=1</t>
  </si>
  <si>
    <t>[K].DLKQQHPLILK.[V]</t>
  </si>
  <si>
    <t>Q2KHR3</t>
  </si>
  <si>
    <t>Q2KHR3 [675-685]</t>
  </si>
  <si>
    <t>Q2KHR3 1xBiotin [K677]</t>
  </si>
  <si>
    <t>Glutamine and serine-rich protein 1 OS=Homo sapiens OX=9606 GN=QSER1 PE=1 SV=3</t>
  </si>
  <si>
    <t>[R].LLVGKSASVDAEK.[S]</t>
  </si>
  <si>
    <t>Q13620; Q13619</t>
  </si>
  <si>
    <t>Q13620 [615-627]; Q13619 [461-473]</t>
  </si>
  <si>
    <t>Q13620 1xBiotin [K619]; Q13619 1xBiotin [K465]</t>
  </si>
  <si>
    <t>Cullin-4B OS=Homo sapiens OX=9606 GN=CUL4B PE=1 SV=4
Cullin-4A OS=Homo sapiens OX=9606 GN=CUL4A PE=1 SV=3</t>
  </si>
  <si>
    <t>[K].APAQKAPAPK.[A]</t>
  </si>
  <si>
    <t>P50914 [200-209]</t>
  </si>
  <si>
    <t>P50914 1xBiotin [K204]</t>
  </si>
  <si>
    <t>[R].LNPDGKSIR.[N]</t>
  </si>
  <si>
    <t>P25685</t>
  </si>
  <si>
    <t>P25685 [190-198]</t>
  </si>
  <si>
    <t>P25685 1xBiotin [K195]</t>
  </si>
  <si>
    <t>DnaJ homolog subfamily B member 1 OS=Homo sapiens OX=9606 GN=DNAJB1 PE=1 SV=4</t>
  </si>
  <si>
    <t>1xBiotin [K]; 1xOxidation [M4]</t>
  </si>
  <si>
    <t>[K].GTDTQTPAVLSPSKTQATLKPK.[D]</t>
  </si>
  <si>
    <t>P46087</t>
  </si>
  <si>
    <t>P46087 [722-743]</t>
  </si>
  <si>
    <t>P46087 1xBiotin [K]</t>
  </si>
  <si>
    <t>Probable 28S rRNA (cytosine(4447)-C(5))-methyltransferase OS=Homo sapiens OX=9606 GN=NOP2 PE=1 SV=2</t>
  </si>
  <si>
    <t>[K].YVPKYVPLADVK.[S]</t>
  </si>
  <si>
    <t>P42167 [390-401]</t>
  </si>
  <si>
    <t>P42167 1xBiotin [K393]</t>
  </si>
  <si>
    <t>[R].NLLLNGKSYPTK.[V]</t>
  </si>
  <si>
    <t>Q13330</t>
  </si>
  <si>
    <t>Q13330 [620-631]</t>
  </si>
  <si>
    <t>Q13330 1xBiotin [K626]</t>
  </si>
  <si>
    <t>Metastasis-associated protein MTA1 OS=Homo sapiens OX=9606 GN=MTA1 PE=1 SV=2</t>
  </si>
  <si>
    <t>[K].NEATVSTGKIAK.[G]</t>
  </si>
  <si>
    <t>Q9Y450 [132-143]</t>
  </si>
  <si>
    <t>[R].LLVKNQDVSISNVQPK.[T]</t>
  </si>
  <si>
    <t>Q96EV2</t>
  </si>
  <si>
    <t>Q96EV2 [874-889]</t>
  </si>
  <si>
    <t>Q96EV2 1xBiotin [K877]</t>
  </si>
  <si>
    <t>RNA-binding protein 33 OS=Homo sapiens OX=9606 GN=RBM33 PE=1 SV=3</t>
  </si>
  <si>
    <t>[K].KSGPTVTKVVTVVTTK.[K]</t>
  </si>
  <si>
    <t>Q7L014 [256-271]</t>
  </si>
  <si>
    <t>Q7L014 1xBiotin [K]</t>
  </si>
  <si>
    <t>[K].EAAGKSSGPTSLFAVTVAPPGAR.[Q]</t>
  </si>
  <si>
    <t>Q00839</t>
  </si>
  <si>
    <t>Q00839 [182-204]</t>
  </si>
  <si>
    <t>Q00839 1xBiotin [K186]</t>
  </si>
  <si>
    <t>Heterogeneous nuclear ribonucleoprotein U OS=Homo sapiens OX=9606 GN=HNRNPU PE=1 SV=6</t>
  </si>
  <si>
    <t>[R].KGTQPSTAR.[R]</t>
  </si>
  <si>
    <t>Q9NTJ3</t>
  </si>
  <si>
    <t>Q9NTJ3 [4-12]</t>
  </si>
  <si>
    <t>Q9NTJ3 1xBiotin [K4]</t>
  </si>
  <si>
    <t>Structural maintenance of chromosomes protein 4 OS=Homo sapiens OX=9606 GN=SMC4 PE=1 SV=2</t>
  </si>
  <si>
    <t>[M].PEPTKSAPAPK.[K]</t>
  </si>
  <si>
    <t>P58876</t>
  </si>
  <si>
    <t>P58876 [2-12]</t>
  </si>
  <si>
    <t>P58876 1xBiotin [K]</t>
  </si>
  <si>
    <t>Histone H2B type 1-D OS=Homo sapiens OX=9606 GN=H2BC5 PE=1 SV=2</t>
  </si>
  <si>
    <t>[K].GNQKLEQFR.[V]</t>
  </si>
  <si>
    <t>Q8TA86 [126-134]</t>
  </si>
  <si>
    <t>Q8TA86 1xBiotin [K129]</t>
  </si>
  <si>
    <t>[K].SRPGSVVPTTLFQGIKTVNPTFR.[G]</t>
  </si>
  <si>
    <t>Q8TEY7</t>
  </si>
  <si>
    <t>Q8TEY7 [243-265]</t>
  </si>
  <si>
    <t>Q8TEY7 1xBiotin [K258]</t>
  </si>
  <si>
    <t>Ubiquitin carboxyl-terminal hydrolase 33 OS=Homo sapiens OX=9606 GN=USP33 PE=1 SV=2</t>
  </si>
  <si>
    <t>[K].GPLCKSVTPTK.[E]</t>
  </si>
  <si>
    <t>1xBiotin [K5]; 1xCarbamidomethyl [C4]</t>
  </si>
  <si>
    <t>Q96T23 [401-411]</t>
  </si>
  <si>
    <t>Q96T23 1xBiotin [K405]</t>
  </si>
  <si>
    <t>[R].MSPSKSPFLPSMK.[M]</t>
  </si>
  <si>
    <t>1xBiotin [K5]; 1xOxidation [M1]</t>
  </si>
  <si>
    <t>Q8NFD5 [1554-1566]</t>
  </si>
  <si>
    <t>Q8NFD5 1xBiotin [K1558]</t>
  </si>
  <si>
    <t>[R].QQEGFKGTFPDAR.[E]</t>
  </si>
  <si>
    <t>Q15233 [366-378]</t>
  </si>
  <si>
    <t>[K].VKGDVDVSLPK.[LVM]</t>
  </si>
  <si>
    <t>Q09666 [2131-2141]; [2593-2603]; [2721-2731]; [3759-3769]; [4015-4025]; [4271-4281]; [4399-4409]; [4473-4483]</t>
  </si>
  <si>
    <t>Q09666 1xBiotin [K2132]; 1xBiotin [K2594]; 1xBiotin [K2722]; 1xBiotin [K3760]; 1xBiotin [K4016]; 1xBiotin [K4272]; 1xBiotin [K4400]; 1xBiotin [K4474]</t>
  </si>
  <si>
    <t>[R].LSDKGLK.[A]</t>
  </si>
  <si>
    <t>Q00839 [25-31]</t>
  </si>
  <si>
    <t>Q00839 1xBiotin [K28]</t>
  </si>
  <si>
    <t>[K].IPSTPKLIPK.[V]</t>
  </si>
  <si>
    <t>Q9HC35 [198-207]</t>
  </si>
  <si>
    <t>Q9HC35 1xBiotin [K203]</t>
  </si>
  <si>
    <t>[R].FGAGTLKSLHYD.[-]</t>
  </si>
  <si>
    <t>Q5HYI8</t>
  </si>
  <si>
    <t>Q5HYI8 [225-236]</t>
  </si>
  <si>
    <t>Q5HYI8 1xBiotin [K231]</t>
  </si>
  <si>
    <t>Rab-like protein 3 OS=Homo sapiens OX=9606 GN=RABL3 PE=1 SV=1</t>
  </si>
  <si>
    <t>[K].FNFSGSKVQTPEVDVK.[G]</t>
  </si>
  <si>
    <t>Q09666 [3357-3372]</t>
  </si>
  <si>
    <t>Q09666 1xBiotin [K3363]</t>
  </si>
  <si>
    <t>[K].WCPTTNKPVKSPTPTVNPR.[K]</t>
  </si>
  <si>
    <t>1xBiotin [K10]; 1xCarbamidomethyl [C2]</t>
  </si>
  <si>
    <t>Q8WY36</t>
  </si>
  <si>
    <t>Q8WY36 [149-167]</t>
  </si>
  <si>
    <t>Q8WY36 1xBiotin [K158]</t>
  </si>
  <si>
    <t>HMG box transcription factor BBX OS=Homo sapiens OX=9606 GN=BBX PE=1 SV=1</t>
  </si>
  <si>
    <t>[R].SQWLNEKFK.[L]</t>
  </si>
  <si>
    <t>P09488</t>
  </si>
  <si>
    <t>P09488 [44-52]</t>
  </si>
  <si>
    <t>P09488 1xBiotin [K]</t>
  </si>
  <si>
    <t>Glutathione S-transferase Mu 1 OS=Homo sapiens OX=9606 GN=GSTM1 PE=1 SV=3</t>
  </si>
  <si>
    <t>[K].GHQMLVKMGWSGSGGLGAK.[E]</t>
  </si>
  <si>
    <t>Q8IWX8</t>
  </si>
  <si>
    <t>Q8IWX8 [845-863]</t>
  </si>
  <si>
    <t>Q8IWX8 1xBiotin [K851]</t>
  </si>
  <si>
    <t>Calcium homeostasis endoplasmic reticulum protein OS=Homo sapiens OX=9606 GN=CHERP PE=1 SV=3</t>
  </si>
  <si>
    <t>[R].YSLQSANASSLSSGQLKSPSLSQSQASR.[V]</t>
  </si>
  <si>
    <t>Q9H2P0 [392-419]</t>
  </si>
  <si>
    <t>Q9H2P0 1xBiotin [K408]</t>
  </si>
  <si>
    <t>[R].IISVTPVKNIDPVK.[N]</t>
  </si>
  <si>
    <t>Q29RF7</t>
  </si>
  <si>
    <t>Q29RF7 [1204-1217]</t>
  </si>
  <si>
    <t>Q29RF7 1xBiotin [K1211]</t>
  </si>
  <si>
    <t>Sister chromatid cohesion protein PDS5 homolog A OS=Homo sapiens OX=9606 GN=PDS5A PE=1 SV=1</t>
  </si>
  <si>
    <t>[K].TEDTYFISSAGKPTPGTQGKIK.[L]</t>
  </si>
  <si>
    <t>Q3V6T2 [1761-1782]</t>
  </si>
  <si>
    <t>Q3V6T2 1xBiotin [K1782]</t>
  </si>
  <si>
    <t>[K].AGGTEIGKTLAEK.[S]</t>
  </si>
  <si>
    <t>O95218 [47-59]</t>
  </si>
  <si>
    <t>O95218 1xBiotin [K54]</t>
  </si>
  <si>
    <t>[R].VLNNFISNQKMDFK.[E]</t>
  </si>
  <si>
    <t>P46013 [736-749]</t>
  </si>
  <si>
    <t>P46013 1xBiotin [K]</t>
  </si>
  <si>
    <t>[K].VIPELNGKLTGMAFR.[V]</t>
  </si>
  <si>
    <t>P04406</t>
  </si>
  <si>
    <t>P04406 [220-234]</t>
  </si>
  <si>
    <t>P04406 1xBiotin [K227]</t>
  </si>
  <si>
    <t>Glyceraldehyde-3-phosphate dehydrogenase OS=Homo sapiens OX=9606 GN=GAPDH PE=1 SV=3</t>
  </si>
  <si>
    <t>[K].IKTLFPLIEAK.[K]</t>
  </si>
  <si>
    <t>P13010</t>
  </si>
  <si>
    <t>P13010 [533-543]</t>
  </si>
  <si>
    <t>P13010 1xBiotin [K534]</t>
  </si>
  <si>
    <t>X-ray repair cross-complementing protein 5 OS=Homo sapiens OX=9606 GN=XRCC5 PE=1 SV=3</t>
  </si>
  <si>
    <t>[K].STHQAAIVSKIDSR.[L]</t>
  </si>
  <si>
    <t>Q05682 [665-678]</t>
  </si>
  <si>
    <t>Q05682 1xBiotin [K674]</t>
  </si>
  <si>
    <t>[K].EAWPGKKPTPSLLI.[-]</t>
  </si>
  <si>
    <t>Q12972</t>
  </si>
  <si>
    <t>Q12972 [338-351]</t>
  </si>
  <si>
    <t>Q12972 1xBiotin [K343]</t>
  </si>
  <si>
    <t>Nuclear inhibitor of protein phosphatase 1 OS=Homo sapiens OX=9606 GN=PPP1R8 PE=1 SV=2</t>
  </si>
  <si>
    <t>[K].SSTPGLKSNTPTPR.[N]</t>
  </si>
  <si>
    <t>Q04726</t>
  </si>
  <si>
    <t>Q04726 [310-323]</t>
  </si>
  <si>
    <t>Q04726 1xBiotin [K316]</t>
  </si>
  <si>
    <t>Transducin-like enhancer protein 3 OS=Homo sapiens OX=9606 GN=TLE3 PE=1 SV=2</t>
  </si>
  <si>
    <t>[R].LVPSDKFSPR.[I]</t>
  </si>
  <si>
    <t>Q5SW79 [1191-1200]</t>
  </si>
  <si>
    <t>Q5SW79 1xBiotin [K1196]</t>
  </si>
  <si>
    <t>[R].EATKGFYDK.[D]</t>
  </si>
  <si>
    <t>O00571 [47-55]</t>
  </si>
  <si>
    <t>O00571 1xBiotin [K50]</t>
  </si>
  <si>
    <t>[K].IVIGYQSHADTATKSGSTTK.[N]</t>
  </si>
  <si>
    <t>P06730 [193-212]</t>
  </si>
  <si>
    <t>P06730 1xBiotin [K206]</t>
  </si>
  <si>
    <t>[K].GKLDVQFSGLTKGDAVR.[D]</t>
  </si>
  <si>
    <t>P21333</t>
  </si>
  <si>
    <t>P21333 [905-921]</t>
  </si>
  <si>
    <t>P21333 1xBiotin [K916]</t>
  </si>
  <si>
    <t>Filamin-A OS=Homo sapiens OX=9606 GN=FLNA PE=1 SV=4</t>
  </si>
  <si>
    <t>[R].NMSIIDAFKSTR.[Q]</t>
  </si>
  <si>
    <t>P49959 [617-628]</t>
  </si>
  <si>
    <t>P49959 1xBiotin [K625]</t>
  </si>
  <si>
    <t>[R].VKTLHPAVHAGILAR.[N]</t>
  </si>
  <si>
    <t>P31939</t>
  </si>
  <si>
    <t>P31939 [65-79]</t>
  </si>
  <si>
    <t>P31939 1xBiotin [K66]</t>
  </si>
  <si>
    <t>Bifunctional purine biosynthesis protein ATIC OS=Homo sapiens OX=9606 GN=ATIC PE=1 SV=3</t>
  </si>
  <si>
    <t>[R].SSDKPIR.[T]</t>
  </si>
  <si>
    <t>Q99961</t>
  </si>
  <si>
    <t>Q99961 [291-297]</t>
  </si>
  <si>
    <t>Q99961 1xBiotin [K294]</t>
  </si>
  <si>
    <t>Endophilin-A2 OS=Homo sapiens OX=9606 GN=SH3GL1 PE=1 SV=1</t>
  </si>
  <si>
    <t>1xBiotin [K2]; 1xOxidation [M5]</t>
  </si>
  <si>
    <t>[K].ESSAKLYINHTPPPLSK.[S]</t>
  </si>
  <si>
    <t>Q8NI27</t>
  </si>
  <si>
    <t>Q8NI27 [1433-1449]</t>
  </si>
  <si>
    <t>Q8NI27 1xBiotin [K1437]</t>
  </si>
  <si>
    <t>THO complex subunit 2 OS=Homo sapiens OX=9606 GN=THOC2 PE=1 SV=2</t>
  </si>
  <si>
    <t>[M].SSDEKGISPAHK.[T]</t>
  </si>
  <si>
    <t>Q9BZF3</t>
  </si>
  <si>
    <t>Q9BZF3 [2-13]</t>
  </si>
  <si>
    <t>Q9BZF3 1xAcetyl [N-Term]; 1xBiotin [K6]</t>
  </si>
  <si>
    <t>Oxysterol-binding protein-related protein 6 OS=Homo sapiens OX=9606 GN=OSBPL6 PE=1 SV=1</t>
  </si>
  <si>
    <t>[M].STKNFR.[V]</t>
  </si>
  <si>
    <t>O95218 [2-7]</t>
  </si>
  <si>
    <t>O95218 1xAcetyl [N-Term]; 1xBiotin [K4]</t>
  </si>
  <si>
    <t>[R].AKGPSPPGAK.[R]</t>
  </si>
  <si>
    <t>Q96S55</t>
  </si>
  <si>
    <t>Q96S55 [61-70]</t>
  </si>
  <si>
    <t>Q96S55 1xBiotin [K62]</t>
  </si>
  <si>
    <t>ATPase WRNIP1 OS=Homo sapiens OX=9606 GN=WRNIP1 PE=1 SV=2</t>
  </si>
  <si>
    <t>[R].YNLYTAEGKYIFK.[E]</t>
  </si>
  <si>
    <t>Q8N9N2</t>
  </si>
  <si>
    <t>Q8N9N2 [323-335]</t>
  </si>
  <si>
    <t>Q8N9N2 1xBiotin [K]</t>
  </si>
  <si>
    <t>Activating signal cointegrator 1 complex subunit 1 OS=Homo sapiens OX=9606 GN=ASCC1 PE=1 SV=1</t>
  </si>
  <si>
    <t>[K].GKHGFSDNQK.[L]</t>
  </si>
  <si>
    <t>Q8WW12 [151-160]</t>
  </si>
  <si>
    <t>Q8WW12 1xBiotin [K152]</t>
  </si>
  <si>
    <t>[K].ATPLAPKGAAPGAVQPVAGAEAAPAATLAALGGR.[R]</t>
  </si>
  <si>
    <t>Q5TF21</t>
  </si>
  <si>
    <t>Q5TF21 [105-138]</t>
  </si>
  <si>
    <t>Q5TF21 1xBiotin [K111]</t>
  </si>
  <si>
    <t>Protein SOGA3 OS=Homo sapiens OX=9606 GN=SOGA3 PE=3 SV=1</t>
  </si>
  <si>
    <t>[K].FINYVKNCFR.[M]</t>
  </si>
  <si>
    <t>1xBiotin [K6]; 1xCarbamidomethyl [C8]</t>
  </si>
  <si>
    <t>P06748 [268-277]</t>
  </si>
  <si>
    <t>P06748 1xBiotin [K273]</t>
  </si>
  <si>
    <t>[M].AKMEVK.[T]</t>
  </si>
  <si>
    <t>O43795 [2-7]</t>
  </si>
  <si>
    <t>O43795 1xAcetyl [N-Term]; 1xBiotin [K3]</t>
  </si>
  <si>
    <t>[K].SAKTATAGPGTTK.[T]</t>
  </si>
  <si>
    <t>P46821 [2331-2343]</t>
  </si>
  <si>
    <t>P46821 1xBiotin [K2333]</t>
  </si>
  <si>
    <t>[R].WGAKTVQGSGHQEHINIHK.[L]</t>
  </si>
  <si>
    <t>Q14247 [39-57]</t>
  </si>
  <si>
    <t>Q14247 1xBiotin [K42]</t>
  </si>
  <si>
    <t>[K].KGPNPLMR.[R]</t>
  </si>
  <si>
    <t>Q16875</t>
  </si>
  <si>
    <t>Q16875 [451-458]</t>
  </si>
  <si>
    <t>Q16875 1xBiotin [K451]</t>
  </si>
  <si>
    <t>6-phosphofructo-2-kinase/fructose-2,6-bisphosphatase 3 OS=Homo sapiens OX=9606 GN=PFKFB3 PE=1 SV=1</t>
  </si>
  <si>
    <t>[K].VDKSAVGFEYQGK.[T]</t>
  </si>
  <si>
    <t>Q14247 [206-218]</t>
  </si>
  <si>
    <t>Q14247 1xBiotin [K208]</t>
  </si>
  <si>
    <t>[K].FQKTSTGAVR.[M]</t>
  </si>
  <si>
    <t>Q6P158</t>
  </si>
  <si>
    <t>Q6P158 [1235-1244]</t>
  </si>
  <si>
    <t>Q6P158 1xBiotin [K1237]</t>
  </si>
  <si>
    <t>Putative ATP-dependent RNA helicase DHX57 OS=Homo sapiens OX=9606 GN=DHX57 PE=1 SV=2</t>
  </si>
  <si>
    <t>[K].VTVTKLGQFR.[V]</t>
  </si>
  <si>
    <t>P18887 [165-174]</t>
  </si>
  <si>
    <t>P18887 1xBiotin [K169]</t>
  </si>
  <si>
    <t>[R].GKSSEPVVIMK.[R]</t>
  </si>
  <si>
    <t>P46013 [3039-3049]</t>
  </si>
  <si>
    <t>P46013 1xBiotin [K3040]</t>
  </si>
  <si>
    <t>[K].VSTNKAGLQTADK.[Y]</t>
  </si>
  <si>
    <t>P52594</t>
  </si>
  <si>
    <t>P52594 [314-326]</t>
  </si>
  <si>
    <t>P52594 1xBiotin [K318]</t>
  </si>
  <si>
    <t>Arf-GAP domain and FG repeat-containing protein 1 OS=Homo sapiens OX=9606 GN=AGFG1 PE=1 SV=2</t>
  </si>
  <si>
    <t>[K].VAYAAQPALKTQFLTTPISQAQK.[L]</t>
  </si>
  <si>
    <t>Q96L91 [3009-3031]</t>
  </si>
  <si>
    <t>Q96L91 1xBiotin [K3018]</t>
  </si>
  <si>
    <t>[R].IKTPSGLLINSELEKPQK.[V]</t>
  </si>
  <si>
    <t>Q03164</t>
  </si>
  <si>
    <t>Q03164 [312-329]</t>
  </si>
  <si>
    <t>Q03164 1xBiotin [K313]</t>
  </si>
  <si>
    <t>Histone-lysine N-methyltransferase 2A OS=Homo sapiens OX=9606 GN=KMT2A PE=1 SV=5</t>
  </si>
  <si>
    <t>[RK].GPKVDIK.[A]</t>
  </si>
  <si>
    <t>Q09666 [1105-1111]; [3446-3452]</t>
  </si>
  <si>
    <t>Q09666 1xBiotin [K1107]; 1xBiotin [K3448]</t>
  </si>
  <si>
    <t>[K].SGKWEGLVYAPPGK.[E]</t>
  </si>
  <si>
    <t>Q9Y2W1 [468-481]</t>
  </si>
  <si>
    <t>Q9Y2W1 1xBiotin [K470]</t>
  </si>
  <si>
    <t>[K].KLVWIPSER.[H]</t>
  </si>
  <si>
    <t>P35580</t>
  </si>
  <si>
    <t>P35580 [34-42]</t>
  </si>
  <si>
    <t>P35580 1xBiotin [K34]</t>
  </si>
  <si>
    <t>Myosin-10 OS=Homo sapiens OX=9606 GN=MYH10 PE=1 SV=3</t>
  </si>
  <si>
    <t>[K].HKLDVTSVEDYK.[A]</t>
  </si>
  <si>
    <t>P48643</t>
  </si>
  <si>
    <t>P48643 [264-275]</t>
  </si>
  <si>
    <t>P48643 1xBiotin [K265]</t>
  </si>
  <si>
    <t>T-complex protein 1 subunit epsilon OS=Homo sapiens OX=9606 GN=CCT5 PE=1 SV=1</t>
  </si>
  <si>
    <t>[M].SVFGKLFGAGGGK.[A]</t>
  </si>
  <si>
    <t>Q9H444 [2-14]</t>
  </si>
  <si>
    <t>Q9H444 1xAcetyl [N-Term]; 1xBiotin [K6]</t>
  </si>
  <si>
    <t>[R].LVIGDHKSTSHFR.[T]</t>
  </si>
  <si>
    <t>O00193 [56-68]</t>
  </si>
  <si>
    <t>O00193 1xBiotin [K62]</t>
  </si>
  <si>
    <t>[K].IGLVEDLNKGAKPVVVLQK.[L]</t>
  </si>
  <si>
    <t>Q6KC79 [989-1007]</t>
  </si>
  <si>
    <t>Q6KC79 1xBiotin [K]</t>
  </si>
  <si>
    <t>[M].SLKLQASNVTNK.[N]</t>
  </si>
  <si>
    <t>Q9UKM9 [2-13]</t>
  </si>
  <si>
    <t>Q9UKM9 1xAcetyl [N-Term]; 1xBiotin [K4]</t>
  </si>
  <si>
    <t>[K].SPSDSGYSYETIGKTTK.[T]</t>
  </si>
  <si>
    <t>P46821 [1915-1931]</t>
  </si>
  <si>
    <t>P46821 1xBiotin [K]</t>
  </si>
  <si>
    <t>[K].TVCDAAEKGVR.[T]</t>
  </si>
  <si>
    <t>1xBiotin [K8]; 1xCarbamidomethyl [C3]</t>
  </si>
  <si>
    <t>O60664</t>
  </si>
  <si>
    <t>O60664 [58-68]</t>
  </si>
  <si>
    <t>O60664 1xBiotin [K65]</t>
  </si>
  <si>
    <t>Perilipin-3 OS=Homo sapiens OX=9606 GN=PLIN3 PE=1 SV=3</t>
  </si>
  <si>
    <t>[K].IAKTHEDIEAQIR.[E]</t>
  </si>
  <si>
    <t>O75533 [4-16]</t>
  </si>
  <si>
    <t>O75533 1xBiotin [K6]</t>
  </si>
  <si>
    <t>[K].GTISAPGKVVTAAAQAK.[Q]</t>
  </si>
  <si>
    <t>Q13428 [804-820]</t>
  </si>
  <si>
    <t>Q13428 1xBiotin [K811]</t>
  </si>
  <si>
    <t>[R].QGAKINEIR.[Q]</t>
  </si>
  <si>
    <t>Q15366</t>
  </si>
  <si>
    <t>Q15366 [306-314]</t>
  </si>
  <si>
    <t>Q15366 1xBiotin [K309]</t>
  </si>
  <si>
    <t>Poly(rC)-binding protein 2 OS=Homo sapiens OX=9606 GN=PCBP2 PE=1 SV=1</t>
  </si>
  <si>
    <t>[K].ILPVLGSQTGKI.[-]</t>
  </si>
  <si>
    <t>Q9UNI6</t>
  </si>
  <si>
    <t>Q9UNI6 [329-340]</t>
  </si>
  <si>
    <t>Q9UNI6 1xBiotin [K339]</t>
  </si>
  <si>
    <t>Dual specificity protein phosphatase 12 OS=Homo sapiens OX=9606 GN=DUSP12 PE=1 SV=1</t>
  </si>
  <si>
    <t>[K].NSSVNEGSTYHKSCSFGR.[R]</t>
  </si>
  <si>
    <t>1xBiotin [K12]; 1xCarbamidomethyl [C14]</t>
  </si>
  <si>
    <t>O14974</t>
  </si>
  <si>
    <t>O14974 [540-557]</t>
  </si>
  <si>
    <t>O14974 1xBiotin [K551]</t>
  </si>
  <si>
    <t>Protein phosphatase 1 regulatory subunit 12A OS=Homo sapiens OX=9606 GN=PPP1R12A PE=1 SV=1</t>
  </si>
  <si>
    <t>[K].SGPTVTKVVTVVTTK.[K]</t>
  </si>
  <si>
    <t>Q7L014 [257-271]</t>
  </si>
  <si>
    <t>Q7L014 1xBiotin [K263]</t>
  </si>
  <si>
    <t>[K].GAAIPAKGAK.[N]</t>
  </si>
  <si>
    <t>P19338 [126-135]</t>
  </si>
  <si>
    <t>[K].DYSSGFGGKYGVQADR.[V]</t>
  </si>
  <si>
    <t>Q14247 [153-168]</t>
  </si>
  <si>
    <t>Q14247 1xBiotin [K161]</t>
  </si>
  <si>
    <t>[M].PDPAKSAPAPK.[K]</t>
  </si>
  <si>
    <t>Q93079</t>
  </si>
  <si>
    <t>Q93079 [2-12]</t>
  </si>
  <si>
    <t>Q93079 1xBiotin [K6]</t>
  </si>
  <si>
    <t>Histone H2B type 1-H OS=Homo sapiens OX=9606 GN=H2BC9 PE=1 SV=3</t>
  </si>
  <si>
    <t>[R].VLFRPSDTANSSNQDALSSNTSLKLR.[K]</t>
  </si>
  <si>
    <t>1xBiotin [K24]</t>
  </si>
  <si>
    <t>Q8N4V1</t>
  </si>
  <si>
    <t>Q8N4V1 [99-124]</t>
  </si>
  <si>
    <t>Q8N4V1 1xBiotin [K122]</t>
  </si>
  <si>
    <t>ER membrane protein complex subunit 5 OS=Homo sapiens OX=9606 GN=MMGT1 PE=1 SV=1</t>
  </si>
  <si>
    <t>[K].IILTGQKTK.[T]</t>
  </si>
  <si>
    <t>Q96JH7 [692-700]</t>
  </si>
  <si>
    <t>Q96JH7 1xBiotin [K]</t>
  </si>
  <si>
    <t>[R].LGSTGAKMQGVPLK.[H]</t>
  </si>
  <si>
    <t>Q01826</t>
  </si>
  <si>
    <t>Q01826 [45-58]</t>
  </si>
  <si>
    <t>Q01826 1xBiotin [K51]</t>
  </si>
  <si>
    <t>DNA-binding protein SATB1 OS=Homo sapiens OX=9606 GN=SATB1 PE=1 SV=1</t>
  </si>
  <si>
    <t>[R].VEKYTISQEAYDQR.[Q]</t>
  </si>
  <si>
    <t>Q99426</t>
  </si>
  <si>
    <t>Q99426 [104-117]</t>
  </si>
  <si>
    <t>Q99426 1xBiotin [K106]</t>
  </si>
  <si>
    <t>Tubulin-folding cofactor B OS=Homo sapiens OX=9606 GN=TBCB PE=1 SV=2</t>
  </si>
  <si>
    <t>[K].TPKISMPDVDFNLK.[G]</t>
  </si>
  <si>
    <t>Q09666 [2309-2322]</t>
  </si>
  <si>
    <t>Q09666 1xBiotin [K2311]</t>
  </si>
  <si>
    <t>[R].GGGGGFGYQKTK.[K]</t>
  </si>
  <si>
    <t>Q9NVP1</t>
  </si>
  <si>
    <t>Q9NVP1 [636-647]</t>
  </si>
  <si>
    <t>Q9NVP1 1xBiotin [K]</t>
  </si>
  <si>
    <t>ATP-dependent RNA helicase DDX18 OS=Homo sapiens OX=9606 GN=DDX18 PE=1 SV=2</t>
  </si>
  <si>
    <t>[K].TPKISMPDVNLNLK.[G]</t>
  </si>
  <si>
    <t>Q09666 [2181-2194]</t>
  </si>
  <si>
    <t>Q09666 1xBiotin [K2183]</t>
  </si>
  <si>
    <t>[R].AASIFGGAKPVDTAAR.[E]</t>
  </si>
  <si>
    <t>P23588</t>
  </si>
  <si>
    <t>P23588 [357-372]</t>
  </si>
  <si>
    <t>P23588 1xBiotin [K365]</t>
  </si>
  <si>
    <t>Eukaryotic translation initiation factor 4B OS=Homo sapiens OX=9606 GN=EIF4B PE=1 SV=2</t>
  </si>
  <si>
    <t>[K].GGHGAASPSEKGAHPSGGADDVAK.[K]</t>
  </si>
  <si>
    <t>Q07065</t>
  </si>
  <si>
    <t>Q07065 [11-34]</t>
  </si>
  <si>
    <t>Q07065 1xBiotin [K21]</t>
  </si>
  <si>
    <t>Cytoskeleton-associated protein 4 OS=Homo sapiens OX=9606 GN=CKAP4 PE=1 SV=2</t>
  </si>
  <si>
    <t>[K].SLVSKGTLVQTK.[G]</t>
  </si>
  <si>
    <t>P16402 [87-98]</t>
  </si>
  <si>
    <t>P16402 1xBiotin [K91]</t>
  </si>
  <si>
    <t>[R].EESGKPGAHVTVKK.[L]</t>
  </si>
  <si>
    <t>P22626</t>
  </si>
  <si>
    <t>P22626 [100-113]</t>
  </si>
  <si>
    <t>P22626 1xBiotin [K]</t>
  </si>
  <si>
    <t>Heterogeneous nuclear ribonucleoproteins A2/B1 OS=Homo sapiens OX=9606 GN=HNRNPA2B1 PE=1 SV=2</t>
  </si>
  <si>
    <t>[K].ASGKTSQVGAASAPAK.[E]</t>
  </si>
  <si>
    <t>Q13428 [364-379]</t>
  </si>
  <si>
    <t>Q13428 1xBiotin [K367]</t>
  </si>
  <si>
    <t>[K].TVDGPSGKLWR.[D]</t>
  </si>
  <si>
    <t>P04406 [187-197]</t>
  </si>
  <si>
    <t>P04406 1xBiotin [K194]</t>
  </si>
  <si>
    <t>[R].GKEGAIIVDPAR.[E]</t>
  </si>
  <si>
    <t>Q9H3U1</t>
  </si>
  <si>
    <t>Q9H3U1 [278-289]</t>
  </si>
  <si>
    <t>Q9H3U1 1xBiotin [K279]</t>
  </si>
  <si>
    <t>Protein unc-45 homolog A OS=Homo sapiens OX=9606 GN=UNC45A PE=1 SV=1</t>
  </si>
  <si>
    <t>[R].VDQSAVGFEYQGKTEK.[H]</t>
  </si>
  <si>
    <t>Q14247 [132-147]</t>
  </si>
  <si>
    <t>Q14247 1xBiotin [K]</t>
  </si>
  <si>
    <t>[R].GEVSQKTVIIK.[E]</t>
  </si>
  <si>
    <t>Q14676</t>
  </si>
  <si>
    <t>Q14676 [1830-1840]</t>
  </si>
  <si>
    <t>Q14676 1xBiotin [K1835]</t>
  </si>
  <si>
    <t>Mediator of DNA damage checkpoint protein 1 OS=Homo sapiens OX=9606 GN=MDC1 PE=1 SV=3</t>
  </si>
  <si>
    <t>[R].LQSKSLHLSPQEQSASYQDR.[R]</t>
  </si>
  <si>
    <t>Q9H410</t>
  </si>
  <si>
    <t>Q9H410 [73-92]</t>
  </si>
  <si>
    <t>Q9H410 1xBiotin [K76]</t>
  </si>
  <si>
    <t>Kinetochore-associated protein DSN1 homolog OS=Homo sapiens OX=9606 GN=DSN1 PE=1 SV=2</t>
  </si>
  <si>
    <t>[K].KSPAKSPNPSTPR.[G]</t>
  </si>
  <si>
    <t>O76021 [391-403]</t>
  </si>
  <si>
    <t>O76021 1xBiotin [K]</t>
  </si>
  <si>
    <t>[K].SKGIAYIEFK.[T]</t>
  </si>
  <si>
    <t>P19338 [428-437]</t>
  </si>
  <si>
    <t>P19338 1xBiotin [K429]</t>
  </si>
  <si>
    <t>[R].TSHGEPKSAVPFNQYLPNK.[S]</t>
  </si>
  <si>
    <t>Q9UPQ0 [255-273]</t>
  </si>
  <si>
    <t>Q9UPQ0 1xBiotin [K261]</t>
  </si>
  <si>
    <t>[K].ESLAFAQQHKAK.[D]</t>
  </si>
  <si>
    <t>Q5T5Y3 [977-988]</t>
  </si>
  <si>
    <t>Q5T5Y3 1xBiotin [K]</t>
  </si>
  <si>
    <t>[R].IKGPNAVQLVK.[T]</t>
  </si>
  <si>
    <t>Q7Z6Z7</t>
  </si>
  <si>
    <t>Q7Z6Z7 [1916-1926]</t>
  </si>
  <si>
    <t>Q7Z6Z7 1xBiotin [K1917]</t>
  </si>
  <si>
    <t>E3 ubiquitin-protein ligase HUWE1 OS=Homo sapiens OX=9606 GN=HUWE1 PE=1 SV=3</t>
  </si>
  <si>
    <t>[K].CGSLKNIR.[H]</t>
  </si>
  <si>
    <t>P11137 [1708-1715]</t>
  </si>
  <si>
    <t>P11137 1xBiotin [K1712]</t>
  </si>
  <si>
    <t>[R].VIEGKNSSAVEQDHAK.[T]</t>
  </si>
  <si>
    <t>Q9NXV6</t>
  </si>
  <si>
    <t>Q9NXV6 [145-160]</t>
  </si>
  <si>
    <t>Q9NXV6 1xBiotin [K149]</t>
  </si>
  <si>
    <t>CDKN2A-interacting protein OS=Homo sapiens OX=9606 GN=CDKN2AIP PE=1 SV=3</t>
  </si>
  <si>
    <t>[K].SVQKSSGVK.[S]</t>
  </si>
  <si>
    <t>Q05682 [656-664]</t>
  </si>
  <si>
    <t>Q05682 1xBiotin [K659]</t>
  </si>
  <si>
    <t>[R].VGKDSFWAK.[A]</t>
  </si>
  <si>
    <t>Q9UJU6 [174-182]</t>
  </si>
  <si>
    <t>Q9UJU6 1xBiotin [K176]</t>
  </si>
  <si>
    <t>[R].LFTNLKDTSSK.[V]</t>
  </si>
  <si>
    <t>O14976</t>
  </si>
  <si>
    <t>O14976 [385-395]</t>
  </si>
  <si>
    <t>O14976 1xBiotin [K390]</t>
  </si>
  <si>
    <t>Cyclin-G-associated kinase OS=Homo sapiens OX=9606 GN=GAK PE=1 SV=2</t>
  </si>
  <si>
    <t>[K].GTVLIKTAEELMNFSK.[G]</t>
  </si>
  <si>
    <t>1xBiotin [K6]; 1xOxidation [M12]</t>
  </si>
  <si>
    <t>P50990</t>
  </si>
  <si>
    <t>P50990 [255-270]</t>
  </si>
  <si>
    <t>P50990 1xBiotin [K260]</t>
  </si>
  <si>
    <t>T-complex protein 1 subunit theta OS=Homo sapiens OX=9606 GN=CCT8 PE=1 SV=4</t>
  </si>
  <si>
    <t>[K].MPEMHFKTPK.[I]</t>
  </si>
  <si>
    <t>Q09666 [1185-1194]; [1979-1988]; [2174-2183]; [2302-2311]; [2825-2834]</t>
  </si>
  <si>
    <t>Q09666 1xBiotin [K1191]; 1xBiotin [K1985]; 1xBiotin [K2180]; 1xBiotin [K2308]; 1xBiotin [K2831]</t>
  </si>
  <si>
    <t>[K].SFPDKAPVNGTEQTQKTVTPAYNR.[F]</t>
  </si>
  <si>
    <t>Q07157 [1503-1526]</t>
  </si>
  <si>
    <t>[R].SGLAESSSKFKPTQSSLTR.[G]</t>
  </si>
  <si>
    <t>Q14966 [1447-1465]</t>
  </si>
  <si>
    <t>Q14966 1xBiotin [K1455]</t>
  </si>
  <si>
    <t>[K].HEKFTIQLQLSQK.[S]</t>
  </si>
  <si>
    <t>Q5SW79 [112-124]</t>
  </si>
  <si>
    <t>Q5SW79 1xBiotin [K114]</t>
  </si>
  <si>
    <t>[K].LDVQFSGLTKGDAVR.[D]</t>
  </si>
  <si>
    <t>P21333 [907-921]</t>
  </si>
  <si>
    <t>[R].GKSSFFSDR.[G]</t>
  </si>
  <si>
    <t>O00571 [80-88]</t>
  </si>
  <si>
    <t>O00571 1xBiotin [K81]</t>
  </si>
  <si>
    <t>[K].LEALQKTTPIR.[S]</t>
  </si>
  <si>
    <t>Q9Y6X9</t>
  </si>
  <si>
    <t>Q9Y6X9 [575-585]</t>
  </si>
  <si>
    <t>Q9Y6X9 1xBiotin [K580]</t>
  </si>
  <si>
    <t>ATPase MORC2 OS=Homo sapiens OX=9606 GN=MORC2 PE=1 SV=2</t>
  </si>
  <si>
    <t>[R].EGPSSSKLVTK.[K]</t>
  </si>
  <si>
    <t>Q9UBN7</t>
  </si>
  <si>
    <t>Q9UBN7 [843-853]</t>
  </si>
  <si>
    <t>Q9UBN7 1xBiotin [K849]</t>
  </si>
  <si>
    <t>Histone deacetylase 6 OS=Homo sapiens OX=9606 GN=HDAC6 PE=1 SV=2</t>
  </si>
  <si>
    <t>[K].DKNSFPFFASSK.[L]</t>
  </si>
  <si>
    <t>Q6R327</t>
  </si>
  <si>
    <t>Q6R327 [1081-1092]</t>
  </si>
  <si>
    <t>Q6R327 1xBiotin [K1082]</t>
  </si>
  <si>
    <t>Rapamycin-insensitive companion of mTOR OS=Homo sapiens OX=9606 GN=RICTOR PE=1 SV=1</t>
  </si>
  <si>
    <t>[K].YSTIPKFGIEK.[E]</t>
  </si>
  <si>
    <t>O14964</t>
  </si>
  <si>
    <t>O14964 [197-207]</t>
  </si>
  <si>
    <t>O14964 1xBiotin [K202]</t>
  </si>
  <si>
    <t>Hepatocyte growth factor-regulated tyrosine kinase substrate OS=Homo sapiens OX=9606 GN=HGS PE=1 SV=1</t>
  </si>
  <si>
    <t>[R].KQPMLDAATGKSVWGSLAVQNSPK.[G]</t>
  </si>
  <si>
    <t>P18615 [332-355]</t>
  </si>
  <si>
    <t>[R].TCPVMSGGPKYEYR.[W]</t>
  </si>
  <si>
    <t>Q86TA1</t>
  </si>
  <si>
    <t>Q86TA1 [86-99]</t>
  </si>
  <si>
    <t>Q86TA1 1xBiotin [K95]</t>
  </si>
  <si>
    <t>MOB kinase activator 3B OS=Homo sapiens OX=9606 GN=MOB3B PE=1 SV=2</t>
  </si>
  <si>
    <t>[K].AQYKSLIGVEYKPVSATGAEDK.[D]</t>
  </si>
  <si>
    <t>P07814 [940-961]</t>
  </si>
  <si>
    <t>P07814 1xBiotin [K943]</t>
  </si>
  <si>
    <t>[K].EWYFGNADKER.[S]</t>
  </si>
  <si>
    <t>O75165</t>
  </si>
  <si>
    <t>O75165 [975-985]</t>
  </si>
  <si>
    <t>O75165 1xBiotin [K983]</t>
  </si>
  <si>
    <t>DnaJ homolog subfamily C member 13 OS=Homo sapiens OX=9606 GN=DNAJC13 PE=1 SV=5</t>
  </si>
  <si>
    <t>[R].TNSGGGDGPHISSKVR.[V]</t>
  </si>
  <si>
    <t>Q96EV2 [971-986]</t>
  </si>
  <si>
    <t>Q96EV2 1xBiotin [K984]</t>
  </si>
  <si>
    <t>[R].LGSPSGKTGTCR.[I]</t>
  </si>
  <si>
    <t>1xBiotin [K7]; 1xCarbamidomethyl [C11]</t>
  </si>
  <si>
    <t>Q09666 [557-568]</t>
  </si>
  <si>
    <t>Q09666 1xBiotin [K563]</t>
  </si>
  <si>
    <t>[K].DLGYGKGYK.[Y]</t>
  </si>
  <si>
    <t>Q96S55 [628-636]</t>
  </si>
  <si>
    <t>Q96S55 1xBiotin [K633]</t>
  </si>
  <si>
    <t>[K].IAVYSCPFDGMITETKGTVLIK.[T]</t>
  </si>
  <si>
    <t>1xBiotin [K16]; 1xCarbamidomethyl [C6]; 1xOxidation [M11]</t>
  </si>
  <si>
    <t>P50990 [239-260]</t>
  </si>
  <si>
    <t>P50990 1xBiotin [K254]</t>
  </si>
  <si>
    <t>[R].YGDGPRPPKMAR.[Y]</t>
  </si>
  <si>
    <t>Q08211 [1155-1166]</t>
  </si>
  <si>
    <t>Q08211 1xBiotin [K1163]</t>
  </si>
  <si>
    <t>[R].SSKLQPVTEVK.[T]</t>
  </si>
  <si>
    <t>Q6GYQ0</t>
  </si>
  <si>
    <t>Q6GYQ0 [1484-1494]</t>
  </si>
  <si>
    <t>Q6GYQ0 1xBiotin [K1486]</t>
  </si>
  <si>
    <t>Ral GTPase-activating protein subunit alpha-1 OS=Homo sapiens OX=9606 GN=RALGAPA1 PE=1 SV=1</t>
  </si>
  <si>
    <t>[R].APSAKGTISAPGK.[V]</t>
  </si>
  <si>
    <t>Q13428 [799-811]</t>
  </si>
  <si>
    <t>Q13428 1xBiotin [K803]</t>
  </si>
  <si>
    <t>[K].TILPKVMQVK.[N]</t>
  </si>
  <si>
    <t>P55081</t>
  </si>
  <si>
    <t>P55081 [372-381]</t>
  </si>
  <si>
    <t>P55081 1xBiotin [K376]</t>
  </si>
  <si>
    <t>Microfibrillar-associated protein 1 OS=Homo sapiens OX=9606 GN=MFAP1 PE=1 SV=2</t>
  </si>
  <si>
    <t>[R].GGSKSLLPDFLQTPK.[E]</t>
  </si>
  <si>
    <t>P54132</t>
  </si>
  <si>
    <t>P54132 [102-116]</t>
  </si>
  <si>
    <t>P54132 1xBiotin [K105]</t>
  </si>
  <si>
    <t>Bloom syndrome protein OS=Homo sapiens OX=9606 GN=BLM PE=1 SV=1</t>
  </si>
  <si>
    <t>[K].VFKFVGFK.[F]</t>
  </si>
  <si>
    <t>Q02952</t>
  </si>
  <si>
    <t>Q02952 [175-182]</t>
  </si>
  <si>
    <t>Q02952 1xBiotin [K177]</t>
  </si>
  <si>
    <t>A-kinase anchor protein 12 OS=Homo sapiens OX=9606 GN=AKAP12 PE=1 SV=4</t>
  </si>
  <si>
    <t>[R].NPPKLVTPHDR.[M]</t>
  </si>
  <si>
    <t>P29353</t>
  </si>
  <si>
    <t>P29353 [318-328]</t>
  </si>
  <si>
    <t>P29353 1xBiotin [K321]</t>
  </si>
  <si>
    <t>SHC-transforming protein 1 OS=Homo sapiens OX=9606 GN=SHC1 PE=1 SV=4</t>
  </si>
  <si>
    <t>[R].HSTLSSSAKTER.[H]</t>
  </si>
  <si>
    <t>Q01484</t>
  </si>
  <si>
    <t>Q01484 [1830-1841]</t>
  </si>
  <si>
    <t>Q01484 1xBiotin [K1838]</t>
  </si>
  <si>
    <t>Ankyrin-2 OS=Homo sapiens OX=9606 GN=ANK2 PE=1 SV=4</t>
  </si>
  <si>
    <t>[R].SPTKAPHLQLIEGK.[K]</t>
  </si>
  <si>
    <t>O43491 [598-611]</t>
  </si>
  <si>
    <t>O43491 1xBiotin [K601]</t>
  </si>
  <si>
    <t>[K].VVGAKVVTNAR.[S]</t>
  </si>
  <si>
    <t>Q15424 [432-442]</t>
  </si>
  <si>
    <t>Q15424 1xBiotin [K436]</t>
  </si>
  <si>
    <t>[K].IDSQKLNFR.[E]</t>
  </si>
  <si>
    <t>P11137 [1757-1765]</t>
  </si>
  <si>
    <t>P11137 1xBiotin [K1761]</t>
  </si>
  <si>
    <t>[K].HKSESPCESPYPNEK.[D]</t>
  </si>
  <si>
    <t>Q8NI27 [1512-1526]</t>
  </si>
  <si>
    <t>Q8NI27 1xBiotin [K1513]</t>
  </si>
  <si>
    <t>[K].LPKGISAGAVQTAGK.[K]</t>
  </si>
  <si>
    <t>P46087 [77-91]</t>
  </si>
  <si>
    <t>P46087 1xBiotin [K79]</t>
  </si>
  <si>
    <t>[R].SQTKEPTPK.[Q]</t>
  </si>
  <si>
    <t>P26358</t>
  </si>
  <si>
    <t>P26358 [247-255]</t>
  </si>
  <si>
    <t>P26358 1xBiotin [K250]</t>
  </si>
  <si>
    <t>DNA (cytosine-5)-methyltransferase 1 OS=Homo sapiens OX=9606 GN=DNMT1 PE=1 SV=2</t>
  </si>
  <si>
    <t>Q8NFD5 1xBiotin [K1569]</t>
  </si>
  <si>
    <t>[K].INAKLNYVPLEK.[Q]</t>
  </si>
  <si>
    <t>Q7L014 [904-915]</t>
  </si>
  <si>
    <t>Q7L014 1xBiotin [K907]</t>
  </si>
  <si>
    <t>[K].VKGSLGATGEIK.[G]</t>
  </si>
  <si>
    <t>Q09666 [5461-5472]</t>
  </si>
  <si>
    <t>Q09666 1xBiotin [K5462]</t>
  </si>
  <si>
    <t>[R].EPDGLKMK.[L]</t>
  </si>
  <si>
    <t>Q9UGU5</t>
  </si>
  <si>
    <t>Q9UGU5 [186-193]</t>
  </si>
  <si>
    <t>Q9UGU5 1xBiotin [K191]</t>
  </si>
  <si>
    <t>HMG domain-containing protein 4 OS=Homo sapiens OX=9606 GN=HMGXB4 PE=1 SV=2</t>
  </si>
  <si>
    <t>[K].KPLTSSSAAPQRPISTQR.[T]</t>
  </si>
  <si>
    <t>Q15691 [151-168]</t>
  </si>
  <si>
    <t>Q15691 1xBiotin [K151]</t>
  </si>
  <si>
    <t>[K].NLKDTLGIGK.[V]</t>
  </si>
  <si>
    <t>P16333</t>
  </si>
  <si>
    <t>P16333 [70-79]</t>
  </si>
  <si>
    <t>P16333 1xBiotin [K72]</t>
  </si>
  <si>
    <t>Cytoplasmic protein NCK1 OS=Homo sapiens OX=9606 GN=NCK1 PE=1 SV=1</t>
  </si>
  <si>
    <t>[R].NPLIAGK.[-]</t>
  </si>
  <si>
    <t>P62316</t>
  </si>
  <si>
    <t>P62316 [112-118]</t>
  </si>
  <si>
    <t>P62316 1xBiotin [K118]</t>
  </si>
  <si>
    <t>Small nuclear ribonucleoprotein Sm D2 OS=Homo sapiens OX=9606 GN=SNRPD2 PE=1 SV=1</t>
  </si>
  <si>
    <t>[R].GMKVIENR.[A]</t>
  </si>
  <si>
    <t>P67936</t>
  </si>
  <si>
    <t>P67936 [90-97]</t>
  </si>
  <si>
    <t>P67936 1xBiotin [K92]</t>
  </si>
  <si>
    <t>Tropomyosin alpha-4 chain OS=Homo sapiens OX=9606 GN=TPM4 PE=1 SV=3</t>
  </si>
  <si>
    <t>[K].SPKVQAVK.[D]</t>
  </si>
  <si>
    <t>P38432</t>
  </si>
  <si>
    <t>P38432 [202-209]</t>
  </si>
  <si>
    <t>P38432 1xBiotin [K204]</t>
  </si>
  <si>
    <t>Coilin OS=Homo sapiens OX=9606 GN=COIL PE=1 SV=1</t>
  </si>
  <si>
    <t>[K].AALLKNNTALQSVSLR.[S]</t>
  </si>
  <si>
    <t>Q92974</t>
  </si>
  <si>
    <t>Q92974 [96-111]</t>
  </si>
  <si>
    <t>Q92974 1xBiotin [K100]</t>
  </si>
  <si>
    <t>Rho guanine nucleotide exchange factor 2 OS=Homo sapiens OX=9606 GN=ARHGEF2 PE=1 SV=4</t>
  </si>
  <si>
    <t>[K].AAEAGGAEEQYGFLTTPTKQLGAQSPGR.[E]</t>
  </si>
  <si>
    <t>1xBiotin [K19]</t>
  </si>
  <si>
    <t>P46821 [1052-1079]</t>
  </si>
  <si>
    <t>P46821 1xBiotin [K1070]</t>
  </si>
  <si>
    <t>[K].GQVVTKTALLK.[Q]</t>
  </si>
  <si>
    <t>Q5T4S7</t>
  </si>
  <si>
    <t>Q5T4S7 [4815-4825]</t>
  </si>
  <si>
    <t>Q5T4S7 1xBiotin [K4820]</t>
  </si>
  <si>
    <t>E3 ubiquitin-protein ligase UBR4 OS=Homo sapiens OX=9606 GN=UBR4 PE=1 SV=1</t>
  </si>
  <si>
    <t>[K].FGQGFGKTNIYTQK.[Q]</t>
  </si>
  <si>
    <t>Q9H5V9</t>
  </si>
  <si>
    <t>Q9H5V9 [122-135]</t>
  </si>
  <si>
    <t>Q9H5V9 1xBiotin [K128]</t>
  </si>
  <si>
    <t>STING ER exit protein OS=Homo sapiens OX=9606 GN=STEEP1 PE=1 SV=1</t>
  </si>
  <si>
    <t>[K].VKGLVSSR.[H]</t>
  </si>
  <si>
    <t>Q9H9Q2</t>
  </si>
  <si>
    <t>Q9H9Q2 [256-263]</t>
  </si>
  <si>
    <t>Q9H9Q2 1xBiotin [K257]</t>
  </si>
  <si>
    <t>COP9 signalosome complex subunit 7b OS=Homo sapiens OX=9606 GN=COPS7B PE=1 SV=1</t>
  </si>
  <si>
    <t>[R].IAEKGSTIETEQK.[E]</t>
  </si>
  <si>
    <t>Q8N8S7</t>
  </si>
  <si>
    <t>Q8N8S7 [458-470]</t>
  </si>
  <si>
    <t>Q8N8S7 1xBiotin [K461]</t>
  </si>
  <si>
    <t>Protein enabled homolog OS=Homo sapiens OX=9606 GN=ENAH PE=1 SV=2</t>
  </si>
  <si>
    <t>[K].LKMAAIDEK.[V]</t>
  </si>
  <si>
    <t>Q96AY4 [2345-2353]</t>
  </si>
  <si>
    <t>Q96AY4 1xBiotin [K2346]</t>
  </si>
  <si>
    <t>[R].AQEFGVKSAFPPSVR.[A]</t>
  </si>
  <si>
    <t>Q5VT52</t>
  </si>
  <si>
    <t>Q5VT52 [880-894]</t>
  </si>
  <si>
    <t>Q5VT52 1xBiotin [K886]</t>
  </si>
  <si>
    <t>Regulation of nuclear pre-mRNA domain-containing protein 2 OS=Homo sapiens OX=9606 GN=RPRD2 PE=1 SV=1</t>
  </si>
  <si>
    <t>[K].FQVATDALKSR.[E]</t>
  </si>
  <si>
    <t>Q14980 [1700-1710]</t>
  </si>
  <si>
    <t>Q14980 1xBiotin [K1708]</t>
  </si>
  <si>
    <t>[K].GFGGKYGIDK.[D]</t>
  </si>
  <si>
    <t>Q14247 [194-203]</t>
  </si>
  <si>
    <t>Q14247 1xBiotin [K198]</t>
  </si>
  <si>
    <t>[K].KHPDASVNFSEFSK.[K]</t>
  </si>
  <si>
    <t>P09429</t>
  </si>
  <si>
    <t>P09429 [30-43]</t>
  </si>
  <si>
    <t>P09429 1xBiotin [K30]</t>
  </si>
  <si>
    <t>High mobility group protein B1 OS=Homo sapiens OX=9606 GN=HMGB1 PE=1 SV=3</t>
  </si>
  <si>
    <t>[R].KVVDYSQFQESDDADEDYGR.[D]</t>
  </si>
  <si>
    <t>Q9H1E3 [9-28]</t>
  </si>
  <si>
    <t>Q9H1E3 1xBiotin [K9]</t>
  </si>
  <si>
    <t>[K].TFNLEKQNHTPR.[K]</t>
  </si>
  <si>
    <t>Q15233 [6-17]</t>
  </si>
  <si>
    <t>Q15233 1xBiotin [K11]</t>
  </si>
  <si>
    <t>[K].TKEGVLYVGSK.[T]</t>
  </si>
  <si>
    <t>P37840 [33-43]</t>
  </si>
  <si>
    <t>P37840 1xBiotin [K34]</t>
  </si>
  <si>
    <t>[R].VTGTNKGISPVPINLR.[V]</t>
  </si>
  <si>
    <t>P50570</t>
  </si>
  <si>
    <t>P50570 [108-123]</t>
  </si>
  <si>
    <t>P50570 1xBiotin [K113]</t>
  </si>
  <si>
    <t>Dynamin-2 OS=Homo sapiens OX=9606 GN=DNM2 PE=1 SV=2</t>
  </si>
  <si>
    <t>[K].TVTPAKAVTTPGK.[K]</t>
  </si>
  <si>
    <t>P19338 [97-109]</t>
  </si>
  <si>
    <t>P19338 1xBiotin [K102]</t>
  </si>
  <si>
    <t>[R].SEPSAGIPKVTSR.[C]</t>
  </si>
  <si>
    <t>Q9Y520</t>
  </si>
  <si>
    <t>Q9Y520 [940-952]</t>
  </si>
  <si>
    <t>Q9Y520 1xBiotin [K948]</t>
  </si>
  <si>
    <t>Protein PRRC2C OS=Homo sapiens OX=9606 GN=PRRC2C PE=1 SV=4</t>
  </si>
  <si>
    <t>[K].TPVSGSLKSPVPR.[S]</t>
  </si>
  <si>
    <t>Q8NI27 [1385-1397]</t>
  </si>
  <si>
    <t>Q8NI27 1xBiotin [K1392]</t>
  </si>
  <si>
    <t>[K].MPKISMPGFK.[G]</t>
  </si>
  <si>
    <t>Q09666 [2771-2780]; [3155-3164]; [3937-3946]</t>
  </si>
  <si>
    <t>Q09666 1xBiotin [K2773]; 1xBiotin [K3157]; 1xBiotin [K3939]</t>
  </si>
  <si>
    <t>1xBiotin [K5]; 1xCarbamidomethyl [C12]</t>
  </si>
  <si>
    <t>[K].KDMSPQK.[F]</t>
  </si>
  <si>
    <t>Q96SW2 [407-413]</t>
  </si>
  <si>
    <t>Q96SW2 1xBiotin [K407]</t>
  </si>
  <si>
    <t>[R].ISKFYPIPSLHSTGS.[-]</t>
  </si>
  <si>
    <t>Q9H2G2</t>
  </si>
  <si>
    <t>Q9H2G2 [1221-1235]</t>
  </si>
  <si>
    <t>Q9H2G2 1xBiotin [K1223]</t>
  </si>
  <si>
    <t>STE20-like serine/threonine-protein kinase OS=Homo sapiens OX=9606 GN=SLK PE=1 SV=1</t>
  </si>
  <si>
    <t>[R].IKMIASDSHRPEVK.[L]</t>
  </si>
  <si>
    <t>Q9NYF8 [535-548]</t>
  </si>
  <si>
    <t>Q9NYF8 1xBiotin [K536]</t>
  </si>
  <si>
    <t>[R].APILSKGPSPPLNGNILSCSPDR.[R]</t>
  </si>
  <si>
    <t>P78559 [2066-2088]</t>
  </si>
  <si>
    <t>[R].DDNMFQIGKMR.[Y]</t>
  </si>
  <si>
    <t>P53999 [60-70]</t>
  </si>
  <si>
    <t>P53999 1xBiotin [K68]</t>
  </si>
  <si>
    <t>[R].NSKTAVSASR.[N]</t>
  </si>
  <si>
    <t>P49959 [607-616]</t>
  </si>
  <si>
    <t>P49959 1xBiotin [K609]</t>
  </si>
  <si>
    <t>[K].LTDKNLGFQMLQK.[M]</t>
  </si>
  <si>
    <t>Q8IX01 [1009-1021]</t>
  </si>
  <si>
    <t>Q8IX01 1xBiotin [K1012]</t>
  </si>
  <si>
    <t>[R].VKTNVPVKLFAR.[S]</t>
  </si>
  <si>
    <t>Q9UKM9 [158-169]</t>
  </si>
  <si>
    <t>[R].GSITHGTPADVLYKGTITR.[I]</t>
  </si>
  <si>
    <t>Q9Y618</t>
  </si>
  <si>
    <t>Q9Y618 [1227-1245]</t>
  </si>
  <si>
    <t>Q9Y618 1xBiotin [K1240]</t>
  </si>
  <si>
    <t>Nuclear receptor corepressor 2 OS=Homo sapiens OX=9606 GN=NCOR2 PE=1 SV=3</t>
  </si>
  <si>
    <t>[R].TNGLTKPAALAAAPAKPGGAGGSK.[K]</t>
  </si>
  <si>
    <t>Q13619 [18-41]</t>
  </si>
  <si>
    <t>Q13619 1xBiotin [K23]</t>
  </si>
  <si>
    <t>[K].MKIAWR.[Y]</t>
  </si>
  <si>
    <t>Q96EB1 [158-163]</t>
  </si>
  <si>
    <t>Q96EB1 1xBiotin [K159]</t>
  </si>
  <si>
    <t>[R].AYTPPPPLGPHPNLGKSPSPVQR.[I]</t>
  </si>
  <si>
    <t>P42694</t>
  </si>
  <si>
    <t>P42694 [1161-1183]</t>
  </si>
  <si>
    <t>P42694 1xBiotin [K1176]</t>
  </si>
  <si>
    <t>Probable helicase with zinc finger domain OS=Homo sapiens OX=9606 GN=HELZ PE=1 SV=2</t>
  </si>
  <si>
    <t>[K].TQETLSQAGQKTSAALSTVGSAISR.[K]</t>
  </si>
  <si>
    <t>O43399</t>
  </si>
  <si>
    <t>O43399 [129-153]</t>
  </si>
  <si>
    <t>O43399 1xBiotin [K139]</t>
  </si>
  <si>
    <t>Tumor protein D54 OS=Homo sapiens OX=9606 GN=TPD52L2 PE=1 SV=2</t>
  </si>
  <si>
    <t>[R].EASRPPEEPSAPSPTLPAQFKQR.[A]</t>
  </si>
  <si>
    <t>1xBiotin [K21]</t>
  </si>
  <si>
    <t>Q9H3P2</t>
  </si>
  <si>
    <t>Q9H3P2 [351-373]</t>
  </si>
  <si>
    <t>Q9H3P2 1xBiotin [K371]</t>
  </si>
  <si>
    <t>Negative elongation factor A OS=Homo sapiens OX=9606 GN=NELFA PE=1 SV=3</t>
  </si>
  <si>
    <t>[K].QALAVGNKIVLHTEQK.[Q]</t>
  </si>
  <si>
    <t>Q8NG31</t>
  </si>
  <si>
    <t>Q8NG31 [1241-1256]</t>
  </si>
  <si>
    <t>Q8NG31 1xBiotin [K1248]</t>
  </si>
  <si>
    <t>Kinetochore scaffold 1 OS=Homo sapiens OX=9606 GN=KNL1 PE=1 SV=3</t>
  </si>
  <si>
    <t>[R].KTEYISTEFNR.[Y]</t>
  </si>
  <si>
    <t>Q8N7H5</t>
  </si>
  <si>
    <t>Q8N7H5 [133-143]</t>
  </si>
  <si>
    <t>Q8N7H5 1xBiotin [K133]</t>
  </si>
  <si>
    <t>RNA polymerase II-associated factor 1 homolog OS=Homo sapiens OX=9606 GN=PAF1 PE=1 SV=2</t>
  </si>
  <si>
    <t>[K].HALFPELPKSALFSESQK.[A]</t>
  </si>
  <si>
    <t>Q96JM3 [557-574]</t>
  </si>
  <si>
    <t>Q96JM3 1xBiotin [K565]</t>
  </si>
  <si>
    <t>[K].TELHGKMISVEK.[A]</t>
  </si>
  <si>
    <t>Q15424 [470-481]</t>
  </si>
  <si>
    <t>Q15424 1xBiotin [K475]</t>
  </si>
  <si>
    <t>[K].KPEENPASKFSSASK.[Y]</t>
  </si>
  <si>
    <t>P23588 [578-592]</t>
  </si>
  <si>
    <t>P23588 1xBiotin [K]</t>
  </si>
  <si>
    <t>[KR].VMAAIEKVR.[K]</t>
  </si>
  <si>
    <t>Q9BQE9</t>
  </si>
  <si>
    <t>Q9BQE9 [21-29]</t>
  </si>
  <si>
    <t>Q9BQE9 1xBiotin [K27]</t>
  </si>
  <si>
    <t>B-cell CLL/lymphoma 7 protein family member B OS=Homo sapiens OX=9606 GN=BCL7B PE=1 SV=1</t>
  </si>
  <si>
    <t>[R].IVDPEIALKILHR.[Q]</t>
  </si>
  <si>
    <t>P33240</t>
  </si>
  <si>
    <t>P33240 [181-193]</t>
  </si>
  <si>
    <t>P33240 1xBiotin [K189]</t>
  </si>
  <si>
    <t>Cleavage stimulation factor subunit 2 OS=Homo sapiens OX=9606 GN=CSTF2 PE=1 SV=1</t>
  </si>
  <si>
    <t>[K].GIGNKTEISVR.[G]</t>
  </si>
  <si>
    <t>Q9BZ95</t>
  </si>
  <si>
    <t>Q9BZ95 [528-538]</t>
  </si>
  <si>
    <t>Q9BZ95 1xBiotin [K532]</t>
  </si>
  <si>
    <t>Histone-lysine N-methyltransferase NSD3 OS=Homo sapiens OX=9606 GN=NSD3 PE=1 SV=1</t>
  </si>
  <si>
    <t>[K].AQYKSLIGVEYKPVSATGAEDKDK.[K]</t>
  </si>
  <si>
    <t>P07814 [940-963]</t>
  </si>
  <si>
    <t>[K].SIPNGKGSSPLPTATTPKPLIPTEASIR.[V]</t>
  </si>
  <si>
    <t>Q9BUK6</t>
  </si>
  <si>
    <t>Q9BUK6 [135-162]</t>
  </si>
  <si>
    <t>Q9BUK6 1xBiotin [K140]</t>
  </si>
  <si>
    <t>Protein misato homolog 1 OS=Homo sapiens OX=9606 GN=MSTO1 PE=1 SV=1</t>
  </si>
  <si>
    <t>[K].FAGGLHFSGPKVEGGVK.[G]</t>
  </si>
  <si>
    <t>Q09666 [5613-5629]</t>
  </si>
  <si>
    <t>Q09666 1xBiotin [K5623]</t>
  </si>
  <si>
    <t>[R].TKIEFVTGTK.[K]</t>
  </si>
  <si>
    <t>Q9UHR5 [219-228]</t>
  </si>
  <si>
    <t>Q9UHR5 1xBiotin [K220]</t>
  </si>
  <si>
    <t>[K].KVLFYEEELVR.[R]</t>
  </si>
  <si>
    <t>Q9Y5S2</t>
  </si>
  <si>
    <t>Q9Y5S2 [693-703]</t>
  </si>
  <si>
    <t>Q9Y5S2 1xBiotin [K693]</t>
  </si>
  <si>
    <t>Serine/threonine-protein kinase MRCK beta OS=Homo sapiens OX=9606 GN=CDC42BPB PE=1 SV=2</t>
  </si>
  <si>
    <t>[K].ATMKTSTVSTAHASK.[V]</t>
  </si>
  <si>
    <t>Q86X10 [394-408]</t>
  </si>
  <si>
    <t>Q86X10 1xBiotin [K397]</t>
  </si>
  <si>
    <t>[-].MQNVINTVKGK.[A]</t>
  </si>
  <si>
    <t>Q9NT62</t>
  </si>
  <si>
    <t>Q9NT62 [1-11]</t>
  </si>
  <si>
    <t>Q9NT62 1xAcetyl [N-Term]; 1xBiotin [K]</t>
  </si>
  <si>
    <t>Ubiquitin-like-conjugating enzyme ATG3 OS=Homo sapiens OX=9606 GN=ATG3 PE=1 SV=1</t>
  </si>
  <si>
    <t>[K].ETLHKTMVTR.[F]</t>
  </si>
  <si>
    <t>P98175 [916-925]</t>
  </si>
  <si>
    <t>P98175 1xBiotin [K920]</t>
  </si>
  <si>
    <t>[R].WVSEKFIVEGLR.[D]</t>
  </si>
  <si>
    <t>Q7RTN6</t>
  </si>
  <si>
    <t>Q7RTN6 [14-25]</t>
  </si>
  <si>
    <t>Q7RTN6 1xBiotin [K18]</t>
  </si>
  <si>
    <t>STE20-related kinase adapter protein alpha OS=Homo sapiens OX=9606 GN=STRADA PE=1 SV=1</t>
  </si>
  <si>
    <t>[R].VGKVEHGSVALPAIMR.[S]</t>
  </si>
  <si>
    <t>Q9Y490 [439-454]</t>
  </si>
  <si>
    <t>Q9Y490 1xBiotin [K441]</t>
  </si>
  <si>
    <t>[K].AEFTSPPSLFKTGLPPSR.[N]</t>
  </si>
  <si>
    <t>Q6UN15 [255-272]</t>
  </si>
  <si>
    <t>Q6UN15 1xBiotin [K265]</t>
  </si>
  <si>
    <t>[R].RKPDTIEVQQMKAQAR.[E]</t>
  </si>
  <si>
    <t>P35241</t>
  </si>
  <si>
    <t>P35241 [295-310]</t>
  </si>
  <si>
    <t>P35241 1xBiotin [K306]</t>
  </si>
  <si>
    <t>Radixin OS=Homo sapiens OX=9606 GN=RDX PE=1 SV=1</t>
  </si>
  <si>
    <t>[K].ALMTVGKEPFPTIYVDSQK.[E]</t>
  </si>
  <si>
    <t>O43776</t>
  </si>
  <si>
    <t>O43776 [32-50]</t>
  </si>
  <si>
    <t>O43776 1xBiotin [K38]</t>
  </si>
  <si>
    <t>Asparagine--tRNA ligase, cytoplasmic OS=Homo sapiens OX=9606 GN=NARS1 PE=1 SV=1</t>
  </si>
  <si>
    <t>[K].APKISIPDVDLDLK.[G]</t>
  </si>
  <si>
    <t>Q09666 [4846-4859]</t>
  </si>
  <si>
    <t>Q09666 1xBiotin [K4848]</t>
  </si>
  <si>
    <t>[K].AAVVKFHPIQGHR.[V]</t>
  </si>
  <si>
    <t>Q13151</t>
  </si>
  <si>
    <t>Q13151 [155-167]</t>
  </si>
  <si>
    <t>Q13151 1xBiotin [K159]</t>
  </si>
  <si>
    <t>Heterogeneous nuclear ribonucleoprotein A0 OS=Homo sapiens OX=9606 GN=HNRNPA0 PE=1 SV=1</t>
  </si>
  <si>
    <t>[K].YAKQHVPEQHPK.[D]</t>
  </si>
  <si>
    <t>Q9H3U1 [615-626]</t>
  </si>
  <si>
    <t>Q9H3U1 1xBiotin [K617]</t>
  </si>
  <si>
    <t>[K].GLKVNLFPGLSPSALK.[A]</t>
  </si>
  <si>
    <t>Q9C0C2 [1642-1657]</t>
  </si>
  <si>
    <t>Q9C0C2 1xBiotin [K1644]</t>
  </si>
  <si>
    <t>1xBiotin [K11]; 1xCarbamidomethyl [C5]; 2xOxidation [M]</t>
  </si>
  <si>
    <t>[R].IPQNPSPHTHQQQNAPVTVIQSKAPIPCEVVK.[A]</t>
  </si>
  <si>
    <t>1xBiotin [K]; 1xCarbamidomethyl [C28]</t>
  </si>
  <si>
    <t>Q68CP9</t>
  </si>
  <si>
    <t>Q68CP9 [684-715]</t>
  </si>
  <si>
    <t>Q68CP9 1xBiotin [K]</t>
  </si>
  <si>
    <t>AT-rich interactive domain-containing protein 2 OS=Homo sapiens OX=9606 GN=ARID2 PE=1 SV=2</t>
  </si>
  <si>
    <t>[K].AQKSSGPVPSAK.[G]</t>
  </si>
  <si>
    <t>Q8NEY1</t>
  </si>
  <si>
    <t>Q8NEY1 [210-221]</t>
  </si>
  <si>
    <t>Q8NEY1 1xBiotin [K212]</t>
  </si>
  <si>
    <t>Neuron navigator 1 OS=Homo sapiens OX=9606 GN=NAV1 PE=1 SV=2</t>
  </si>
  <si>
    <t>[K].FKMPEINIK.[A]</t>
  </si>
  <si>
    <t>Q09666 [4837-4845]</t>
  </si>
  <si>
    <t>Q09666 1xBiotin [K4838]</t>
  </si>
  <si>
    <t>[R].LEQYTSAIEGTKSAKPTKPAASDLPVPAEGVR.[N]</t>
  </si>
  <si>
    <t>Q05682 [679-710]</t>
  </si>
  <si>
    <t>Q05682 1xBiotin [K690]</t>
  </si>
  <si>
    <t>[K].GLKAELMER.[L]</t>
  </si>
  <si>
    <t>Q00839 [29-37]</t>
  </si>
  <si>
    <t>Q00839 1xBiotin [K31]</t>
  </si>
  <si>
    <t>[R].HTLDGAACLLNSNKYFPSR.[V]</t>
  </si>
  <si>
    <t>1xBiotin [K14]; 1xCarbamidomethyl [C8]</t>
  </si>
  <si>
    <t>Q9Y3A3</t>
  </si>
  <si>
    <t>Q9Y3A3 [127-145]</t>
  </si>
  <si>
    <t>Q9Y3A3 1xBiotin [K140]</t>
  </si>
  <si>
    <t>MOB-like protein phocein OS=Homo sapiens OX=9606 GN=MOB4 PE=1 SV=1</t>
  </si>
  <si>
    <t>[K].SSYKSILPYPVSPK.[Q]</t>
  </si>
  <si>
    <t>Q8IWI9</t>
  </si>
  <si>
    <t>Q8IWI9 [913-926]</t>
  </si>
  <si>
    <t>Q8IWI9 1xBiotin [K916]</t>
  </si>
  <si>
    <t>MAX gene-associated protein OS=Homo sapiens OX=9606 GN=MGA PE=1 SV=4</t>
  </si>
  <si>
    <t>[K].HESQQDYSKGFGGK.[Y]</t>
  </si>
  <si>
    <t>Q14247 [296-309]</t>
  </si>
  <si>
    <t>Q14247 1xBiotin [K304]</t>
  </si>
  <si>
    <t>1xBiotin [K8]; 2xOxidation [M9; M22]</t>
  </si>
  <si>
    <t>[K].AFLDNGPKTINQIR.[Q]</t>
  </si>
  <si>
    <t>P78344 [314-327]</t>
  </si>
  <si>
    <t>P78344 1xBiotin [K321]</t>
  </si>
  <si>
    <t>[K].APKISMPDIDFNLK.[G]</t>
  </si>
  <si>
    <t>Q09666 [4382-4395]</t>
  </si>
  <si>
    <t>Q09666 1xBiotin [K4384]</t>
  </si>
  <si>
    <t>[K].HAQTFGAKQPTHQGGPAQDR.[G]</t>
  </si>
  <si>
    <t>Q15477</t>
  </si>
  <si>
    <t>Q15477 [532-551]</t>
  </si>
  <si>
    <t>Q15477 1xBiotin [K539]</t>
  </si>
  <si>
    <t>Helicase SKI2W OS=Homo sapiens OX=9606 GN=SKIV2L PE=1 SV=3</t>
  </si>
  <si>
    <t>[M].PEPAKSAPAPK.[K]</t>
  </si>
  <si>
    <t>Q16778</t>
  </si>
  <si>
    <t>Q16778 [2-12]</t>
  </si>
  <si>
    <t>Q16778 1xBiotin [K6]</t>
  </si>
  <si>
    <t>Histone H2B type 2-E OS=Homo sapiens OX=9606 GN=H2BC21 PE=1 SV=3</t>
  </si>
  <si>
    <t>[K].AKVDLKPLLSSLSANK.[E]</t>
  </si>
  <si>
    <t>Q9NRA8 [405-420]</t>
  </si>
  <si>
    <t>Q9NRA8 1xBiotin [K406]</t>
  </si>
  <si>
    <t>[K].TPKISMPDVDLHLK.[G]</t>
  </si>
  <si>
    <t>Q09666 [1192-1205]; [1986-1999]</t>
  </si>
  <si>
    <t>Q09666 1xBiotin [K1194]; 1xBiotin [K1988]</t>
  </si>
  <si>
    <t>[K].MKMPTFSTPGAK.[G]</t>
  </si>
  <si>
    <t>Q09666 [631-642]</t>
  </si>
  <si>
    <t>Q09666 1xBiotin [K632]</t>
  </si>
  <si>
    <t>[K].FTEEIPLKILAHNNFVGR.[L]</t>
  </si>
  <si>
    <t>O00425</t>
  </si>
  <si>
    <t>O00425 [273-290]</t>
  </si>
  <si>
    <t>O00425 1xBiotin [K280]</t>
  </si>
  <si>
    <t>Insulin-like growth factor 2 mRNA-binding protein 3 OS=Homo sapiens OX=9606 GN=IGF2BP3 PE=1 SV=2</t>
  </si>
  <si>
    <t>[K].LPQKVALR.[K]</t>
  </si>
  <si>
    <t>Q9ULH1</t>
  </si>
  <si>
    <t>Q9ULH1 [897-904]</t>
  </si>
  <si>
    <t>Q9ULH1 1xBiotin [K900]</t>
  </si>
  <si>
    <t>Arf-GAP with SH3 domain, ANK repeat and PH domain-containing protein 1 OS=Homo sapiens OX=9606 GN=ASAP1 PE=1 SV=4</t>
  </si>
  <si>
    <t>[K].DLGLKTSSLVLEK.[C]</t>
  </si>
  <si>
    <t>Q8IWB9</t>
  </si>
  <si>
    <t>Q8IWB9 [392-404]</t>
  </si>
  <si>
    <t>Q8IWB9 1xBiotin [K396]</t>
  </si>
  <si>
    <t>Testis-expressed protein 2 OS=Homo sapiens OX=9606 GN=TEX2 PE=1 SV=2</t>
  </si>
  <si>
    <t>[K].GTGYIKTELISVSEVHPSR.[L]</t>
  </si>
  <si>
    <t>P42224</t>
  </si>
  <si>
    <t>P42224 [698-716]</t>
  </si>
  <si>
    <t>P42224 1xBiotin [K703]</t>
  </si>
  <si>
    <t>Signal transducer and activator of transcription 1-alpha/beta OS=Homo sapiens OX=9606 GN=STAT1 PE=1 SV=2</t>
  </si>
  <si>
    <t>[K].LEGSKVTK.[S]</t>
  </si>
  <si>
    <t>Q5SW79 [1068-1075]</t>
  </si>
  <si>
    <t>Q5SW79 1xBiotin [K1072]</t>
  </si>
  <si>
    <t>[K].DISIGKATGR.[G]</t>
  </si>
  <si>
    <t>O60281</t>
  </si>
  <si>
    <t>O60281 [2711-2720]</t>
  </si>
  <si>
    <t>O60281 1xBiotin [K2716]</t>
  </si>
  <si>
    <t>Zinc finger protein 292 OS=Homo sapiens OX=9606 GN=ZNF292 PE=1 SV=3</t>
  </si>
  <si>
    <t>[R].ELVDLKIIWNK.[T]</t>
  </si>
  <si>
    <t>O14562 [84-94]</t>
  </si>
  <si>
    <t>O14562 1xBiotin [K89]</t>
  </si>
  <si>
    <t>[K].DGPKGIFLGDQWR.[D]</t>
  </si>
  <si>
    <t>Q14671</t>
  </si>
  <si>
    <t>Q14671 [161-173]</t>
  </si>
  <si>
    <t>Q14671 1xBiotin [K164]</t>
  </si>
  <si>
    <t>Pumilio homolog 1 OS=Homo sapiens OX=9606 GN=PUM1 PE=1 SV=3</t>
  </si>
  <si>
    <t>[K].NASTVVVSDKYNLKPIPLK.[R]</t>
  </si>
  <si>
    <t>Q96QC0 [226-244]</t>
  </si>
  <si>
    <t>[HQR].GPDWHLKMPK.[MVI]</t>
  </si>
  <si>
    <t>Q09666 [742-751]; [870-879]; [1247-1256]; [1375-1384]; [1503-1512]; [2041-2050]; [2236-2245]; [2631-2640]; [2759-2768]; [2887-2896]; [3015-3024]; [3143-3152]; [3595-3604]; [3797-3806]; [3925-3934]; [4053-4062]; [4181-4190]; [4309-4318]; [4645-4654]; [4773-4782]</t>
  </si>
  <si>
    <t>Q09666 1xBiotin [K748]; 1xBiotin [K876]; 1xBiotin [K1253]; 1xBiotin [K1381]; 1xBiotin [K1509]; 1xBiotin [K2047]; 1xBiotin [K2242]; 1xBiotin [K2637]; 1xBiotin [K2765]; 1xBiotin [K2893]; 1xBiotin [K3021]; 1xBiotin [K3149]; 1xBiotin [K3601]; 1xBiotin [K3803]; 1xBiotin [K3931]; 1xBiotin [K4059]; 1xBiotin [K4187]; 1xBiotin [K4315]; 1xBiotin [K4651]; 1xBiotin [K4779]</t>
  </si>
  <si>
    <t>[R].YSDFVVHEIGKDGR.[I]</t>
  </si>
  <si>
    <t>Q96PZ0</t>
  </si>
  <si>
    <t>Q96PZ0 [134-147]</t>
  </si>
  <si>
    <t>Q96PZ0 1xBiotin [K144]</t>
  </si>
  <si>
    <t>Pseudouridylate synthase 7 homolog OS=Homo sapiens OX=9606 GN=PUS7 PE=1 SV=2</t>
  </si>
  <si>
    <t>[K].VSSSSSSLGNKLQTLSPSHK.[G]</t>
  </si>
  <si>
    <t>Q96GY0 [208-227]</t>
  </si>
  <si>
    <t>Q96GY0 1xBiotin [K]</t>
  </si>
  <si>
    <t>[K].LSLYSETDSGYGSYTPSLKSPNGVR.[V]</t>
  </si>
  <si>
    <t>Q6ZTA4</t>
  </si>
  <si>
    <t>Q6ZTA4 [102-126]</t>
  </si>
  <si>
    <t>Q6ZTA4 1xBiotin [K120]</t>
  </si>
  <si>
    <t>Tripartite motif-containing protein 67 OS=Homo sapiens OX=9606 GN=TRIM67 PE=2 SV=3</t>
  </si>
  <si>
    <t>[R].HKIISIFSGTEK.[G]</t>
  </si>
  <si>
    <t>Q13177</t>
  </si>
  <si>
    <t>Q13177 [51-62]</t>
  </si>
  <si>
    <t>Q13177 1xBiotin [K52]</t>
  </si>
  <si>
    <t>Serine/threonine-protein kinase PAK 2 OS=Homo sapiens OX=9606 GN=PAK2 PE=1 SV=3</t>
  </si>
  <si>
    <t>[R].YANNSNYKNDVMIR.[K]</t>
  </si>
  <si>
    <t>P61326</t>
  </si>
  <si>
    <t>P61326 [34-47]</t>
  </si>
  <si>
    <t>P61326 1xBiotin [K41]</t>
  </si>
  <si>
    <t>Protein mago nashi homolog OS=Homo sapiens OX=9606 GN=MAGOH PE=1 SV=1</t>
  </si>
  <si>
    <t>[K].LLGSGKVTDR.[K]</t>
  </si>
  <si>
    <t>Q16513</t>
  </si>
  <si>
    <t>Q16513 [242-251]</t>
  </si>
  <si>
    <t>Q16513 1xBiotin [K247]</t>
  </si>
  <si>
    <t>Serine/threonine-protein kinase N2 OS=Homo sapiens OX=9606 GN=PKN2 PE=1 SV=1</t>
  </si>
  <si>
    <t>[K].VPAQKATGQK.[A]</t>
  </si>
  <si>
    <t>P50914 [178-187]</t>
  </si>
  <si>
    <t>P50914 1xBiotin [K182]</t>
  </si>
  <si>
    <t>[K].NSSYGKVEGFWSK.[D]</t>
  </si>
  <si>
    <t>Q9H2P0 [1030-1042]</t>
  </si>
  <si>
    <t>Q9H2P0 1xBiotin [K1035]</t>
  </si>
  <si>
    <t>[K].TMSAKEK.[SG]</t>
  </si>
  <si>
    <t>P09429 [51-57]</t>
  </si>
  <si>
    <t>P09429 1xBiotin [K]</t>
  </si>
  <si>
    <t>[R].TINKAWVESR.[E]</t>
  </si>
  <si>
    <t>Q9HB71</t>
  </si>
  <si>
    <t>Q9HB71 [209-218]</t>
  </si>
  <si>
    <t>Q9HB71 1xBiotin [K212]</t>
  </si>
  <si>
    <t>Calcyclin-binding protein OS=Homo sapiens OX=9606 GN=CACYBP PE=1 SV=2</t>
  </si>
  <si>
    <t>[K].MPEMNIKAPK.[I]</t>
  </si>
  <si>
    <t>Q09666 [936-945]; [2569-2578]; [2697-2706]; [2953-2962]; [3081-3090]; [3209-3218]; [3661-3670]; [3863-3872]; [3991-4000]; [4247-4256]; [4375-4384]; [4449-4458]</t>
  </si>
  <si>
    <t>Q09666 1xBiotin [K942]; 1xBiotin [K2575]; 1xBiotin [K2703]; 1xBiotin [K2959]; 1xBiotin [K3087]; 1xBiotin [K3215]; 1xBiotin [K3667]; 1xBiotin [K3869]; 1xBiotin [K3997]; 1xBiotin [K4253]; 1xBiotin [K4381]; 1xBiotin [K4455]</t>
  </si>
  <si>
    <t>[K].SPYQEFTDHLVKTHTR.[V]</t>
  </si>
  <si>
    <t>P15880</t>
  </si>
  <si>
    <t>P15880 [264-279]</t>
  </si>
  <si>
    <t>P15880 1xBiotin [K275]</t>
  </si>
  <si>
    <t>40S ribosomal protein S2 OS=Homo sapiens OX=9606 GN=RPS2 PE=1 SV=2</t>
  </si>
  <si>
    <t>[K].SAGPQSQLLASVIAEKSR.[S]</t>
  </si>
  <si>
    <t>P35612</t>
  </si>
  <si>
    <t>P35612 [512-529]</t>
  </si>
  <si>
    <t>P35612 1xBiotin [K527]</t>
  </si>
  <si>
    <t>Beta-adducin OS=Homo sapiens OX=9606 GN=ADD2 PE=1 SV=3</t>
  </si>
  <si>
    <t>[K].KPEKPLILQSLGPKTQSVEITK.[T]</t>
  </si>
  <si>
    <t>Q9Y5K6</t>
  </si>
  <si>
    <t>Q9Y5K6 [240-261]</t>
  </si>
  <si>
    <t>Q9Y5K6 1xBiotin [K]</t>
  </si>
  <si>
    <t>CD2-associated protein OS=Homo sapiens OX=9606 GN=CD2AP PE=1 SV=1</t>
  </si>
  <si>
    <t>[R].IESKSMSAPVIFDR.[S]</t>
  </si>
  <si>
    <t>O60749</t>
  </si>
  <si>
    <t>O60749 [113-126]</t>
  </si>
  <si>
    <t>O60749 1xBiotin [K116]</t>
  </si>
  <si>
    <t>Sorting nexin-2 OS=Homo sapiens OX=9606 GN=SNX2 PE=1 SV=2</t>
  </si>
  <si>
    <t>[K].GGQVQIVTKK.[I]</t>
  </si>
  <si>
    <t>P11137 [1689-1698]</t>
  </si>
  <si>
    <t>P11137 1xBiotin [K1697]</t>
  </si>
  <si>
    <t>[K].YSPTSPKYSPTSPK.[Y]</t>
  </si>
  <si>
    <t>P24928</t>
  </si>
  <si>
    <t>P24928 [1860-1873]</t>
  </si>
  <si>
    <t>P24928 1xBiotin [K1866]</t>
  </si>
  <si>
    <t>DNA-directed RNA polymerase II subunit RPB1 OS=Homo sapiens OX=9606 GN=POLR2A PE=1 SV=2</t>
  </si>
  <si>
    <t>[K].FNVWDTAGQEKFGGLR.[D]</t>
  </si>
  <si>
    <t>P62826</t>
  </si>
  <si>
    <t>P62826 [61-76]</t>
  </si>
  <si>
    <t>P62826 1xBiotin [K71]</t>
  </si>
  <si>
    <t>GTP-binding nuclear protein Ran OS=Homo sapiens OX=9606 GN=RAN PE=1 SV=3</t>
  </si>
  <si>
    <t>[K].YAKLEER.[T]</t>
  </si>
  <si>
    <t>O95218 [93-99]</t>
  </si>
  <si>
    <t>O95218 1xBiotin [K95]</t>
  </si>
  <si>
    <t>[K].VDVSAPDVEAHGPEWNLKMPK.[M]</t>
  </si>
  <si>
    <t>Q09666 [610-630]</t>
  </si>
  <si>
    <t>[R].AHSFTSKGPGPLLPPPPPK.[H]</t>
  </si>
  <si>
    <t>P78314</t>
  </si>
  <si>
    <t>P78314 [223-241]</t>
  </si>
  <si>
    <t>P78314 1xBiotin [K229]</t>
  </si>
  <si>
    <t>SH3 domain-binding protein 2 OS=Homo sapiens OX=9606 GN=SH3BP2 PE=1 SV=2</t>
  </si>
  <si>
    <t>[R].GGKIIVGDATEK.[D]</t>
  </si>
  <si>
    <t>Q96I25 [274-285]</t>
  </si>
  <si>
    <t>Q96I25 1xBiotin [K276]</t>
  </si>
  <si>
    <t>[R].KFLDTSHYSTAGSSSVR.[E]</t>
  </si>
  <si>
    <t>Q96A65 [240-256]</t>
  </si>
  <si>
    <t>Q96A65 1xBiotin [K240]</t>
  </si>
  <si>
    <t>[K].SYLPPPEQPSSGSLKVEFFPHQEK.[D]</t>
  </si>
  <si>
    <t>Q5T8P6 [80-103]</t>
  </si>
  <si>
    <t>Q5T8P6 1xBiotin [K94]</t>
  </si>
  <si>
    <t>[K].LWGDVTEIKSPILSGPK.[A]</t>
  </si>
  <si>
    <t>Q9UPX8 [1225-1241]</t>
  </si>
  <si>
    <t>Q9UPX8 1xBiotin [K1233]</t>
  </si>
  <si>
    <t>[R].SDDMFTFHGPGKSVFGTPTLETANK.[N]</t>
  </si>
  <si>
    <t>1xBiotin [K12]; 1xOxidation [M4]</t>
  </si>
  <si>
    <t>P49792 [1128-1152]</t>
  </si>
  <si>
    <t>P49792 1xBiotin [K1139]</t>
  </si>
  <si>
    <t>[K].VEETTEHLVTKSR.[L]</t>
  </si>
  <si>
    <t>P52732 [1035-1047]</t>
  </si>
  <si>
    <t>[R].ECPTVAPAHSLTKSQMFEGVAR.[V]</t>
  </si>
  <si>
    <t>1xBiotin [K13]; 1xCarbamidomethyl [C2]</t>
  </si>
  <si>
    <t>Q9UPQ0 [576-597]</t>
  </si>
  <si>
    <t>Q9UPQ0 1xBiotin [K588]</t>
  </si>
  <si>
    <t>[R].GLPLVDDGGWNTVPISKGSRPIDTSR.[L]</t>
  </si>
  <si>
    <t>Q04637 [1043-1068]</t>
  </si>
  <si>
    <t>Q04637 1xBiotin [K1059]</t>
  </si>
  <si>
    <t>[K].APKISMPDVDLNLK.[G]</t>
  </si>
  <si>
    <t>Q09666 [1320-1333]</t>
  </si>
  <si>
    <t>Q09666 1xBiotin [K1322]</t>
  </si>
  <si>
    <t>[K].GLVQALQTKVTQQGLK.[M]</t>
  </si>
  <si>
    <t>P49327 [1143-1158]</t>
  </si>
  <si>
    <t>P49327 1xBiotin [K1151]</t>
  </si>
  <si>
    <t>[R].ELPHFTEAGLKILR.[V]</t>
  </si>
  <si>
    <t>Q8TCU4</t>
  </si>
  <si>
    <t>Q8TCU4 [1819-1832]</t>
  </si>
  <si>
    <t>Q8TCU4 1xBiotin [K1829]</t>
  </si>
  <si>
    <t>Alstrom syndrome protein 1 OS=Homo sapiens OX=9606 GN=ALMS1 PE=1 SV=4</t>
  </si>
  <si>
    <t>[K].QKIAFTEWIEPPKR.[E]</t>
  </si>
  <si>
    <t>O60264</t>
  </si>
  <si>
    <t>O60264 [723-736]</t>
  </si>
  <si>
    <t>O60264 1xBiotin [K724]</t>
  </si>
  <si>
    <t>SWI/SNF-related matrix-associated actin-dependent regulator of chromatin subfamily A member 5 OS=Homo sapiens OX=9606 GN=SMARCA5 PE=1 SV=1</t>
  </si>
  <si>
    <t>[R].NLIQKDR.[T]</t>
  </si>
  <si>
    <t>Q96SW2 [112-118]</t>
  </si>
  <si>
    <t>Q96SW2 1xBiotin [K116]</t>
  </si>
  <si>
    <t>[K].NTSTKTSNPFLVAAQDSETDYVTTDNLTK.[V]</t>
  </si>
  <si>
    <t>Q9NQC3 [509-537]</t>
  </si>
  <si>
    <t>Q9NQC3 1xBiotin [K513]</t>
  </si>
  <si>
    <t>[R].DFSAPTLEDHFNKTILPK.[V]</t>
  </si>
  <si>
    <t>P55081 [359-376]</t>
  </si>
  <si>
    <t>P55081 1xBiotin [K371]</t>
  </si>
  <si>
    <t>[K].TKGVDEVTIVNILTNR.[S]</t>
  </si>
  <si>
    <t>P07355 [48-63]</t>
  </si>
  <si>
    <t>P07355 1xBiotin [K49]</t>
  </si>
  <si>
    <t>[R].ILLQSKNAGAVIGK.[G]</t>
  </si>
  <si>
    <t>P61978</t>
  </si>
  <si>
    <t>P61978 [47-60]</t>
  </si>
  <si>
    <t>P61978 1xBiotin [K52]</t>
  </si>
  <si>
    <t>Heterogeneous nuclear ribonucleoprotein K OS=Homo sapiens OX=9606 GN=HNRNPK PE=1 SV=1</t>
  </si>
  <si>
    <t>[K].VELVLSQKVVKPK.[S]</t>
  </si>
  <si>
    <t>Q9UPQ0 [705-717]</t>
  </si>
  <si>
    <t>Q9UPQ0 1xBiotin [K]</t>
  </si>
  <si>
    <t>[R].SAKTSLIAASGK.[E]</t>
  </si>
  <si>
    <t>Q6ZVF9 [10-21]</t>
  </si>
  <si>
    <t>Q6ZVF9 1xBiotin [K12]</t>
  </si>
  <si>
    <t>[R].NASYLKTQVLSPDSLFTAK.[F]</t>
  </si>
  <si>
    <t>P55196 [1711-1729]</t>
  </si>
  <si>
    <t>P55196 1xBiotin [K1716]</t>
  </si>
  <si>
    <t>[R].TAEKTSLSFK.[S]</t>
  </si>
  <si>
    <t>Q9UPN9</t>
  </si>
  <si>
    <t>Q9UPN9 [760-769]</t>
  </si>
  <si>
    <t>Q9UPN9 1xBiotin [K763]</t>
  </si>
  <si>
    <t>E3 ubiquitin-protein ligase TRIM33 OS=Homo sapiens OX=9606 GN=TRIM33 PE=1 SV=3</t>
  </si>
  <si>
    <t>[R].IDHYVVEVNKLIIR.[L]</t>
  </si>
  <si>
    <t>Q9H1K0</t>
  </si>
  <si>
    <t>Q9H1K0 [114-127]</t>
  </si>
  <si>
    <t>Q9H1K0 1xBiotin [K123]</t>
  </si>
  <si>
    <t>Rabenosyn-5 OS=Homo sapiens OX=9606 GN=RBSN PE=1 SV=2</t>
  </si>
  <si>
    <t>[R].KNPGVGNGDDEAAELMQQVNVLK.[L]</t>
  </si>
  <si>
    <t>Q15691 [182-204]</t>
  </si>
  <si>
    <t>Q15691 1xBiotin [K182]</t>
  </si>
  <si>
    <t>[R].SKTPTPSVETLPHLRPFPASSHPR.[T]</t>
  </si>
  <si>
    <t>Q5T5Y3 [1120-1143]</t>
  </si>
  <si>
    <t>Q5T5Y3 1xBiotin [K1121]</t>
  </si>
  <si>
    <t>1xBiotin [K11]; 1xCarbamidomethyl [C5]; 1xOxidation [M]</t>
  </si>
  <si>
    <t>[K].EKTVTSLGVMADGVAPVFK.[K]</t>
  </si>
  <si>
    <t>O75554</t>
  </si>
  <si>
    <t>O75554 [339-357]</t>
  </si>
  <si>
    <t>O75554 1xBiotin [K340]</t>
  </si>
  <si>
    <t>WW domain-binding protein 4 OS=Homo sapiens OX=9606 GN=WBP4 PE=1 SV=1</t>
  </si>
  <si>
    <t>[K].MPGLKTGTINCGTK.[S]</t>
  </si>
  <si>
    <t>1xBiotin [K5]; 1xCarbamidomethyl [C11]</t>
  </si>
  <si>
    <t>Q9Y4E5 [140-153]</t>
  </si>
  <si>
    <t>Q9Y4E5 1xBiotin [K144]</t>
  </si>
  <si>
    <t>[K].FVFGSESVKSIFSSEK.[S]</t>
  </si>
  <si>
    <t>P49792 [2514-2529]</t>
  </si>
  <si>
    <t>P49792 1xBiotin [K2522]</t>
  </si>
  <si>
    <t>[K].KVEYTKNVNPNWSVNVK.[T]</t>
  </si>
  <si>
    <t>O43602 [135-151]</t>
  </si>
  <si>
    <t>O43602 1xBiotin [K140]</t>
  </si>
  <si>
    <t>[K].GKALEVAEYLTPVLK.[E]</t>
  </si>
  <si>
    <t>Q9NT62 [10-24]</t>
  </si>
  <si>
    <t>Q9NT62 1xBiotin [K11]</t>
  </si>
  <si>
    <t>[R].ISFVEEDVHPKWIPGAADDSK.[L]</t>
  </si>
  <si>
    <t>Q8WYP5</t>
  </si>
  <si>
    <t>Q8WYP5 [1231-1251]</t>
  </si>
  <si>
    <t>Q8WYP5 1xBiotin [K]</t>
  </si>
  <si>
    <t>Protein ELYS OS=Homo sapiens OX=9606 GN=AHCTF1 PE=1 SV=3</t>
  </si>
  <si>
    <t>[K].YEYKSDQWKPLNLEEK.[K]</t>
  </si>
  <si>
    <t>Q04637 [594-609]</t>
  </si>
  <si>
    <t>Q04637 1xBiotin [K597]</t>
  </si>
  <si>
    <t>[K].SKAFDFLSEETEASLASR.[R]</t>
  </si>
  <si>
    <t>O60271 [604-621]</t>
  </si>
  <si>
    <t>O60271 1xBiotin [K605]</t>
  </si>
  <si>
    <t>[K].VDIDAPDVDVHGPDWHLKMPK.[MIV]</t>
  </si>
  <si>
    <t>Q09666 [731-751]; [2225-2245]; [2748-2768]; [4042-4062]; [4298-4318]</t>
  </si>
  <si>
    <t>Q09666 1xBiotin [K751]; 1xBiotin [K2245]; 1xBiotin [K2768]; 1xBiotin [K4062]; 1xBiotin [K4318]</t>
  </si>
  <si>
    <t>[R].FQDVGPQAPVGSVYQKTNAVSEIK.[R]</t>
  </si>
  <si>
    <t>Q9UJU6 [149-172]</t>
  </si>
  <si>
    <t>Q9UJU6 1xBiotin [K164]</t>
  </si>
  <si>
    <t>[K].VQTLSNQPLLKSPAPPLLHVAALGQK.[Q]</t>
  </si>
  <si>
    <t>Q8N163</t>
  </si>
  <si>
    <t>Q8N163 [113-138]</t>
  </si>
  <si>
    <t>Q8N163 1xBiotin [K123]</t>
  </si>
  <si>
    <t>Cell cycle and apoptosis regulator protein 2 OS=Homo sapiens OX=9606 GN=CCAR2 PE=1 SV=2</t>
  </si>
  <si>
    <t>[K].SGMKSIDTFFGVK.[N]</t>
  </si>
  <si>
    <t>Q5TBB1 [292-304]</t>
  </si>
  <si>
    <t>Q5TBB1 1xBiotin [K295]</t>
  </si>
  <si>
    <t>[K].VTKDGYADIVDVLNSPLEGPDQK.[S]</t>
  </si>
  <si>
    <t>Q86TX2</t>
  </si>
  <si>
    <t>Q86TX2 [284-306]</t>
  </si>
  <si>
    <t>Q86TX2 1xBiotin [K286]</t>
  </si>
  <si>
    <t>Acyl-coenzyme A thioesterase 1 OS=Homo sapiens OX=9606 GN=ACOT1 PE=1 SV=1</t>
  </si>
  <si>
    <t>[K].QNDTPKGPQPPTVSPIR.[S]</t>
  </si>
  <si>
    <t>P46087 [773-789]</t>
  </si>
  <si>
    <t>P46087 1xBiotin [K778]</t>
  </si>
  <si>
    <t>[K].LSPSWNPKIIYEPHPQLTR.[N]</t>
  </si>
  <si>
    <t>Q96BY7</t>
  </si>
  <si>
    <t>Q96BY7 [254-272]</t>
  </si>
  <si>
    <t>Q96BY7 1xBiotin [K261]</t>
  </si>
  <si>
    <t>Autophagy-related protein 2 homolog B OS=Homo sapiens OX=9606 GN=ATG2B PE=1 SV=5</t>
  </si>
  <si>
    <t>[K].VAKGQPLCVLSAMKMETVVTSPMEGTVR.[K]</t>
  </si>
  <si>
    <t>P11498 [1131-1158]</t>
  </si>
  <si>
    <t>[R].FGAQKGPIPSLFSGQHGPPPYGDSR.[G]</t>
  </si>
  <si>
    <t>Q9BTC0 [1800-1824]</t>
  </si>
  <si>
    <t>Q9BTC0 1xBiotin [K1804]</t>
  </si>
  <si>
    <t>1xBiotin [K8]; 1xCarbamidomethyl [C2]</t>
  </si>
  <si>
    <t>[K].KMAPPPK.[E]</t>
  </si>
  <si>
    <t>P19338 [16-22]</t>
  </si>
  <si>
    <t>P19338 1xBiotin [K16]</t>
  </si>
  <si>
    <t>1xBiotin [K8]; 1xOxidation [M]</t>
  </si>
  <si>
    <t>[K].VDINAPDVDVQGPDWHLKMPK.[IV]</t>
  </si>
  <si>
    <t>Q09666 [3132-3152]; [3786-3806]</t>
  </si>
  <si>
    <t>Q09666 1xBiotin [K3149]; 1xBiotin [K3803]</t>
  </si>
  <si>
    <t>[R].EANQAINPKLLQLVEDR.[G]</t>
  </si>
  <si>
    <t>P17844</t>
  </si>
  <si>
    <t>P17844 [462-478]</t>
  </si>
  <si>
    <t>P17844 1xBiotin [K470]</t>
  </si>
  <si>
    <t>Probable ATP-dependent RNA helicase DDX5 OS=Homo sapiens OX=9606 GN=DDX5 PE=1 SV=1</t>
  </si>
  <si>
    <t>[K].AYSFKEQIIELELK.[E]</t>
  </si>
  <si>
    <t>Q92616</t>
  </si>
  <si>
    <t>Q92616 [798-811]</t>
  </si>
  <si>
    <t>Q92616 1xBiotin [K802]</t>
  </si>
  <si>
    <t>eIF-2-alpha kinase activator GCN1 OS=Homo sapiens OX=9606 GN=GCN1 PE=1 SV=6</t>
  </si>
  <si>
    <t>[K].VVTTNYKPVANHQYNIEYER.[K]</t>
  </si>
  <si>
    <t>P13984</t>
  </si>
  <si>
    <t>P13984 [148-167]</t>
  </si>
  <si>
    <t>P13984 1xBiotin [K154]</t>
  </si>
  <si>
    <t>General transcription factor IIF subunit 2 OS=Homo sapiens OX=9606 GN=GTF2F2 PE=1 SV=2</t>
  </si>
  <si>
    <t>[R].VTGNFKHASPILPITEFSDIPR.[R]</t>
  </si>
  <si>
    <t>P42167 [298-319]</t>
  </si>
  <si>
    <t>P42167 1xBiotin [K303]</t>
  </si>
  <si>
    <t>[R].GAGLGFSTAPNKIFYIDR.[N]</t>
  </si>
  <si>
    <t>Q1ED39</t>
  </si>
  <si>
    <t>Q1ED39 [431-448]</t>
  </si>
  <si>
    <t>Q1ED39 1xBiotin [K442]</t>
  </si>
  <si>
    <t>Lysine-rich nucleolar protein 1 OS=Homo sapiens OX=9606 GN=KNOP1 PE=1 SV=1</t>
  </si>
  <si>
    <t>[K].ETAGLKVGVSSR.[I]</t>
  </si>
  <si>
    <t>Q05682 [734-745]</t>
  </si>
  <si>
    <t>Q05682 1xBiotin [K739]</t>
  </si>
  <si>
    <t>[K].EMFGGFFKSVVK.[S]</t>
  </si>
  <si>
    <t>Q9Y5X3</t>
  </si>
  <si>
    <t>Q9Y5X3 [181-192]</t>
  </si>
  <si>
    <t>Q9Y5X3 1xBiotin [K188]</t>
  </si>
  <si>
    <t>Sorting nexin-5 OS=Homo sapiens OX=9606 GN=SNX5 PE=1 SV=1</t>
  </si>
  <si>
    <t>[R].FKVLELR.[T]</t>
  </si>
  <si>
    <t>Q96SW2 [165-171]</t>
  </si>
  <si>
    <t>Q96SW2 1xBiotin [K166]</t>
  </si>
  <si>
    <t>[K].APKISMPDLDLHLK.[S]</t>
  </si>
  <si>
    <t>Q09666 [2383-2396]</t>
  </si>
  <si>
    <t>Q09666 1xBiotin [K2385]</t>
  </si>
  <si>
    <t>[R].SAVFLSFKSPIPCLPLR.[W]</t>
  </si>
  <si>
    <t>1xBiotin [K8]; 1xCarbamidomethyl [C13]</t>
  </si>
  <si>
    <t>Q96JM7</t>
  </si>
  <si>
    <t>Q96JM7 [670-686]</t>
  </si>
  <si>
    <t>Q96JM7 1xBiotin [K677]</t>
  </si>
  <si>
    <t>Lethal(3)malignant brain tumor-like protein 3 OS=Homo sapiens OX=9606 GN=L3MBTL3 PE=1 SV=2</t>
  </si>
  <si>
    <t>P18615 1xBiotin [K342]</t>
  </si>
  <si>
    <t>[R].GPIFELKSVAAGCPVLLGK.[D]</t>
  </si>
  <si>
    <t>1xBiotin [K7]; 1xCarbamidomethyl [C13]</t>
  </si>
  <si>
    <t>Q9NQS1</t>
  </si>
  <si>
    <t>Q9NQS1 [239-257]</t>
  </si>
  <si>
    <t>Q9NQS1 1xBiotin [K245]</t>
  </si>
  <si>
    <t>Cell death regulator Aven OS=Homo sapiens OX=9606 GN=AVEN PE=1 SV=1</t>
  </si>
  <si>
    <t>[K].TITLVKSPISVPGGSALISNLGK.[V]</t>
  </si>
  <si>
    <t>P51610 [660-682]</t>
  </si>
  <si>
    <t>P51610 1xBiotin [K665]</t>
  </si>
  <si>
    <t>[K].VMSVVQTKPVQTSAVTGQASTGPVTQIIQTKGPLPAGTILK.[L]</t>
  </si>
  <si>
    <t>1xBiotin [K31]</t>
  </si>
  <si>
    <t>P51610 [683-723]</t>
  </si>
  <si>
    <t>P51610 1xBiotin [K713]</t>
  </si>
  <si>
    <t>[K].VAEANQKYFSSMAEFLK.[V]</t>
  </si>
  <si>
    <t>Q8WWY3 [472-488]</t>
  </si>
  <si>
    <t>Q8WWY3 1xBiotin [K478]</t>
  </si>
  <si>
    <t>[K].LSSSMNSIKTFWSPELK.[K]</t>
  </si>
  <si>
    <t>Q8IUD2</t>
  </si>
  <si>
    <t>Q8IUD2 [179-195]</t>
  </si>
  <si>
    <t>Q8IUD2 1xBiotin [K187]</t>
  </si>
  <si>
    <t>ELKS/Rab6-interacting/CAST family member 1 OS=Homo sapiens OX=9606 GN=ERC1 PE=1 SV=1</t>
  </si>
  <si>
    <t>1xBiotin [K11]; 1xCarbamidomethyl [C5]</t>
  </si>
  <si>
    <t>[K].KKPTPIQLNPAPDGSAVNGTSSAETNLEALQK.[K]</t>
  </si>
  <si>
    <t>Q02750</t>
  </si>
  <si>
    <t>Q02750 [4-35]</t>
  </si>
  <si>
    <t>Q02750 1xBiotin [K]</t>
  </si>
  <si>
    <t>Dual specificity mitogen-activated protein kinase kinase 1 OS=Homo sapiens OX=9606 GN=MAP2K1 PE=1 SV=2</t>
  </si>
  <si>
    <t>[K].VDINAPDVGVQGPDWHLKMPK.[V]</t>
  </si>
  <si>
    <t>Q09666 [2620-2640]</t>
  </si>
  <si>
    <t>Q09666 1xBiotin [K2637]</t>
  </si>
  <si>
    <t>[K].VKAIGR.[Q]</t>
  </si>
  <si>
    <t>Q96SW2 [157-162]</t>
  </si>
  <si>
    <t>1xBiotin [K]; 1xCarbamidomethyl [C6]</t>
  </si>
  <si>
    <t>P50990 1xBiotin [K]</t>
  </si>
  <si>
    <t>[R].IGNAKGDDALEK.[R]</t>
  </si>
  <si>
    <t>Q9Y617</t>
  </si>
  <si>
    <t>Q9Y617 [307-318]</t>
  </si>
  <si>
    <t>Q9Y617 1xBiotin [K311]</t>
  </si>
  <si>
    <t>Phosphoserine aminotransferase OS=Homo sapiens OX=9606 GN=PSAT1 PE=1 SV=2</t>
  </si>
  <si>
    <t>[K].YAVFKGIAADK.[S]</t>
  </si>
  <si>
    <t>Q9UMZ2 [514-524]</t>
  </si>
  <si>
    <t>Q9UMZ2 1xBiotin [K518]</t>
  </si>
  <si>
    <t>[K].VPVDEFDGKVTYGQK.[R]</t>
  </si>
  <si>
    <t>Q92499</t>
  </si>
  <si>
    <t>Q92499 [679-693]</t>
  </si>
  <si>
    <t>Q92499 1xBiotin [K687]</t>
  </si>
  <si>
    <t>ATP-dependent RNA helicase DDX1 OS=Homo sapiens OX=9606 GN=DDX1 PE=1 SV=2</t>
  </si>
  <si>
    <t>[R].SEAKESSPAWR.[T]</t>
  </si>
  <si>
    <t>Q92613</t>
  </si>
  <si>
    <t>Q92613 [614-624]</t>
  </si>
  <si>
    <t>Q92613 1xBiotin [K617]</t>
  </si>
  <si>
    <t>Protein Jade-3 OS=Homo sapiens OX=9606 GN=JADE3 PE=1 SV=1</t>
  </si>
  <si>
    <t>[K].VPIFKGPGEMPEIR.[S]</t>
  </si>
  <si>
    <t>Q9NU22</t>
  </si>
  <si>
    <t>Q9NU22 [5542-5555]</t>
  </si>
  <si>
    <t>Q9NU22 1xBiotin [K5546]</t>
  </si>
  <si>
    <t>Midasin OS=Homo sapiens OX=9606 GN=MDN1 PE=1 SV=2</t>
  </si>
  <si>
    <t>[R].MLAPKIQTSETSPK.[A]</t>
  </si>
  <si>
    <t>Q01538</t>
  </si>
  <si>
    <t>Q01538 [599-612]</t>
  </si>
  <si>
    <t>Q01538 1xBiotin [K603]</t>
  </si>
  <si>
    <t>Myelin transcription factor 1 OS=Homo sapiens OX=9606 GN=MYT1 PE=1 SV=2</t>
  </si>
  <si>
    <t>[K].VLSTSTGLTKTVYNPAALK.[A]</t>
  </si>
  <si>
    <t>Q5T8P6 [687-705]</t>
  </si>
  <si>
    <t>Q5T8P6 1xBiotin [K696]</t>
  </si>
  <si>
    <t>[R].VLTQEDFQKIR.[M]</t>
  </si>
  <si>
    <t>Q9NVU7</t>
  </si>
  <si>
    <t>Q9NVU7 [550-560]</t>
  </si>
  <si>
    <t>Q9NVU7 1xBiotin [K558]</t>
  </si>
  <si>
    <t>Protein SDA1 homolog OS=Homo sapiens OX=9606 GN=SDAD1 PE=1 SV=3</t>
  </si>
  <si>
    <t>[K].SDKLVYVDLLR.[E]</t>
  </si>
  <si>
    <t>Q6W2J9</t>
  </si>
  <si>
    <t>Q6W2J9 [800-810]</t>
  </si>
  <si>
    <t>Q6W2J9 1xBiotin [K802]</t>
  </si>
  <si>
    <t>BCL-6 corepressor OS=Homo sapiens OX=9606 GN=BCOR PE=1 SV=1</t>
  </si>
  <si>
    <t>[K].APKVSMPDVDLNLK.[G]</t>
  </si>
  <si>
    <t>Q09666 [1778-1791]</t>
  </si>
  <si>
    <t>Q09666 1xBiotin [K1780]</t>
  </si>
  <si>
    <t>[K].YGKIETIEVMEDR.[Q]</t>
  </si>
  <si>
    <t>P51991</t>
  </si>
  <si>
    <t>P51991 [149-161]</t>
  </si>
  <si>
    <t>P51991 1xBiotin [K151]</t>
  </si>
  <si>
    <t>Heterogeneous nuclear ribonucleoprotein A3 OS=Homo sapiens OX=9606 GN=HNRNPA3 PE=1 SV=2</t>
  </si>
  <si>
    <t>[K].SAVTTVVNPKYEGK.[-]</t>
  </si>
  <si>
    <t>P05556</t>
  </si>
  <si>
    <t>P05556 [785-798]</t>
  </si>
  <si>
    <t>P05556 1xBiotin [K]</t>
  </si>
  <si>
    <t>Integrin beta-1 OS=Homo sapiens OX=9606 GN=ITGB1 PE=1 SV=2</t>
  </si>
  <si>
    <t>[R].AALGKSSYGVAAPVDFLR.[K]</t>
  </si>
  <si>
    <t>O00562</t>
  </si>
  <si>
    <t>O00562 [1185-1202]</t>
  </si>
  <si>
    <t>O00562 1xBiotin [K1189]</t>
  </si>
  <si>
    <t>Membrane-associated phosphatidylinositol transfer protein 1 OS=Homo sapiens OX=9606 GN=PITPNM1 PE=1 SV=4</t>
  </si>
  <si>
    <t>[K].AAFQYGIKMSEGR.[K]</t>
  </si>
  <si>
    <t>Q13123</t>
  </si>
  <si>
    <t>Q13123 [502-514]</t>
  </si>
  <si>
    <t>Q13123 1xBiotin [K509]</t>
  </si>
  <si>
    <t>Protein Red OS=Homo sapiens OX=9606 GN=IK PE=1 SV=3</t>
  </si>
  <si>
    <t>[R].VLSKLQSPSR.[A]</t>
  </si>
  <si>
    <t>Q96A00</t>
  </si>
  <si>
    <t>Q96A00 [10-19]</t>
  </si>
  <si>
    <t>Q96A00 1xBiotin [K13]</t>
  </si>
  <si>
    <t>Protein phosphatase 1 regulatory subunit 14A OS=Homo sapiens OX=9606 GN=PPP1R14A PE=1 SV=1</t>
  </si>
  <si>
    <t>[K].LEAGTVTKCNFTGDGK.[T]</t>
  </si>
  <si>
    <t>Q7Z6K5 [175-190]</t>
  </si>
  <si>
    <t>Q7Z6K5 1xBiotin [K182]</t>
  </si>
  <si>
    <t>[K].ISMQDVDLSLGSPKLK.[G]</t>
  </si>
  <si>
    <t>Q09666 [500-515]</t>
  </si>
  <si>
    <t>Q09666 1xBiotin [K513]</t>
  </si>
  <si>
    <t>[R].IGQTGTKSVFSQSGNSR.[E]</t>
  </si>
  <si>
    <t>P30260</t>
  </si>
  <si>
    <t>P30260 [324-340]</t>
  </si>
  <si>
    <t>P30260 1xBiotin [K330]</t>
  </si>
  <si>
    <t>Cell division cycle protein 27 homolog OS=Homo sapiens OX=9606 GN=CDC27 PE=1 SV=2</t>
  </si>
  <si>
    <t>[K].LQHPDMLVTKAVVYR.[E]</t>
  </si>
  <si>
    <t>Q9H4G0</t>
  </si>
  <si>
    <t>Q9H4G0 [851-865]</t>
  </si>
  <si>
    <t>Q9H4G0 1xBiotin [K860]</t>
  </si>
  <si>
    <t>Band 4.1-like protein 1 OS=Homo sapiens OX=9606 GN=EPB41L1 PE=1 SV=2</t>
  </si>
  <si>
    <t>[R].LPSRPPLPGSGGSQSGAKMR.[M]</t>
  </si>
  <si>
    <t>Q9Y570 [13-32]</t>
  </si>
  <si>
    <t>Q9Y570 1xBiotin [K30]</t>
  </si>
  <si>
    <t>[K].QADVNLVNAKLLVK.[E]</t>
  </si>
  <si>
    <t>O43175</t>
  </si>
  <si>
    <t>O43175 [385-398]</t>
  </si>
  <si>
    <t>O43175 1xBiotin [K]</t>
  </si>
  <si>
    <t>D-3-phosphoglycerate dehydrogenase OS=Homo sapiens OX=9606 GN=PHGDH PE=1 SV=4</t>
  </si>
  <si>
    <t>[K].VYLGDIPLKTK.[E]</t>
  </si>
  <si>
    <t>Q5VYK3</t>
  </si>
  <si>
    <t>Q5VYK3 [305-315]</t>
  </si>
  <si>
    <t>Q5VYK3 1xBiotin [K315]</t>
  </si>
  <si>
    <t>Proteasome adapter and scaffold protein ECM29 OS=Homo sapiens OX=9606 GN=ECPAS PE=1 SV=2</t>
  </si>
  <si>
    <t>[K].QAIKSLNFQEDDDTSR.[E]</t>
  </si>
  <si>
    <t>Q9H814</t>
  </si>
  <si>
    <t>Q9H814 [336-351]</t>
  </si>
  <si>
    <t>Q9H814 1xBiotin [K339]</t>
  </si>
  <si>
    <t>Phosphorylated adapter RNA export protein OS=Homo sapiens OX=9606 GN=PHAX PE=1 SV=1</t>
  </si>
  <si>
    <t>[R].ALADDDFLTVTGKTVR.[L]</t>
  </si>
  <si>
    <t>P33991</t>
  </si>
  <si>
    <t>P33991 [846-861]</t>
  </si>
  <si>
    <t>P33991 1xBiotin [K858]</t>
  </si>
  <si>
    <t>DNA replication licensing factor MCM4 OS=Homo sapiens OX=9606 GN=MCM4 PE=1 SV=5</t>
  </si>
  <si>
    <t>[K].LMNIQQQLMKTNLK.[Q]</t>
  </si>
  <si>
    <t>Q12802</t>
  </si>
  <si>
    <t>Q12802 [279-292]</t>
  </si>
  <si>
    <t>Q12802 1xBiotin [K292]</t>
  </si>
  <si>
    <t>A-kinase anchor protein 13 OS=Homo sapiens OX=9606 GN=AKAP13 PE=1 SV=2</t>
  </si>
  <si>
    <t>[K].IIPQGADSTMLATKTVK.[H]</t>
  </si>
  <si>
    <t>P35658 [1060-1076]</t>
  </si>
  <si>
    <t>[K].ALSQCQSFNIHQKIHVVGNVCQCR.[K]</t>
  </si>
  <si>
    <t>1xBiotin [K13]; 3xCarbamidomethyl [C5; C21; C23]</t>
  </si>
  <si>
    <t>Q5HYK9</t>
  </si>
  <si>
    <t>Q5HYK9 [233-256]</t>
  </si>
  <si>
    <t>Q5HYK9 1xBiotin [K245]</t>
  </si>
  <si>
    <t>Zinc finger protein 667 OS=Homo sapiens OX=9606 GN=ZNF667 PE=1 SV=2</t>
  </si>
  <si>
    <t>[K].YIQQTKPLTLER.[T]</t>
  </si>
  <si>
    <t>O43809</t>
  </si>
  <si>
    <t>O43809 [24-35]</t>
  </si>
  <si>
    <t>O43809 1xBiotin [K29]</t>
  </si>
  <si>
    <t>Cleavage and polyadenylation specificity factor subunit 5 OS=Homo sapiens OX=9606 GN=NUDT21 PE=1 SV=1</t>
  </si>
  <si>
    <t>[R].ALVDQKSSVIK.[H]</t>
  </si>
  <si>
    <t>Q8WXG6</t>
  </si>
  <si>
    <t>Q8WXG6 [909-919]</t>
  </si>
  <si>
    <t>Q8WXG6 1xBiotin [K914]</t>
  </si>
  <si>
    <t>MAP kinase-activating death domain protein OS=Homo sapiens OX=9606 GN=MADD PE=1 SV=2</t>
  </si>
  <si>
    <t>[R].APFDLFENKK.[K]</t>
  </si>
  <si>
    <t>P08238 [339-348]</t>
  </si>
  <si>
    <t>P08238 1xBiotin [K348]</t>
  </si>
  <si>
    <t>1xBiotin [K9]; 1xOxidation [M5]</t>
  </si>
  <si>
    <t>[R].WSNAKMEIATK.[D]</t>
  </si>
  <si>
    <t>Q15181</t>
  </si>
  <si>
    <t>Q15181 [53-63]</t>
  </si>
  <si>
    <t>Q15181 1xBiotin [K57]</t>
  </si>
  <si>
    <t>Inorganic pyrophosphatase OS=Homo sapiens OX=9606 GN=PPA1 PE=1 SV=2</t>
  </si>
  <si>
    <t>[K].AGELKVVNGAAASQPPSK.[R]</t>
  </si>
  <si>
    <t>O75533 [178-195]</t>
  </si>
  <si>
    <t>O75533 1xBiotin [K182]</t>
  </si>
  <si>
    <t>[K].QQLLESPAHQKVR.[Y]</t>
  </si>
  <si>
    <t>Q5T5Y3 [212-224]</t>
  </si>
  <si>
    <t>Q5T5Y3 1xBiotin [K222]</t>
  </si>
  <si>
    <t>[K].NTKQANPSVLER.[D]</t>
  </si>
  <si>
    <t>Q8NDD1</t>
  </si>
  <si>
    <t>Q8NDD1 [148-159]</t>
  </si>
  <si>
    <t>Q8NDD1 1xBiotin [K150]</t>
  </si>
  <si>
    <t>Uncharacterized protein C1orf131 OS=Homo sapiens OX=9606 GN=C1orf131 PE=1 SV=4</t>
  </si>
  <si>
    <t>[K].ITKVFDFAGEEVR.[V]</t>
  </si>
  <si>
    <t>Q9UEE9</t>
  </si>
  <si>
    <t>Q9UEE9 [165-177]</t>
  </si>
  <si>
    <t>Q9UEE9 1xBiotin [K167]</t>
  </si>
  <si>
    <t>Craniofacial development protein 1 OS=Homo sapiens OX=9606 GN=CFDP1 PE=1 SV=1</t>
  </si>
  <si>
    <t>[K].IVNLGSSKTDLFYER.[K]</t>
  </si>
  <si>
    <t>Q7RTV0</t>
  </si>
  <si>
    <t>Q7RTV0 [88-102]</t>
  </si>
  <si>
    <t>Q7RTV0 1xBiotin [K95]</t>
  </si>
  <si>
    <t>PHD finger-like domain-containing protein 5A OS=Homo sapiens OX=9606 GN=PHF5A PE=1 SV=1</t>
  </si>
  <si>
    <t>[R].LKQQSELQSQVR.[Y]</t>
  </si>
  <si>
    <t>Q14847 [74-85]</t>
  </si>
  <si>
    <t>Q14847 1xBiotin [K75]</t>
  </si>
  <si>
    <t>[R].YGVSEQTSLKTVSR.[T]</t>
  </si>
  <si>
    <t>Q5T5U3</t>
  </si>
  <si>
    <t>Q5T5U3 [303-316]</t>
  </si>
  <si>
    <t>Q5T5U3 1xBiotin [K312]</t>
  </si>
  <si>
    <t>Rho GTPase-activating protein 21 OS=Homo sapiens OX=9606 GN=ARHGAP21 PE=1 SV=2</t>
  </si>
  <si>
    <t>[K].MKGNVDISAPK.[I]</t>
  </si>
  <si>
    <t>Q09666 [1081-1091]</t>
  </si>
  <si>
    <t>Q09666 1xBiotin [K1082]</t>
  </si>
  <si>
    <t>[R].LKNDSDLFGLGLEEAGPK.[E]</t>
  </si>
  <si>
    <t>Q3YEC7</t>
  </si>
  <si>
    <t>Q3YEC7 [621-638]</t>
  </si>
  <si>
    <t>Q3YEC7 1xBiotin [K622]</t>
  </si>
  <si>
    <t>Rab-like protein 6 OS=Homo sapiens OX=9606 GN=RABL6 PE=1 SV=2</t>
  </si>
  <si>
    <t>[K].ISMPDIDLNLKGPK.[VM]</t>
  </si>
  <si>
    <t>Q09666 [2707-2720]; [3091-3104]; [3219-3232]; [3543-3556]; [3745-3758]; [3873-3886]; [4721-4734]</t>
  </si>
  <si>
    <t>Q09666 1xBiotin [K2717]; 1xBiotin [K3101]; 1xBiotin [K3229]; 1xBiotin [K3553]; 1xBiotin [K3755]; 1xBiotin [K3883]; 1xBiotin [K4731]</t>
  </si>
  <si>
    <t>[K].NPALKAQSGPVR.[S]</t>
  </si>
  <si>
    <t>Q01518</t>
  </si>
  <si>
    <t>Q01518 [283-294]</t>
  </si>
  <si>
    <t>Q01518 1xBiotin [K287]</t>
  </si>
  <si>
    <t>Adenylyl cyclase-associated protein 1 OS=Homo sapiens OX=9606 GN=CAP1 PE=1 SV=5</t>
  </si>
  <si>
    <t>1xBiotin [K5]; 2xOxidation [M1; M12]</t>
  </si>
  <si>
    <t>[K].LGPAGNKVISPSEDR.[K]</t>
  </si>
  <si>
    <t>P17252</t>
  </si>
  <si>
    <t>P17252 [310-324]</t>
  </si>
  <si>
    <t>P17252 1xBiotin [K316]</t>
  </si>
  <si>
    <t>Protein kinase C alpha type OS=Homo sapiens OX=9606 GN=PRKCA PE=1 SV=4</t>
  </si>
  <si>
    <t>[K].ISHQNYIAYQKQVIR.[R]</t>
  </si>
  <si>
    <t>Q86UV5</t>
  </si>
  <si>
    <t>Q86UV5 [919-933]</t>
  </si>
  <si>
    <t>Q86UV5 1xBiotin [K929]</t>
  </si>
  <si>
    <t>Ubiquitin carboxyl-terminal hydrolase 48 OS=Homo sapiens OX=9606 GN=USP48 PE=1 SV=1</t>
  </si>
  <si>
    <t>[K].VGVGTCGIADKPMTQYQDTSKYNVR.[H]</t>
  </si>
  <si>
    <t>1xBiotin [K21]; 1xCarbamidomethyl [C6]; 1xOxidation [M13]</t>
  </si>
  <si>
    <t>O75940</t>
  </si>
  <si>
    <t>O75940 [209-233]</t>
  </si>
  <si>
    <t>O75940 1xBiotin [K229]</t>
  </si>
  <si>
    <t>Survival of motor neuron-related-splicing factor 30 OS=Homo sapiens OX=9606 GN=SMNDC1 PE=1 SV=1</t>
  </si>
  <si>
    <t>[R].ARPPSGSSKATDLGGTSQAGTSQR.[F]</t>
  </si>
  <si>
    <t>Q7Z2W4 [306-329]</t>
  </si>
  <si>
    <t>Q7Z2W4 1xBiotin [K314]</t>
  </si>
  <si>
    <t>[K].GQEVSPKVYFMK.[Q]</t>
  </si>
  <si>
    <t>P09936</t>
  </si>
  <si>
    <t>P09936 [72-83]</t>
  </si>
  <si>
    <t>P09936 1xBiotin [K78]</t>
  </si>
  <si>
    <t>Ubiquitin carboxyl-terminal hydrolase isozyme L1 OS=Homo sapiens OX=9606 GN=UCHL1 PE=1 SV=2</t>
  </si>
  <si>
    <t>[R].EKYGIPEPPEPK.[R]</t>
  </si>
  <si>
    <t>P98175 [823-834]</t>
  </si>
  <si>
    <t>P98175 1xBiotin [K824]</t>
  </si>
  <si>
    <t>[R].TSIHDFLTKDSR.[L]</t>
  </si>
  <si>
    <t>Q3V6T2 [1819-1830]</t>
  </si>
  <si>
    <t>Q3V6T2 1xBiotin [K1827]</t>
  </si>
  <si>
    <t>[R].EKFILPEGASQGMTPFR.[S]</t>
  </si>
  <si>
    <t>Q9UPN3</t>
  </si>
  <si>
    <t>Q9UPN3 [7200-7216]</t>
  </si>
  <si>
    <t>Q9UPN3 1xBiotin [K7201]</t>
  </si>
  <si>
    <t>Microtubule-actin cross-linking factor 1, isoforms 1/2/3/5 OS=Homo sapiens OX=9606 GN=MACF1 PE=1 SV=4</t>
  </si>
  <si>
    <t>[K].EGEGHSYFSSTKTLCVIDPENR.[D]</t>
  </si>
  <si>
    <t>1xBiotin [K12]; 1xCarbamidomethyl [C15]</t>
  </si>
  <si>
    <t>Q07343</t>
  </si>
  <si>
    <t>Q07343 [695-716]</t>
  </si>
  <si>
    <t>Q07343 1xBiotin [K706]</t>
  </si>
  <si>
    <t>cAMP-specific 3',5'-cyclic phosphodiesterase 4B OS=Homo sapiens OX=9606 GN=PDE4B PE=1 SV=1</t>
  </si>
  <si>
    <t>[K].GSKFITSSASDFSDPVYK.[E]</t>
  </si>
  <si>
    <t>Q8IV48</t>
  </si>
  <si>
    <t>Q8IV48 [50-67]</t>
  </si>
  <si>
    <t>Q8IV48 1xBiotin [K52]</t>
  </si>
  <si>
    <t>3'-5' exoribonuclease 1 OS=Homo sapiens OX=9606 GN=ERI1 PE=1 SV=3</t>
  </si>
  <si>
    <t>[RK].EEEWDPEYTPKSK.[K]</t>
  </si>
  <si>
    <t>Q9Y2W1; Q9NYF8</t>
  </si>
  <si>
    <t>Q9Y2W1 [866-878]; Q9NYF8 [832-844]</t>
  </si>
  <si>
    <t>Q9Y2W1 1xBiotin [K878]; Q9NYF8 1xBiotin [K844]</t>
  </si>
  <si>
    <t>Thyroid hormone receptor-associated protein 3 OS=Homo sapiens OX=9606 GN=THRAP3 PE=1 SV=2
Bcl-2-associated transcription factor 1 OS=Homo sapiens OX=9606 GN=BCLAF1 PE=1 SV=2</t>
  </si>
  <si>
    <t>[R].SSLYGIAKVVQR.[E]</t>
  </si>
  <si>
    <t>Q5VZ89</t>
  </si>
  <si>
    <t>Q5VZ89 [1183-1194]</t>
  </si>
  <si>
    <t>Q5VZ89 1xBiotin [K1190]</t>
  </si>
  <si>
    <t>DENN domain-containing protein 4C OS=Homo sapiens OX=9606 GN=DENND4C PE=1 SV=3</t>
  </si>
  <si>
    <t>1xBiotin [K13]; 1xCarbamidomethyl [C2]; 1xOxidation [M16]</t>
  </si>
  <si>
    <t>[K].TTKTPEDGDYSYEIIEK.[T]</t>
  </si>
  <si>
    <t>P46821 [1929-1945]</t>
  </si>
  <si>
    <t>P46821 1xBiotin [K1931]</t>
  </si>
  <si>
    <t>[K].GTVAVQEKAGLPR.[S]</t>
  </si>
  <si>
    <t>Q8NHV4</t>
  </si>
  <si>
    <t>Q8NHV4 [364-376]</t>
  </si>
  <si>
    <t>Q8NHV4 1xBiotin [K371]</t>
  </si>
  <si>
    <t>Protein NEDD1 OS=Homo sapiens OX=9606 GN=NEDD1 PE=1 SV=1</t>
  </si>
  <si>
    <t>[R].HGLQSLGKVAIAR.[R]</t>
  </si>
  <si>
    <t>P48634 [42-54]</t>
  </si>
  <si>
    <t>P48634 1xBiotin [K49]</t>
  </si>
  <si>
    <t>[K].HNMDIGTWDNKGPVPK.[A]</t>
  </si>
  <si>
    <t>Q9BYJ9</t>
  </si>
  <si>
    <t>Q9BYJ9 [267-282]</t>
  </si>
  <si>
    <t>Q9BYJ9 1xBiotin [K277]</t>
  </si>
  <si>
    <t>YTH domain-containing family protein 1 OS=Homo sapiens OX=9606 GN=YTHDF1 PE=1 SV=1</t>
  </si>
  <si>
    <t>[K].EAPVQDQGYKTLR.[L]</t>
  </si>
  <si>
    <t>P17098</t>
  </si>
  <si>
    <t>P17098 [165-177]</t>
  </si>
  <si>
    <t>P17098 1xBiotin [K174]</t>
  </si>
  <si>
    <t>Zinc finger protein 8 OS=Homo sapiens OX=9606 GN=ZNF8 PE=1 SV=2</t>
  </si>
  <si>
    <t>[K].KALAAAGYDVEK.[N]</t>
  </si>
  <si>
    <t>P16402 [65-76]</t>
  </si>
  <si>
    <t>P16402 1xBiotin [K65]</t>
  </si>
  <si>
    <t>[R].KDLSLGLDDSR.[T]</t>
  </si>
  <si>
    <t>Q14004</t>
  </si>
  <si>
    <t>Q14004 [1045-1055]</t>
  </si>
  <si>
    <t>Q14004 1xBiotin [K1045]</t>
  </si>
  <si>
    <t>Cyclin-dependent kinase 13 OS=Homo sapiens OX=9606 GN=CDK13 PE=1 SV=2</t>
  </si>
  <si>
    <t>[R].GSPDGSLQTGKPSAPK.[K]</t>
  </si>
  <si>
    <t>Q8IZL8</t>
  </si>
  <si>
    <t>Q8IZL8 [480-495]</t>
  </si>
  <si>
    <t>Q8IZL8 1xBiotin [K490]</t>
  </si>
  <si>
    <t>Proline-, glutamic acid- and leucine-rich protein 1 OS=Homo sapiens OX=9606 GN=PELP1 PE=1 SV=2</t>
  </si>
  <si>
    <t>[R].ENKAYSFK.[E]</t>
  </si>
  <si>
    <t>Q92616 [795-802]</t>
  </si>
  <si>
    <t>Q92616 1xBiotin [K797]</t>
  </si>
  <si>
    <t>[R].ENIQKSLAGSSGPGASSGTSGDHGELVVR.[I]</t>
  </si>
  <si>
    <t>P29692</t>
  </si>
  <si>
    <t>P29692 [55-83]</t>
  </si>
  <si>
    <t>P29692 1xBiotin [K59]</t>
  </si>
  <si>
    <t>Elongation factor 1-delta OS=Homo sapiens OX=9606 GN=EEF1D PE=1 SV=5</t>
  </si>
  <si>
    <t>[K].GPAPAPQQCSEPETKWSSIPASKPR.[R]</t>
  </si>
  <si>
    <t>1xBiotin [K15]; 1xCarbamidomethyl [C9]</t>
  </si>
  <si>
    <t>Q3YEC7 [483-507]</t>
  </si>
  <si>
    <t>Q3YEC7 1xBiotin [K497]</t>
  </si>
  <si>
    <t>[K].TLFVKGLSEDTTEETLK.[E]</t>
  </si>
  <si>
    <t>P19338 [573-589]</t>
  </si>
  <si>
    <t>P19338 1xBiotin [K577]</t>
  </si>
  <si>
    <t>[K].FKMPSMNIQTHK.[I]</t>
  </si>
  <si>
    <t>Q09666 [1567-1578]</t>
  </si>
  <si>
    <t>Q09666 1xBiotin [K1568]</t>
  </si>
  <si>
    <t>[K].FVSSHQGFSGILKER.[Y]</t>
  </si>
  <si>
    <t>Q96PZ0 [119-133]</t>
  </si>
  <si>
    <t>Q96PZ0 1xBiotin [K131]</t>
  </si>
  <si>
    <t>[K].GAEITGKAIQK.[G]</t>
  </si>
  <si>
    <t>Q8N0X7 [441-451]</t>
  </si>
  <si>
    <t>Q8N0X7 1xBiotin [K447]</t>
  </si>
  <si>
    <t>[R].FHLVSKSSQSSVTVENASKPDFTK.[N]</t>
  </si>
  <si>
    <t>Q8ND82 [108-131]</t>
  </si>
  <si>
    <t>Q8ND82 1xBiotin [K113]</t>
  </si>
  <si>
    <t>[K].TISVSSSKSGPVIAK.[R]</t>
  </si>
  <si>
    <t>Q8N3X1 [283-297]</t>
  </si>
  <si>
    <t>Q8N3X1 1xBiotin [K290]</t>
  </si>
  <si>
    <t>1xBiotin [K10]; 1xCarbamidomethyl [C2]; 1xOxidation [M5]</t>
  </si>
  <si>
    <t>[K].GFYDKDSSGWSSSK.[D]</t>
  </si>
  <si>
    <t>O00571 [51-64]</t>
  </si>
  <si>
    <t>O00571 1xBiotin [K55]</t>
  </si>
  <si>
    <t>[R].TALDNKTSLLNTQPPR.[A]</t>
  </si>
  <si>
    <t>Q7Z460 [1239-1254]</t>
  </si>
  <si>
    <t>Q7Z460 1xBiotin [K1244]</t>
  </si>
  <si>
    <t>[K].TPGQNAQKWIPAR.[S]</t>
  </si>
  <si>
    <t>P78344 [42-54]</t>
  </si>
  <si>
    <t>P78344 1xBiotin [K49]</t>
  </si>
  <si>
    <t>[K].TPKISMPDIDLNLTGPK.[I]</t>
  </si>
  <si>
    <t>Q09666 [2832-2848]</t>
  </si>
  <si>
    <t>Q09666 1xBiotin [K2834]</t>
  </si>
  <si>
    <t>1xBiotin [K2]; 1xOxidation [M10]</t>
  </si>
  <si>
    <t>[K].SVVTAPIIKGNLGANLSGLGR.[N]</t>
  </si>
  <si>
    <t>Q6P4R8</t>
  </si>
  <si>
    <t>Q6P4R8 [1199-1219]</t>
  </si>
  <si>
    <t>Q6P4R8 1xBiotin [K1207]</t>
  </si>
  <si>
    <t>Nuclear factor related to kappa-B-binding protein OS=Homo sapiens OX=9606 GN=NFRKB PE=1 SV=2</t>
  </si>
  <si>
    <t>[K].SVTPASTLTKSGPGR.[W]</t>
  </si>
  <si>
    <t>P55196 [1328-1342]</t>
  </si>
  <si>
    <t>P55196 1xBiotin [K1337]</t>
  </si>
  <si>
    <t>[K].TPLSTGGTLAFVSPSLAVHKSSSAVDR.[Q]</t>
  </si>
  <si>
    <t>1xBiotin [K20]</t>
  </si>
  <si>
    <t>Q86YP4 [586-612]</t>
  </si>
  <si>
    <t>Q86YP4 1xBiotin [K605]</t>
  </si>
  <si>
    <t>[K].EVYYKNSLPILLTR.[G]</t>
  </si>
  <si>
    <t>O94988</t>
  </si>
  <si>
    <t>O94988 [254-267]</t>
  </si>
  <si>
    <t>O94988 1xBiotin [K258]</t>
  </si>
  <si>
    <t>Protein FAM13A OS=Homo sapiens OX=9606 GN=FAM13A PE=1 SV=2</t>
  </si>
  <si>
    <t>[R].GKTLLLVQQASSQSMTYSEKDER.[E]</t>
  </si>
  <si>
    <t>Q9UJF2</t>
  </si>
  <si>
    <t>Q9UJF2 [675-697]</t>
  </si>
  <si>
    <t>Q9UJF2 1xBiotin [K676]</t>
  </si>
  <si>
    <t>Ras GTPase-activating protein nGAP OS=Homo sapiens OX=9606 GN=RASAL2 PE=1 SV=2</t>
  </si>
  <si>
    <t>[K].DVTKSSSSGAR.[E]</t>
  </si>
  <si>
    <t>Q5SW79 [975-985]</t>
  </si>
  <si>
    <t>Q5SW79 1xBiotin [K978]</t>
  </si>
  <si>
    <t>[R].TYEQMEFPLLKK.[R]</t>
  </si>
  <si>
    <t>Q9H2P0 [718-729]</t>
  </si>
  <si>
    <t>Q9H2P0 1xBiotin [K729]</t>
  </si>
  <si>
    <t>[R].DISNCWAPKVETAITK.[V]</t>
  </si>
  <si>
    <t>1xBiotin [K16]; 1xCarbamidomethyl [C5]</t>
  </si>
  <si>
    <t>Q15061</t>
  </si>
  <si>
    <t>Q15061 [376-391]</t>
  </si>
  <si>
    <t>Q15061 1xBiotin [K391]</t>
  </si>
  <si>
    <t>WD repeat-containing protein 43 OS=Homo sapiens OX=9606 GN=WDR43 PE=1 SV=3</t>
  </si>
  <si>
    <t>[K].VAAHASLNPALFSMKMELAGSNTTASSPAR.[A]</t>
  </si>
  <si>
    <t>Q9UIF9</t>
  </si>
  <si>
    <t>Q9UIF9 [1158-1187]</t>
  </si>
  <si>
    <t>Q9UIF9 1xBiotin [K1172]</t>
  </si>
  <si>
    <t>Bromodomain adjacent to zinc finger domain protein 2A OS=Homo sapiens OX=9606 GN=BAZ2A PE=1 SV=4</t>
  </si>
  <si>
    <t>[R].VGKIITVEK.[H]</t>
  </si>
  <si>
    <t>P54577</t>
  </si>
  <si>
    <t>P54577 [372-380]</t>
  </si>
  <si>
    <t>P54577 1xBiotin [K374]</t>
  </si>
  <si>
    <t>Tyrosine--tRNA ligase, cytoplasmic OS=Homo sapiens OX=9606 GN=YARS1 PE=1 SV=4</t>
  </si>
  <si>
    <t>[K].KQGGLGPMNIPLVSDPK.[R]</t>
  </si>
  <si>
    <t>Q06830 [93-109]</t>
  </si>
  <si>
    <t>Q06830 1xBiotin [K93]</t>
  </si>
  <si>
    <t>[R].AVSAVKNMNLPEIPR.[N]</t>
  </si>
  <si>
    <t>Q92572 [161-175]</t>
  </si>
  <si>
    <t>Q92572 1xBiotin [K166]</t>
  </si>
  <si>
    <t>1xBiotin [K21]; 1xCarbamidomethyl [C6]</t>
  </si>
  <si>
    <t>[K].VHFSIGKAPLKDEQEMR.[A]</t>
  </si>
  <si>
    <t>O75592 [2967-2983]</t>
  </si>
  <si>
    <t>O75592 1xBiotin [K2973]</t>
  </si>
  <si>
    <t>[K].ATVKAMQEALAK.[L]</t>
  </si>
  <si>
    <t>O60841 [339-350]</t>
  </si>
  <si>
    <t>O60841 1xBiotin [K342]</t>
  </si>
  <si>
    <t>[R].KQISGQYSGSPQLLK.[N]</t>
  </si>
  <si>
    <t>Q96N67 [21-35]</t>
  </si>
  <si>
    <t>Q96N67 1xBiotin [K21]</t>
  </si>
  <si>
    <t>[R].KTPSVSLTSVHPDLMK.[I]</t>
  </si>
  <si>
    <t>1xBiotin [K1]; 1xOxidation [M15]</t>
  </si>
  <si>
    <t>P86790</t>
  </si>
  <si>
    <t>P86790 [396-411]</t>
  </si>
  <si>
    <t>P86790 1xBiotin [K396]</t>
  </si>
  <si>
    <t>Vacuolar fusion protein CCZ1 homolog B OS=Homo sapiens OX=9606 GN=CCZ1B PE=1 SV=1</t>
  </si>
  <si>
    <t>[K].KTSAYGPPTR.[A]</t>
  </si>
  <si>
    <t>Q9Y2W2</t>
  </si>
  <si>
    <t>Q9Y2W2 [169-178]</t>
  </si>
  <si>
    <t>Q9Y2W2 1xBiotin [K169]</t>
  </si>
  <si>
    <t>WW domain-binding protein 11 OS=Homo sapiens OX=9606 GN=WBP11 PE=1 SV=1</t>
  </si>
  <si>
    <t>[M].SHPSWLPPKSTGEPLGHVPAR.[M]</t>
  </si>
  <si>
    <t>1xAcetyl [N-Term]; 1xBiotin [K9]</t>
  </si>
  <si>
    <t>Q93052</t>
  </si>
  <si>
    <t>Q93052 [2-22]</t>
  </si>
  <si>
    <t>Q93052 1xAcetyl [N-Term]; 1xBiotin [K10]</t>
  </si>
  <si>
    <t>Lipoma-preferred partner OS=Homo sapiens OX=9606 GN=LPP PE=1 SV=1</t>
  </si>
  <si>
    <t>[R].KVLISDSLDPCCR.[K]</t>
  </si>
  <si>
    <t>1xBiotin [K1]; 2xCarbamidomethyl [C11; C12]</t>
  </si>
  <si>
    <t>O43175 [8-20]</t>
  </si>
  <si>
    <t>O43175 1xBiotin [K8]</t>
  </si>
  <si>
    <t>[K].KYFLHDDRDDGVDYWAK.[R]</t>
  </si>
  <si>
    <t>Q9NYF8 [845-861]</t>
  </si>
  <si>
    <t>Q9NYF8 1xBiotin [K845]</t>
  </si>
  <si>
    <t>[R].ASTVSTKSVSTTGSLQR.[S]</t>
  </si>
  <si>
    <t>Q7Z460 [581-597]</t>
  </si>
  <si>
    <t>Q7Z460 1xBiotin [K587]</t>
  </si>
  <si>
    <t>[K].ASIPFSVVGSNQLIEAKGK.[K]</t>
  </si>
  <si>
    <t>Q15019</t>
  </si>
  <si>
    <t>Q15019 [233-251]</t>
  </si>
  <si>
    <t>Q15019 1xBiotin [K251]</t>
  </si>
  <si>
    <t>Septin-2 OS=Homo sapiens OX=9606 GN=SEPTIN2 PE=1 SV=1</t>
  </si>
  <si>
    <t>[K].IAGMSQKTVTITK.[E]</t>
  </si>
  <si>
    <t>Q9NS91</t>
  </si>
  <si>
    <t>Q9NS91 [364-376]</t>
  </si>
  <si>
    <t>Q9NS91 1xBiotin [K370]</t>
  </si>
  <si>
    <t>E3 ubiquitin-protein ligase RAD18 OS=Homo sapiens OX=9606 GN=RAD18 PE=1 SV=2</t>
  </si>
  <si>
    <t>[K].KQAFPMISK.[R]</t>
  </si>
  <si>
    <t>P23443</t>
  </si>
  <si>
    <t>P23443 [508-516]</t>
  </si>
  <si>
    <t>P23443 1xBiotin [K508]</t>
  </si>
  <si>
    <t>Ribosomal protein S6 kinase beta-1 OS=Homo sapiens OX=9606 GN=RPS6KB1 PE=1 SV=2</t>
  </si>
  <si>
    <t>[K].LAKLQAQVR.[I]</t>
  </si>
  <si>
    <t>Q96K17</t>
  </si>
  <si>
    <t>Q96K17 [6-14]</t>
  </si>
  <si>
    <t>Q96K17 1xBiotin [K8]</t>
  </si>
  <si>
    <t>Transcription factor BTF3 homolog 4 OS=Homo sapiens OX=9606 GN=BTF3L4 PE=1 SV=1</t>
  </si>
  <si>
    <t>[K].AYSFKEQIIELELKEEIK.[K]</t>
  </si>
  <si>
    <t>Q92616 [798-815]</t>
  </si>
  <si>
    <t>[K].SKVTVDTGVIPASEEK.[A]</t>
  </si>
  <si>
    <t>O60841 [283-298]</t>
  </si>
  <si>
    <t>O60841 1xBiotin [K284]</t>
  </si>
  <si>
    <t>[R].KESYSVYVYK.[V]</t>
  </si>
  <si>
    <t>P58876; Q93079; Q99880</t>
  </si>
  <si>
    <t>P58876 [35-44]; Q93079 [35-44]; Q99880 [35-44]</t>
  </si>
  <si>
    <t>P58876 1xBiotin [K35]; Q93079 1xBiotin [K35]; Q99880 1xBiotin [K35]</t>
  </si>
  <si>
    <t>Histone H2B type 1-D OS=Homo sapiens OX=9606 GN=H2BC5 PE=1 SV=2
Histone H2B type 1-H OS=Homo sapiens OX=9606 GN=H2BC9 PE=1 SV=3
Histone H2B type 1-L OS=Homo sapiens OX=9606 GN=H2BC13 PE=1 SV=3</t>
  </si>
  <si>
    <t>1xBiotin [K3]; 1xOxidation [M12]</t>
  </si>
  <si>
    <t>[R].SLYKLVGSPPWK.[E]</t>
  </si>
  <si>
    <t>Q86UA6</t>
  </si>
  <si>
    <t>Q86UA6 [11-22]</t>
  </si>
  <si>
    <t>Q86UA6 1xBiotin [K14]</t>
  </si>
  <si>
    <t>RPA-interacting protein OS=Homo sapiens OX=9606 GN=RPAIN PE=1 SV=2</t>
  </si>
  <si>
    <t>[R].KHISPAFQPPLPPTDGSTVVPAGPEPPPQSSR.[A]</t>
  </si>
  <si>
    <t>Q68EM7</t>
  </si>
  <si>
    <t>Q68EM7 [517-548]</t>
  </si>
  <si>
    <t>Q68EM7 1xBiotin [K517]</t>
  </si>
  <si>
    <t>Rho GTPase-activating protein 17 OS=Homo sapiens OX=9606 GN=ARHGAP17 PE=1 SV=1</t>
  </si>
  <si>
    <t>[K].DKYVKGLIEGK.[S]</t>
  </si>
  <si>
    <t>Q9BSJ8</t>
  </si>
  <si>
    <t>Q9BSJ8 [345-355]</t>
  </si>
  <si>
    <t>Q9BSJ8 1xBiotin [K349]</t>
  </si>
  <si>
    <t>Extended synaptotagmin-1 OS=Homo sapiens OX=9606 GN=ESYT1 PE=1 SV=1</t>
  </si>
  <si>
    <t>[K].KHQVSVEGTNQTDVK.[A]</t>
  </si>
  <si>
    <t>Q14676 [540-554]</t>
  </si>
  <si>
    <t>Q14676 1xBiotin [K540]</t>
  </si>
  <si>
    <t>[K].DKDAYSSFGSR.[SD]</t>
  </si>
  <si>
    <t>O00571 [65-75]</t>
  </si>
  <si>
    <t>O00571 1xBiotin [K66]</t>
  </si>
  <si>
    <t>[R].KLLTPAEEVLTEEER.[T]</t>
  </si>
  <si>
    <t>Q9C0B7</t>
  </si>
  <si>
    <t>Q9C0B7 [238-252]</t>
  </si>
  <si>
    <t>Q9C0B7 1xBiotin [K238]</t>
  </si>
  <si>
    <t>Transport and Golgi organization protein 6 homolog OS=Homo sapiens OX=9606 GN=TANGO6 PE=1 SV=2</t>
  </si>
  <si>
    <t>[K].VDISAPDVDVHGPDWHLKMPK.[V]</t>
  </si>
  <si>
    <t>Q09666 [1364-1384]</t>
  </si>
  <si>
    <t>Q09666 1xBiotin [K1384]</t>
  </si>
  <si>
    <t>[K].VDPLCSSKTYTVSPR.[K]</t>
  </si>
  <si>
    <t>1xBiotin [K8]; 1xCarbamidomethyl [C5]</t>
  </si>
  <si>
    <t>Q7Z2K8</t>
  </si>
  <si>
    <t>Q7Z2K8 [217-231]</t>
  </si>
  <si>
    <t>Q7Z2K8 1xBiotin [K224]</t>
  </si>
  <si>
    <t>G protein-regulated inducer of neurite outgrowth 1 OS=Homo sapiens OX=9606 GN=GPRIN1 PE=1 SV=2</t>
  </si>
  <si>
    <t>[K].DGQKGIFLGDDEWR.[E]</t>
  </si>
  <si>
    <t>Q8TB72</t>
  </si>
  <si>
    <t>Q8TB72 [33-46]</t>
  </si>
  <si>
    <t>Q8TB72 1xBiotin [K36]</t>
  </si>
  <si>
    <t>Pumilio homolog 2 OS=Homo sapiens OX=9606 GN=PUM2 PE=1 SV=2</t>
  </si>
  <si>
    <t>[K].VEGFWSKDQSQWK.[N]</t>
  </si>
  <si>
    <t>Q9H2P0 [1036-1048]</t>
  </si>
  <si>
    <t>Q9H2P0 1xBiotin [K1042]</t>
  </si>
  <si>
    <t>[R].KPDTIEVQQMKAQAR.[E]</t>
  </si>
  <si>
    <t>P35241 [296-310]</t>
  </si>
  <si>
    <t>[R].SIGTGGIQDLKER.[I]</t>
  </si>
  <si>
    <t>O00471</t>
  </si>
  <si>
    <t>O00471 [378-390]</t>
  </si>
  <si>
    <t>O00471 1xBiotin [K388]</t>
  </si>
  <si>
    <t>Exocyst complex component 5 OS=Homo sapiens OX=9606 GN=EXOC5 PE=1 SV=1</t>
  </si>
  <si>
    <t>[K].DFSGDMCKLK.[W]</t>
  </si>
  <si>
    <t>1xBiotin [K]; 1xCarbamidomethyl [C7]</t>
  </si>
  <si>
    <t>P17480</t>
  </si>
  <si>
    <t>P17480 [62-71]</t>
  </si>
  <si>
    <t>P17480 1xBiotin [K]</t>
  </si>
  <si>
    <t>Nucleolar transcription factor 1 OS=Homo sapiens OX=9606 GN=UBTF PE=1 SV=1</t>
  </si>
  <si>
    <t>[K].SLELKVAFSK.[L]</t>
  </si>
  <si>
    <t>Q8NEC7</t>
  </si>
  <si>
    <t>Q8NEC7 [236-245]</t>
  </si>
  <si>
    <t>Q8NEC7 1xBiotin [K240]</t>
  </si>
  <si>
    <t>Glutathione S-transferase C-terminal domain-containing protein OS=Homo sapiens OX=9606 GN=GSTCD PE=1 SV=2</t>
  </si>
  <si>
    <t>[K].VFLAQKMMIGR.[C]</t>
  </si>
  <si>
    <t>1xBiotin [K6]; 1xOxidation [M8]</t>
  </si>
  <si>
    <t>P14618</t>
  </si>
  <si>
    <t>P14618 [306-316]</t>
  </si>
  <si>
    <t>P14618 1xBiotin [K311]</t>
  </si>
  <si>
    <t>Pyruvate kinase PKM OS=Homo sapiens OX=9606 GN=PKM PE=1 SV=4</t>
  </si>
  <si>
    <t>[R].SKTADVTSLFGGEDTSR.[S]</t>
  </si>
  <si>
    <t>O00443</t>
  </si>
  <si>
    <t>O00443 [612-628]</t>
  </si>
  <si>
    <t>O00443 1xBiotin [K613]</t>
  </si>
  <si>
    <t>Phosphatidylinositol 4-phosphate 3-kinase C2 domain-containing subunit alpha OS=Homo sapiens OX=9606 GN=PIK3C2A PE=1 SV=2</t>
  </si>
  <si>
    <t>[R].IKTSDVTSTK.[G]</t>
  </si>
  <si>
    <t>P26196 [85-94]</t>
  </si>
  <si>
    <t>P26196 1xBiotin [K86]</t>
  </si>
  <si>
    <t>Ratio (log 2)</t>
    <phoneticPr fontId="4"/>
  </si>
  <si>
    <t>p Value</t>
    <phoneticPr fontId="4"/>
  </si>
  <si>
    <t>p Value Rank</t>
    <phoneticPr fontId="4"/>
  </si>
  <si>
    <t>q value</t>
    <phoneticPr fontId="4"/>
  </si>
  <si>
    <t>q value (-log10)</t>
    <phoneticPr fontId="4"/>
  </si>
  <si>
    <r>
      <rPr>
        <sz val="11"/>
        <rFont val="ＭＳ Ｐゴシック"/>
        <family val="2"/>
        <charset val="128"/>
      </rPr>
      <t>−</t>
    </r>
    <r>
      <rPr>
        <sz val="11"/>
        <rFont val="Arial"/>
        <family val="2"/>
      </rPr>
      <t xml:space="preserve"> p Value (LOG10)</t>
    </r>
    <phoneticPr fontId="5"/>
  </si>
  <si>
    <t>Ratio (Pom/DMSO)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</si>
</sst>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rgb="FF000000"/>
      <name val="Calibri"/>
    </font>
    <font>
      <sz val="6"/>
      <name val="Kozuka Gothic Pr6N B"/>
      <family val="3"/>
      <charset val="128"/>
    </font>
    <font>
      <sz val="11"/>
      <color rgb="FF000000"/>
      <name val="Calibri"/>
      <family val="2"/>
    </font>
    <font>
      <sz val="6"/>
      <name val="Kozuka Gothic Pro R"/>
      <family val="3"/>
      <charset val="128"/>
    </font>
    <font>
      <sz val="6"/>
      <name val="Tsukushi A Round Gothic Bold"/>
      <family val="3"/>
      <charset val="128"/>
    </font>
    <font>
      <sz val="6"/>
      <name val="ＭＳ Ｐゴシック"/>
      <family val="2"/>
      <charset val="128"/>
    </font>
    <font>
      <sz val="11"/>
      <color theme="1"/>
      <name val="Arial"/>
      <family val="2"/>
    </font>
    <font>
      <sz val="11"/>
      <name val="Arial"/>
      <family val="2"/>
    </font>
    <font>
      <sz val="11"/>
      <name val="ＭＳ Ｐゴシック"/>
      <family val="2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thin">
        <color rgb="FFBFBFBF"/>
      </right>
      <top/>
      <bottom/>
      <diagonal/>
    </border>
  </borders>
  <cellStyleXfs count="2">
    <xf numFmtId="0" fontId="0" fillId="0" borderId="0" applyNumberFormat="0" applyFont="0" applyFill="0"/>
    <xf numFmtId="0" fontId="2" fillId="0" borderId="0" applyNumberFormat="0" applyFont="0" applyFill="0"/>
  </cellStyleXfs>
  <cellXfs count="7">
    <xf numFmtId="0" fontId="0" fillId="0" borderId="0" xfId="0"/>
    <xf numFmtId="0" fontId="6" fillId="0" borderId="1" xfId="0" applyFont="1" applyFill="1" applyBorder="1"/>
    <xf numFmtId="0" fontId="6" fillId="0" borderId="0" xfId="0" applyFont="1" applyFill="1"/>
    <xf numFmtId="0" fontId="7" fillId="0" borderId="1" xfId="1" applyFont="1" applyFill="1" applyBorder="1"/>
    <xf numFmtId="0" fontId="7" fillId="0" borderId="2" xfId="1" applyFont="1" applyFill="1" applyBorder="1"/>
    <xf numFmtId="0" fontId="7" fillId="0" borderId="0" xfId="1" applyFont="1" applyFill="1"/>
    <xf numFmtId="0" fontId="6" fillId="0" borderId="0" xfId="0" applyFont="1" applyFill="1" applyBorder="1"/>
  </cellXfs>
  <cellStyles count="2">
    <cellStyle name="標準" xfId="0" builtinId="0"/>
    <cellStyle name="標準 2" xfId="1" xr:uid="{1917425C-5F7C-214F-AA11-0CD31745385C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M1250"/>
  <sheetViews>
    <sheetView topLeftCell="A1084" workbookViewId="0">
      <selection activeCell="A1119" sqref="A1119:I1305"/>
    </sheetView>
  </sheetViews>
  <sheetFormatPr baseColWidth="10" defaultRowHeight="14"/>
  <cols>
    <col min="1" max="1" width="33.6640625" style="2" customWidth="1"/>
    <col min="2" max="2" width="19.83203125" style="2" customWidth="1"/>
    <col min="3" max="6" width="10.83203125" style="2"/>
    <col min="7" max="7" width="49.6640625" style="2" customWidth="1"/>
    <col min="8" max="9" width="10.83203125" style="2"/>
    <col min="10" max="10" width="38.5" style="2" customWidth="1"/>
    <col min="11" max="16" width="10.83203125" style="2"/>
    <col min="17" max="22" width="41.6640625" style="2" customWidth="1"/>
    <col min="23" max="16384" width="10.83203125" style="2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</row>
    <row r="2" spans="1:39">
      <c r="A2" s="1" t="s">
        <v>40</v>
      </c>
      <c r="B2" s="1" t="s">
        <v>41</v>
      </c>
      <c r="C2" s="1">
        <v>4</v>
      </c>
      <c r="D2" s="1" t="s">
        <v>42</v>
      </c>
      <c r="E2" s="1" t="s">
        <v>43</v>
      </c>
      <c r="F2" s="1" t="s">
        <v>44</v>
      </c>
      <c r="G2" s="1" t="s">
        <v>45</v>
      </c>
      <c r="H2" s="1">
        <v>1</v>
      </c>
      <c r="I2" s="1">
        <v>1978.0426199999999</v>
      </c>
      <c r="J2" s="1">
        <v>4.4080000000000004</v>
      </c>
      <c r="K2" s="1">
        <v>40.200000000000003</v>
      </c>
      <c r="L2" s="1">
        <v>38.4</v>
      </c>
      <c r="M2" s="1">
        <v>38.1</v>
      </c>
      <c r="N2" s="1">
        <v>128.30000000000001</v>
      </c>
      <c r="O2" s="1">
        <v>185.7</v>
      </c>
      <c r="P2" s="1">
        <v>169.2</v>
      </c>
      <c r="Q2" s="1">
        <v>3262.11632149977</v>
      </c>
      <c r="R2" s="1">
        <v>3113.3642951911802</v>
      </c>
      <c r="S2" s="1">
        <v>3090.36175868911</v>
      </c>
      <c r="T2" s="1">
        <v>10402.5289478915</v>
      </c>
      <c r="U2" s="1">
        <v>15061.721697650601</v>
      </c>
      <c r="V2" s="1">
        <v>13724.365312964899</v>
      </c>
      <c r="W2" s="1" t="s">
        <v>46</v>
      </c>
      <c r="X2" s="1" t="s">
        <v>46</v>
      </c>
      <c r="Y2" s="1" t="s">
        <v>46</v>
      </c>
      <c r="Z2" s="1">
        <v>8013.2470703125</v>
      </c>
      <c r="AA2" s="1">
        <v>11103.16796875</v>
      </c>
      <c r="AB2" s="1">
        <v>9040.2255859375</v>
      </c>
      <c r="AC2" s="1" t="s">
        <v>47</v>
      </c>
      <c r="AD2" s="1" t="s">
        <v>39</v>
      </c>
      <c r="AE2" s="1" t="s">
        <v>47</v>
      </c>
      <c r="AF2" s="1" t="s">
        <v>39</v>
      </c>
      <c r="AG2" s="1" t="s">
        <v>39</v>
      </c>
      <c r="AH2" s="1" t="s">
        <v>39</v>
      </c>
      <c r="AI2" s="1" t="s">
        <v>39</v>
      </c>
      <c r="AJ2" s="1">
        <v>2.165E-4</v>
      </c>
      <c r="AK2" s="1">
        <v>1.9149999999999999E-6</v>
      </c>
      <c r="AL2" s="1">
        <v>33</v>
      </c>
      <c r="AM2" s="1">
        <v>45.14</v>
      </c>
    </row>
    <row r="3" spans="1:39">
      <c r="A3" s="1" t="s">
        <v>48</v>
      </c>
      <c r="B3" s="1" t="s">
        <v>49</v>
      </c>
      <c r="C3" s="1">
        <v>2</v>
      </c>
      <c r="D3" s="1" t="s">
        <v>50</v>
      </c>
      <c r="E3" s="1" t="s">
        <v>51</v>
      </c>
      <c r="F3" s="1" t="s">
        <v>52</v>
      </c>
      <c r="G3" s="1" t="s">
        <v>53</v>
      </c>
      <c r="H3" s="1">
        <v>1</v>
      </c>
      <c r="I3" s="1">
        <v>2296.05141</v>
      </c>
      <c r="J3" s="1">
        <v>4.2690000000000001</v>
      </c>
      <c r="K3" s="1">
        <v>17.5</v>
      </c>
      <c r="L3" s="1">
        <v>76.7</v>
      </c>
      <c r="M3" s="1">
        <v>23.8</v>
      </c>
      <c r="N3" s="1">
        <v>38.4</v>
      </c>
      <c r="O3" s="1">
        <v>101.8</v>
      </c>
      <c r="P3" s="1">
        <v>341.8</v>
      </c>
      <c r="Q3" s="1">
        <v>3928.79236564242</v>
      </c>
      <c r="R3" s="1">
        <v>17234.1806640625</v>
      </c>
      <c r="S3" s="1">
        <v>5358.1918554937602</v>
      </c>
      <c r="T3" s="1">
        <v>8638.5216036670809</v>
      </c>
      <c r="U3" s="1">
        <v>22874.691995623602</v>
      </c>
      <c r="V3" s="1">
        <v>76806.860556347601</v>
      </c>
      <c r="W3" s="1" t="s">
        <v>46</v>
      </c>
      <c r="X3" s="1">
        <v>17234.1806640625</v>
      </c>
      <c r="Y3" s="1" t="s">
        <v>46</v>
      </c>
      <c r="Z3" s="1">
        <v>6654.40185546875</v>
      </c>
      <c r="AA3" s="1">
        <v>16862.716796875</v>
      </c>
      <c r="AB3" s="1">
        <v>50592.6015625</v>
      </c>
      <c r="AC3" s="1" t="s">
        <v>47</v>
      </c>
      <c r="AD3" s="1" t="s">
        <v>54</v>
      </c>
      <c r="AE3" s="1" t="s">
        <v>47</v>
      </c>
      <c r="AF3" s="1" t="s">
        <v>54</v>
      </c>
      <c r="AG3" s="1" t="s">
        <v>54</v>
      </c>
      <c r="AH3" s="1" t="s">
        <v>39</v>
      </c>
      <c r="AI3" s="1" t="s">
        <v>39</v>
      </c>
      <c r="AJ3" s="1">
        <v>3.5399999999999999E-4</v>
      </c>
      <c r="AK3" s="1">
        <v>1.3110000000000001E-3</v>
      </c>
      <c r="AL3" s="1">
        <v>8</v>
      </c>
      <c r="AM3" s="1">
        <v>40.090000000000003</v>
      </c>
    </row>
    <row r="4" spans="1:39">
      <c r="A4" s="1" t="s">
        <v>55</v>
      </c>
      <c r="B4" s="1" t="s">
        <v>56</v>
      </c>
      <c r="C4" s="1">
        <v>5</v>
      </c>
      <c r="D4" s="1" t="s">
        <v>57</v>
      </c>
      <c r="E4" s="1" t="s">
        <v>58</v>
      </c>
      <c r="F4" s="1" t="s">
        <v>59</v>
      </c>
      <c r="G4" s="1" t="s">
        <v>60</v>
      </c>
      <c r="H4" s="1">
        <v>1</v>
      </c>
      <c r="I4" s="1">
        <v>1699.94112</v>
      </c>
      <c r="J4" s="1">
        <v>3.5720000000000001</v>
      </c>
      <c r="K4" s="1">
        <v>41.7</v>
      </c>
      <c r="L4" s="1">
        <v>55.8</v>
      </c>
      <c r="M4" s="1">
        <v>41.4</v>
      </c>
      <c r="N4" s="1">
        <v>148</v>
      </c>
      <c r="O4" s="1">
        <v>151.6</v>
      </c>
      <c r="P4" s="1">
        <v>161.4</v>
      </c>
      <c r="Q4" s="1">
        <v>5037.27829848073</v>
      </c>
      <c r="R4" s="1">
        <v>6735.4392275232703</v>
      </c>
      <c r="S4" s="1">
        <v>5004.3945137156297</v>
      </c>
      <c r="T4" s="1">
        <v>17873.9538582155</v>
      </c>
      <c r="U4" s="1">
        <v>18309.921438052901</v>
      </c>
      <c r="V4" s="1">
        <v>19493.693985960199</v>
      </c>
      <c r="W4" s="1" t="s">
        <v>46</v>
      </c>
      <c r="X4" s="1" t="s">
        <v>46</v>
      </c>
      <c r="Y4" s="1" t="s">
        <v>46</v>
      </c>
      <c r="Z4" s="1">
        <v>13768.6142578125</v>
      </c>
      <c r="AA4" s="1">
        <v>13497.6689453125</v>
      </c>
      <c r="AB4" s="1">
        <v>12840.4765625</v>
      </c>
      <c r="AC4" s="1" t="s">
        <v>47</v>
      </c>
      <c r="AD4" s="1" t="s">
        <v>39</v>
      </c>
      <c r="AE4" s="1" t="s">
        <v>39</v>
      </c>
      <c r="AF4" s="1" t="s">
        <v>39</v>
      </c>
      <c r="AG4" s="1" t="s">
        <v>39</v>
      </c>
      <c r="AH4" s="1" t="s">
        <v>39</v>
      </c>
      <c r="AI4" s="1" t="s">
        <v>39</v>
      </c>
      <c r="AJ4" s="1">
        <v>2.165E-4</v>
      </c>
      <c r="AK4" s="1">
        <v>3.2210000000000002E-6</v>
      </c>
      <c r="AL4" s="1">
        <v>39</v>
      </c>
      <c r="AM4" s="1">
        <v>41.31</v>
      </c>
    </row>
    <row r="5" spans="1:39">
      <c r="A5" s="1" t="s">
        <v>61</v>
      </c>
      <c r="B5" s="1" t="s">
        <v>62</v>
      </c>
      <c r="C5" s="1">
        <v>2</v>
      </c>
      <c r="D5" s="1" t="s">
        <v>63</v>
      </c>
      <c r="E5" s="1" t="s">
        <v>64</v>
      </c>
      <c r="F5" s="1" t="s">
        <v>65</v>
      </c>
      <c r="G5" s="1" t="s">
        <v>66</v>
      </c>
      <c r="H5" s="1">
        <v>1</v>
      </c>
      <c r="I5" s="1">
        <v>1404.7013999999999</v>
      </c>
      <c r="J5" s="1">
        <v>3.5190000000000001</v>
      </c>
      <c r="K5" s="1">
        <v>29.9</v>
      </c>
      <c r="L5" s="1">
        <v>33.9</v>
      </c>
      <c r="M5" s="1">
        <v>179.6</v>
      </c>
      <c r="N5" s="1">
        <v>109.3</v>
      </c>
      <c r="O5" s="1">
        <v>119.4</v>
      </c>
      <c r="P5" s="1">
        <v>127.9</v>
      </c>
      <c r="Q5" s="1">
        <v>2499.5920431765599</v>
      </c>
      <c r="R5" s="1">
        <v>2836.9212192569898</v>
      </c>
      <c r="S5" s="1">
        <v>15016.5675365348</v>
      </c>
      <c r="T5" s="1">
        <v>9139.5847167974498</v>
      </c>
      <c r="U5" s="1">
        <v>9983.0031398868905</v>
      </c>
      <c r="V5" s="1">
        <v>10696.9005452192</v>
      </c>
      <c r="W5" s="1" t="s">
        <v>46</v>
      </c>
      <c r="X5" s="1" t="s">
        <v>46</v>
      </c>
      <c r="Y5" s="1">
        <v>10852.3154296875</v>
      </c>
      <c r="Z5" s="1">
        <v>7040.37939453125</v>
      </c>
      <c r="AA5" s="1">
        <v>7359.2490234375</v>
      </c>
      <c r="AB5" s="1">
        <v>7046.03759765625</v>
      </c>
      <c r="AC5" s="1" t="s">
        <v>47</v>
      </c>
      <c r="AD5" s="1" t="s">
        <v>47</v>
      </c>
      <c r="AE5" s="1" t="s">
        <v>54</v>
      </c>
      <c r="AF5" s="1" t="s">
        <v>54</v>
      </c>
      <c r="AG5" s="1" t="s">
        <v>39</v>
      </c>
      <c r="AH5" s="1" t="s">
        <v>39</v>
      </c>
      <c r="AI5" s="1" t="s">
        <v>39</v>
      </c>
      <c r="AJ5" s="1">
        <v>1.0250000000000001E-3</v>
      </c>
      <c r="AK5" s="1">
        <v>8.0389999999999993E-3</v>
      </c>
      <c r="AL5" s="1">
        <v>3</v>
      </c>
      <c r="AM5" s="1">
        <v>42.83</v>
      </c>
    </row>
    <row r="6" spans="1:39">
      <c r="A6" s="1" t="s">
        <v>67</v>
      </c>
      <c r="B6" s="1" t="s">
        <v>68</v>
      </c>
      <c r="C6" s="1">
        <v>3</v>
      </c>
      <c r="D6" s="1" t="s">
        <v>69</v>
      </c>
      <c r="E6" s="1" t="s">
        <v>70</v>
      </c>
      <c r="F6" s="1" t="s">
        <v>71</v>
      </c>
      <c r="G6" s="1" t="s">
        <v>72</v>
      </c>
      <c r="H6" s="1">
        <v>1</v>
      </c>
      <c r="I6" s="1">
        <v>2908.5019200000002</v>
      </c>
      <c r="J6" s="1">
        <v>3.4279999999999999</v>
      </c>
      <c r="K6" s="1">
        <v>25.3</v>
      </c>
      <c r="L6" s="1">
        <v>233.6</v>
      </c>
      <c r="M6" s="1">
        <v>24.8</v>
      </c>
      <c r="N6" s="1">
        <v>140.80000000000001</v>
      </c>
      <c r="O6" s="1">
        <v>85</v>
      </c>
      <c r="P6" s="1">
        <v>90.6</v>
      </c>
      <c r="Q6" s="1">
        <v>6241.0958911059197</v>
      </c>
      <c r="R6" s="1">
        <v>57708.28125</v>
      </c>
      <c r="S6" s="1">
        <v>6125.5117636674404</v>
      </c>
      <c r="T6" s="1">
        <v>34782.094655587003</v>
      </c>
      <c r="U6" s="1">
        <v>20996.709385490401</v>
      </c>
      <c r="V6" s="1">
        <v>22393.350736920002</v>
      </c>
      <c r="W6" s="1" t="s">
        <v>46</v>
      </c>
      <c r="X6" s="1">
        <v>57708.28125</v>
      </c>
      <c r="Y6" s="1" t="s">
        <v>46</v>
      </c>
      <c r="Z6" s="1">
        <v>26793.24609375</v>
      </c>
      <c r="AA6" s="1">
        <v>15478.3095703125</v>
      </c>
      <c r="AB6" s="1">
        <v>14750.4775390625</v>
      </c>
      <c r="AC6" s="1" t="s">
        <v>47</v>
      </c>
      <c r="AD6" s="1" t="s">
        <v>39</v>
      </c>
      <c r="AE6" s="1" t="s">
        <v>47</v>
      </c>
      <c r="AF6" s="1" t="s">
        <v>39</v>
      </c>
      <c r="AG6" s="1" t="s">
        <v>54</v>
      </c>
      <c r="AH6" s="1" t="s">
        <v>39</v>
      </c>
      <c r="AI6" s="1" t="s">
        <v>39</v>
      </c>
      <c r="AJ6" s="1">
        <v>2.165E-4</v>
      </c>
      <c r="AK6" s="1">
        <v>9.7080000000000009E-7</v>
      </c>
      <c r="AL6" s="1">
        <v>51</v>
      </c>
      <c r="AM6" s="1">
        <v>48.42</v>
      </c>
    </row>
    <row r="7" spans="1:39">
      <c r="A7" s="1" t="s">
        <v>73</v>
      </c>
      <c r="B7" s="1" t="s">
        <v>74</v>
      </c>
      <c r="C7" s="1">
        <v>2</v>
      </c>
      <c r="D7" s="1" t="s">
        <v>75</v>
      </c>
      <c r="E7" s="1" t="s">
        <v>76</v>
      </c>
      <c r="F7" s="1" t="s">
        <v>77</v>
      </c>
      <c r="G7" s="1" t="s">
        <v>78</v>
      </c>
      <c r="H7" s="1">
        <v>2</v>
      </c>
      <c r="I7" s="1">
        <v>2464.2574399999999</v>
      </c>
      <c r="J7" s="1">
        <v>3.246</v>
      </c>
      <c r="K7" s="1">
        <v>37.5</v>
      </c>
      <c r="L7" s="1">
        <v>176.8</v>
      </c>
      <c r="M7" s="1">
        <v>27.7</v>
      </c>
      <c r="N7" s="1">
        <v>141.19999999999999</v>
      </c>
      <c r="O7" s="1">
        <v>95</v>
      </c>
      <c r="P7" s="1">
        <v>121.8</v>
      </c>
      <c r="Q7" s="1">
        <v>7166.3848849616397</v>
      </c>
      <c r="R7" s="1">
        <v>33784.41796875</v>
      </c>
      <c r="S7" s="1">
        <v>5289.28440677455</v>
      </c>
      <c r="T7" s="1">
        <v>26975.022710081001</v>
      </c>
      <c r="U7" s="1">
        <v>18155.192838433999</v>
      </c>
      <c r="V7" s="1">
        <v>23261.106497020599</v>
      </c>
      <c r="W7" s="1" t="s">
        <v>46</v>
      </c>
      <c r="X7" s="1">
        <v>33784.41796875</v>
      </c>
      <c r="Y7" s="1" t="s">
        <v>46</v>
      </c>
      <c r="Z7" s="1">
        <v>20779.32421875</v>
      </c>
      <c r="AA7" s="1">
        <v>13383.6064453125</v>
      </c>
      <c r="AB7" s="1">
        <v>15322.0673828125</v>
      </c>
      <c r="AC7" s="1" t="s">
        <v>47</v>
      </c>
      <c r="AD7" s="1" t="s">
        <v>54</v>
      </c>
      <c r="AE7" s="1" t="s">
        <v>47</v>
      </c>
      <c r="AF7" s="1" t="s">
        <v>39</v>
      </c>
      <c r="AG7" s="1" t="s">
        <v>39</v>
      </c>
      <c r="AH7" s="1" t="s">
        <v>54</v>
      </c>
      <c r="AI7" s="1" t="s">
        <v>39</v>
      </c>
      <c r="AJ7" s="1">
        <v>2.165E-4</v>
      </c>
      <c r="AK7" s="1">
        <v>2.7410000000000001E-6</v>
      </c>
      <c r="AL7" s="1">
        <v>37</v>
      </c>
      <c r="AM7" s="1">
        <v>43.51</v>
      </c>
    </row>
    <row r="8" spans="1:39">
      <c r="A8" s="1" t="s">
        <v>79</v>
      </c>
      <c r="B8" s="1" t="s">
        <v>74</v>
      </c>
      <c r="C8" s="1">
        <v>5</v>
      </c>
      <c r="D8" s="1" t="s">
        <v>80</v>
      </c>
      <c r="E8" s="1" t="s">
        <v>81</v>
      </c>
      <c r="F8" s="1" t="s">
        <v>82</v>
      </c>
      <c r="G8" s="1" t="s">
        <v>83</v>
      </c>
      <c r="H8" s="1">
        <v>1</v>
      </c>
      <c r="I8" s="1">
        <v>1658.8934400000001</v>
      </c>
      <c r="J8" s="1">
        <v>2.8490000000000002</v>
      </c>
      <c r="K8" s="1">
        <v>50.7</v>
      </c>
      <c r="L8" s="1">
        <v>36.4</v>
      </c>
      <c r="M8" s="1">
        <v>111.3</v>
      </c>
      <c r="N8" s="1">
        <v>150.6</v>
      </c>
      <c r="O8" s="1">
        <v>147.4</v>
      </c>
      <c r="P8" s="1">
        <v>103.6</v>
      </c>
      <c r="Q8" s="1">
        <v>4554.1255543471298</v>
      </c>
      <c r="R8" s="1">
        <v>3270.9931644092399</v>
      </c>
      <c r="S8" s="1">
        <v>10011.232853556599</v>
      </c>
      <c r="T8" s="1">
        <v>13536.413185887701</v>
      </c>
      <c r="U8" s="1">
        <v>13253.9909057228</v>
      </c>
      <c r="V8" s="1">
        <v>9318.4108590147207</v>
      </c>
      <c r="W8" s="1" t="s">
        <v>46</v>
      </c>
      <c r="X8" s="1" t="s">
        <v>46</v>
      </c>
      <c r="Y8" s="1">
        <v>7235.0126953125</v>
      </c>
      <c r="Z8" s="1">
        <v>10427.33203125</v>
      </c>
      <c r="AA8" s="1">
        <v>9770.548828125</v>
      </c>
      <c r="AB8" s="1">
        <v>6138.02783203125</v>
      </c>
      <c r="AC8" s="1" t="s">
        <v>39</v>
      </c>
      <c r="AD8" s="1" t="s">
        <v>39</v>
      </c>
      <c r="AE8" s="1" t="s">
        <v>54</v>
      </c>
      <c r="AF8" s="1" t="s">
        <v>39</v>
      </c>
      <c r="AG8" s="1" t="s">
        <v>39</v>
      </c>
      <c r="AH8" s="1" t="s">
        <v>39</v>
      </c>
      <c r="AI8" s="1" t="s">
        <v>39</v>
      </c>
      <c r="AJ8" s="1">
        <v>2.165E-4</v>
      </c>
      <c r="AK8" s="1">
        <v>1.7940000000000001E-5</v>
      </c>
      <c r="AL8" s="1">
        <v>29</v>
      </c>
      <c r="AM8" s="1">
        <v>50.28</v>
      </c>
    </row>
    <row r="9" spans="1:39">
      <c r="A9" s="1" t="s">
        <v>84</v>
      </c>
      <c r="B9" s="1" t="s">
        <v>85</v>
      </c>
      <c r="C9" s="1">
        <v>3</v>
      </c>
      <c r="D9" s="1" t="s">
        <v>86</v>
      </c>
      <c r="E9" s="1" t="s">
        <v>87</v>
      </c>
      <c r="F9" s="1" t="s">
        <v>88</v>
      </c>
      <c r="G9" s="1" t="s">
        <v>89</v>
      </c>
      <c r="H9" s="1">
        <v>1</v>
      </c>
      <c r="I9" s="1">
        <v>1137.6448800000001</v>
      </c>
      <c r="J9" s="1">
        <v>2.7120000000000002</v>
      </c>
      <c r="K9" s="1">
        <v>74.400000000000006</v>
      </c>
      <c r="L9" s="1">
        <v>58</v>
      </c>
      <c r="M9" s="1">
        <v>22.4</v>
      </c>
      <c r="N9" s="1">
        <v>123.2</v>
      </c>
      <c r="O9" s="1">
        <v>201.8</v>
      </c>
      <c r="P9" s="1">
        <v>120.1</v>
      </c>
      <c r="Q9" s="1">
        <v>11932.203125289599</v>
      </c>
      <c r="R9" s="1">
        <v>9292.96484375</v>
      </c>
      <c r="S9" s="1">
        <v>3596.37140454677</v>
      </c>
      <c r="T9" s="1">
        <v>19759.950187875402</v>
      </c>
      <c r="U9" s="1">
        <v>32357.655487778</v>
      </c>
      <c r="V9" s="1">
        <v>19259.973919675798</v>
      </c>
      <c r="W9" s="1">
        <v>10352.919921875</v>
      </c>
      <c r="X9" s="1">
        <v>9292.96484375</v>
      </c>
      <c r="Y9" s="1" t="s">
        <v>46</v>
      </c>
      <c r="Z9" s="1">
        <v>15221.4296875</v>
      </c>
      <c r="AA9" s="1">
        <v>23853.34765625</v>
      </c>
      <c r="AB9" s="1">
        <v>12686.525390625</v>
      </c>
      <c r="AC9" s="1" t="s">
        <v>54</v>
      </c>
      <c r="AD9" s="1" t="s">
        <v>39</v>
      </c>
      <c r="AE9" s="1" t="s">
        <v>47</v>
      </c>
      <c r="AF9" s="1" t="s">
        <v>39</v>
      </c>
      <c r="AG9" s="1" t="s">
        <v>39</v>
      </c>
      <c r="AH9" s="1" t="s">
        <v>54</v>
      </c>
      <c r="AI9" s="1" t="s">
        <v>39</v>
      </c>
      <c r="AJ9" s="1">
        <v>1.7570000000000001E-3</v>
      </c>
      <c r="AK9" s="1">
        <v>1.1730000000000001E-2</v>
      </c>
      <c r="AL9" s="1">
        <v>17</v>
      </c>
      <c r="AM9" s="1">
        <v>32.11</v>
      </c>
    </row>
    <row r="10" spans="1:39">
      <c r="A10" s="1" t="s">
        <v>90</v>
      </c>
      <c r="B10" s="1" t="s">
        <v>91</v>
      </c>
      <c r="C10" s="1">
        <v>6</v>
      </c>
      <c r="D10" s="1" t="s">
        <v>92</v>
      </c>
      <c r="E10" s="1" t="s">
        <v>93</v>
      </c>
      <c r="F10" s="1" t="s">
        <v>94</v>
      </c>
      <c r="G10" s="1" t="s">
        <v>95</v>
      </c>
      <c r="H10" s="1">
        <v>1</v>
      </c>
      <c r="I10" s="1">
        <v>1742.82538</v>
      </c>
      <c r="J10" s="1">
        <v>2.649</v>
      </c>
      <c r="K10" s="1">
        <v>49.9</v>
      </c>
      <c r="L10" s="1">
        <v>75.8</v>
      </c>
      <c r="M10" s="1">
        <v>51.3</v>
      </c>
      <c r="N10" s="1">
        <v>132.4</v>
      </c>
      <c r="O10" s="1">
        <v>136</v>
      </c>
      <c r="P10" s="1">
        <v>154.6</v>
      </c>
      <c r="Q10" s="1">
        <v>21646.876455838701</v>
      </c>
      <c r="R10" s="1">
        <v>32855.82421875</v>
      </c>
      <c r="S10" s="1">
        <v>22256.2021727672</v>
      </c>
      <c r="T10" s="1">
        <v>57405.663238848902</v>
      </c>
      <c r="U10" s="1">
        <v>58952.391293503097</v>
      </c>
      <c r="V10" s="1">
        <v>67056.052156055506</v>
      </c>
      <c r="W10" s="1">
        <v>18781.810546875</v>
      </c>
      <c r="X10" s="1">
        <v>32855.82421875</v>
      </c>
      <c r="Y10" s="1">
        <v>16084.3232421875</v>
      </c>
      <c r="Z10" s="1">
        <v>44220.5703125</v>
      </c>
      <c r="AA10" s="1">
        <v>43458.3984375</v>
      </c>
      <c r="AB10" s="1">
        <v>44169.75390625</v>
      </c>
      <c r="AC10" s="1" t="s">
        <v>39</v>
      </c>
      <c r="AD10" s="1" t="s">
        <v>39</v>
      </c>
      <c r="AE10" s="1" t="s">
        <v>39</v>
      </c>
      <c r="AF10" s="1" t="s">
        <v>39</v>
      </c>
      <c r="AG10" s="1" t="s">
        <v>39</v>
      </c>
      <c r="AH10" s="1" t="s">
        <v>39</v>
      </c>
      <c r="AI10" s="1" t="s">
        <v>39</v>
      </c>
      <c r="AJ10" s="1">
        <v>2.165E-4</v>
      </c>
      <c r="AK10" s="1">
        <v>4.4420000000000002E-7</v>
      </c>
      <c r="AL10" s="1">
        <v>38</v>
      </c>
      <c r="AM10" s="1">
        <v>38.130000000000003</v>
      </c>
    </row>
    <row r="11" spans="1:39">
      <c r="A11" s="1" t="s">
        <v>96</v>
      </c>
      <c r="B11" s="1" t="s">
        <v>97</v>
      </c>
      <c r="C11" s="1">
        <v>2</v>
      </c>
      <c r="D11" s="1" t="s">
        <v>98</v>
      </c>
      <c r="E11" s="1" t="s">
        <v>99</v>
      </c>
      <c r="F11" s="1" t="s">
        <v>100</v>
      </c>
      <c r="G11" s="1" t="s">
        <v>101</v>
      </c>
      <c r="H11" s="1">
        <v>1</v>
      </c>
      <c r="I11" s="1">
        <v>1698.9135100000001</v>
      </c>
      <c r="J11" s="1">
        <v>2.6280000000000001</v>
      </c>
      <c r="K11" s="1">
        <v>121.4</v>
      </c>
      <c r="L11" s="1">
        <v>55.3</v>
      </c>
      <c r="M11" s="1">
        <v>32.4</v>
      </c>
      <c r="N11" s="1">
        <v>145.19999999999999</v>
      </c>
      <c r="O11" s="1">
        <v>98.5</v>
      </c>
      <c r="P11" s="1">
        <v>147.30000000000001</v>
      </c>
      <c r="Q11" s="1">
        <v>13463.2777388798</v>
      </c>
      <c r="R11" s="1">
        <v>6127.0178217761404</v>
      </c>
      <c r="S11" s="1">
        <v>3587.54326269791</v>
      </c>
      <c r="T11" s="1">
        <v>16101.521742982201</v>
      </c>
      <c r="U11" s="1">
        <v>10918.1851804997</v>
      </c>
      <c r="V11" s="1">
        <v>16334.551712999</v>
      </c>
      <c r="W11" s="1">
        <v>11681.349609375</v>
      </c>
      <c r="X11" s="1" t="s">
        <v>46</v>
      </c>
      <c r="Y11" s="1" t="s">
        <v>46</v>
      </c>
      <c r="Z11" s="1">
        <v>12403.279296875</v>
      </c>
      <c r="AA11" s="1">
        <v>8048.64453125</v>
      </c>
      <c r="AB11" s="1">
        <v>10759.552734375</v>
      </c>
      <c r="AC11" s="1" t="s">
        <v>39</v>
      </c>
      <c r="AD11" s="1" t="s">
        <v>47</v>
      </c>
      <c r="AE11" s="1" t="s">
        <v>47</v>
      </c>
      <c r="AF11" s="1" t="s">
        <v>54</v>
      </c>
      <c r="AG11" s="1" t="s">
        <v>39</v>
      </c>
      <c r="AH11" s="1" t="s">
        <v>54</v>
      </c>
      <c r="AI11" s="1" t="s">
        <v>39</v>
      </c>
      <c r="AJ11" s="1">
        <v>2.165E-4</v>
      </c>
      <c r="AK11" s="1">
        <v>1.021E-3</v>
      </c>
      <c r="AL11" s="1">
        <v>30</v>
      </c>
      <c r="AM11" s="1">
        <v>48.99</v>
      </c>
    </row>
    <row r="12" spans="1:39">
      <c r="A12" s="1" t="s">
        <v>102</v>
      </c>
      <c r="B12" s="1" t="s">
        <v>56</v>
      </c>
      <c r="C12" s="1">
        <v>3</v>
      </c>
      <c r="D12" s="1" t="s">
        <v>103</v>
      </c>
      <c r="E12" s="1" t="s">
        <v>104</v>
      </c>
      <c r="F12" s="1" t="s">
        <v>105</v>
      </c>
      <c r="G12" s="1" t="s">
        <v>106</v>
      </c>
      <c r="H12" s="1">
        <v>1</v>
      </c>
      <c r="I12" s="1">
        <v>1198.6360999999999</v>
      </c>
      <c r="J12" s="1">
        <v>2.6110000000000002</v>
      </c>
      <c r="K12" s="1">
        <v>31.7</v>
      </c>
      <c r="L12" s="1">
        <v>52.1</v>
      </c>
      <c r="M12" s="1">
        <v>75.2</v>
      </c>
      <c r="N12" s="1">
        <v>136</v>
      </c>
      <c r="O12" s="1">
        <v>120.2</v>
      </c>
      <c r="P12" s="1">
        <v>184.9</v>
      </c>
      <c r="Q12" s="1">
        <v>2937.3212519137301</v>
      </c>
      <c r="R12" s="1">
        <v>4819.4604020262796</v>
      </c>
      <c r="S12" s="1">
        <v>6956.9908124376097</v>
      </c>
      <c r="T12" s="1">
        <v>12585.044762900199</v>
      </c>
      <c r="U12" s="1">
        <v>11122.717048121</v>
      </c>
      <c r="V12" s="1">
        <v>17118.201695849799</v>
      </c>
      <c r="W12" s="1" t="s">
        <v>46</v>
      </c>
      <c r="X12" s="1" t="s">
        <v>46</v>
      </c>
      <c r="Y12" s="1" t="s">
        <v>46</v>
      </c>
      <c r="Z12" s="1">
        <v>9694.4765625</v>
      </c>
      <c r="AA12" s="1">
        <v>8199.4208984375</v>
      </c>
      <c r="AB12" s="1">
        <v>11275.7421875</v>
      </c>
      <c r="AC12" s="1" t="s">
        <v>47</v>
      </c>
      <c r="AD12" s="1" t="s">
        <v>47</v>
      </c>
      <c r="AE12" s="1" t="s">
        <v>47</v>
      </c>
      <c r="AF12" s="1" t="s">
        <v>39</v>
      </c>
      <c r="AG12" s="1" t="s">
        <v>39</v>
      </c>
      <c r="AH12" s="1" t="s">
        <v>39</v>
      </c>
      <c r="AI12" s="1" t="s">
        <v>39</v>
      </c>
      <c r="AJ12" s="1">
        <v>6.6029999999999995E-4</v>
      </c>
      <c r="AK12" s="1">
        <v>3.339E-3</v>
      </c>
      <c r="AL12" s="1">
        <v>11</v>
      </c>
      <c r="AM12" s="1">
        <v>23.71</v>
      </c>
    </row>
    <row r="13" spans="1:39">
      <c r="A13" s="1" t="s">
        <v>107</v>
      </c>
      <c r="B13" s="1" t="s">
        <v>74</v>
      </c>
      <c r="C13" s="1">
        <v>4</v>
      </c>
      <c r="D13" s="1" t="s">
        <v>108</v>
      </c>
      <c r="E13" s="1" t="s">
        <v>109</v>
      </c>
      <c r="F13" s="1" t="s">
        <v>110</v>
      </c>
      <c r="G13" s="1" t="s">
        <v>111</v>
      </c>
      <c r="H13" s="1">
        <v>1</v>
      </c>
      <c r="I13" s="1">
        <v>1862.9217799999999</v>
      </c>
      <c r="J13" s="1">
        <v>2.573</v>
      </c>
      <c r="K13" s="1">
        <v>42.3</v>
      </c>
      <c r="L13" s="1">
        <v>121.6</v>
      </c>
      <c r="M13" s="1">
        <v>37.200000000000003</v>
      </c>
      <c r="N13" s="1">
        <v>95.8</v>
      </c>
      <c r="O13" s="1">
        <v>137.69999999999999</v>
      </c>
      <c r="P13" s="1">
        <v>165.3</v>
      </c>
      <c r="Q13" s="1">
        <v>5835.7558016184103</v>
      </c>
      <c r="R13" s="1">
        <v>16787.0859375</v>
      </c>
      <c r="S13" s="1">
        <v>5137.3260785061802</v>
      </c>
      <c r="T13" s="1">
        <v>13220.364154621901</v>
      </c>
      <c r="U13" s="1">
        <v>19005.894123439801</v>
      </c>
      <c r="V13" s="1">
        <v>22814.6209044772</v>
      </c>
      <c r="W13" s="1" t="s">
        <v>46</v>
      </c>
      <c r="X13" s="1">
        <v>16787.0859375</v>
      </c>
      <c r="Y13" s="1" t="s">
        <v>46</v>
      </c>
      <c r="Z13" s="1">
        <v>10183.8740234375</v>
      </c>
      <c r="AA13" s="1">
        <v>14010.724609375</v>
      </c>
      <c r="AB13" s="1">
        <v>15027.9677734375</v>
      </c>
      <c r="AC13" s="1" t="s">
        <v>47</v>
      </c>
      <c r="AD13" s="1" t="s">
        <v>39</v>
      </c>
      <c r="AE13" s="1" t="s">
        <v>47</v>
      </c>
      <c r="AF13" s="1" t="s">
        <v>39</v>
      </c>
      <c r="AG13" s="1" t="s">
        <v>39</v>
      </c>
      <c r="AH13" s="1" t="s">
        <v>39</v>
      </c>
      <c r="AI13" s="1" t="s">
        <v>39</v>
      </c>
      <c r="AJ13" s="1">
        <v>2.165E-4</v>
      </c>
      <c r="AK13" s="1">
        <v>6.3360000000000003E-5</v>
      </c>
      <c r="AL13" s="1">
        <v>25</v>
      </c>
      <c r="AM13" s="1">
        <v>41.39</v>
      </c>
    </row>
    <row r="14" spans="1:39">
      <c r="A14" s="1" t="s">
        <v>112</v>
      </c>
      <c r="B14" s="1" t="s">
        <v>113</v>
      </c>
      <c r="C14" s="1">
        <v>6</v>
      </c>
      <c r="D14" s="1" t="s">
        <v>114</v>
      </c>
      <c r="E14" s="1" t="s">
        <v>115</v>
      </c>
      <c r="F14" s="1" t="s">
        <v>116</v>
      </c>
      <c r="G14" s="1" t="s">
        <v>117</v>
      </c>
      <c r="H14" s="1">
        <v>1</v>
      </c>
      <c r="I14" s="1">
        <v>1412.8116199999999</v>
      </c>
      <c r="J14" s="1">
        <v>2.512</v>
      </c>
      <c r="K14" s="1">
        <v>50.2</v>
      </c>
      <c r="L14" s="1">
        <v>27.6</v>
      </c>
      <c r="M14" s="1">
        <v>149.4</v>
      </c>
      <c r="N14" s="1">
        <v>129.1</v>
      </c>
      <c r="O14" s="1">
        <v>117.5</v>
      </c>
      <c r="P14" s="1">
        <v>126.1</v>
      </c>
      <c r="Q14" s="1">
        <v>5807.2682767861997</v>
      </c>
      <c r="R14" s="1">
        <v>3198.6525147668099</v>
      </c>
      <c r="S14" s="1">
        <v>17289.683272323</v>
      </c>
      <c r="T14" s="1">
        <v>14938.9857469086</v>
      </c>
      <c r="U14" s="1">
        <v>13595.950383998699</v>
      </c>
      <c r="V14" s="1">
        <v>14587.2997794357</v>
      </c>
      <c r="W14" s="1" t="s">
        <v>46</v>
      </c>
      <c r="X14" s="1" t="s">
        <v>46</v>
      </c>
      <c r="Y14" s="1">
        <v>12495.072265625</v>
      </c>
      <c r="Z14" s="1">
        <v>11507.7578125</v>
      </c>
      <c r="AA14" s="1">
        <v>10022.6337890625</v>
      </c>
      <c r="AB14" s="1">
        <v>9608.6396484375</v>
      </c>
      <c r="AC14" s="1" t="s">
        <v>39</v>
      </c>
      <c r="AD14" s="1" t="s">
        <v>39</v>
      </c>
      <c r="AE14" s="1" t="s">
        <v>39</v>
      </c>
      <c r="AF14" s="1" t="s">
        <v>39</v>
      </c>
      <c r="AG14" s="1" t="s">
        <v>39</v>
      </c>
      <c r="AH14" s="1" t="s">
        <v>39</v>
      </c>
      <c r="AI14" s="1" t="s">
        <v>39</v>
      </c>
      <c r="AJ14" s="1">
        <v>2.165E-4</v>
      </c>
      <c r="AK14" s="1">
        <v>9.1380000000000004E-7</v>
      </c>
      <c r="AL14" s="1">
        <v>47</v>
      </c>
      <c r="AM14" s="1">
        <v>48.87</v>
      </c>
    </row>
    <row r="15" spans="1:39">
      <c r="A15" s="1" t="s">
        <v>118</v>
      </c>
      <c r="B15" s="1" t="s">
        <v>119</v>
      </c>
      <c r="C15" s="1">
        <v>3</v>
      </c>
      <c r="D15" s="1" t="s">
        <v>120</v>
      </c>
      <c r="E15" s="1" t="s">
        <v>121</v>
      </c>
      <c r="F15" s="1" t="s">
        <v>122</v>
      </c>
      <c r="G15" s="1" t="s">
        <v>123</v>
      </c>
      <c r="H15" s="1">
        <v>1</v>
      </c>
      <c r="I15" s="1">
        <v>3121.7078200000001</v>
      </c>
      <c r="J15" s="1">
        <v>2.5070000000000001</v>
      </c>
      <c r="K15" s="1">
        <v>33.299999999999997</v>
      </c>
      <c r="L15" s="1">
        <v>147.5</v>
      </c>
      <c r="M15" s="1">
        <v>49.9</v>
      </c>
      <c r="N15" s="1">
        <v>86.9</v>
      </c>
      <c r="O15" s="1">
        <v>125</v>
      </c>
      <c r="P15" s="1">
        <v>157.4</v>
      </c>
      <c r="Q15" s="1">
        <v>3454.0004334765999</v>
      </c>
      <c r="R15" s="1">
        <v>15303.3994140625</v>
      </c>
      <c r="S15" s="1">
        <v>5174.20295688636</v>
      </c>
      <c r="T15" s="1">
        <v>9018.6314755368003</v>
      </c>
      <c r="U15" s="1">
        <v>12973.5320716019</v>
      </c>
      <c r="V15" s="1">
        <v>16335.7822399709</v>
      </c>
      <c r="W15" s="1" t="s">
        <v>46</v>
      </c>
      <c r="X15" s="1">
        <v>15303.3994140625</v>
      </c>
      <c r="Y15" s="1" t="s">
        <v>46</v>
      </c>
      <c r="Z15" s="1">
        <v>6947.20703125</v>
      </c>
      <c r="AA15" s="1">
        <v>9563.80078125</v>
      </c>
      <c r="AB15" s="1">
        <v>10760.36328125</v>
      </c>
      <c r="AC15" s="1" t="s">
        <v>47</v>
      </c>
      <c r="AD15" s="1" t="s">
        <v>39</v>
      </c>
      <c r="AE15" s="1" t="s">
        <v>47</v>
      </c>
      <c r="AF15" s="1" t="s">
        <v>54</v>
      </c>
      <c r="AG15" s="1" t="s">
        <v>39</v>
      </c>
      <c r="AH15" s="1" t="s">
        <v>39</v>
      </c>
      <c r="AI15" s="1" t="s">
        <v>39</v>
      </c>
      <c r="AJ15" s="1">
        <v>2.165E-4</v>
      </c>
      <c r="AK15" s="1">
        <v>6.9800000000000005E-4</v>
      </c>
      <c r="AL15" s="1">
        <v>12</v>
      </c>
      <c r="AM15" s="1">
        <v>44.65</v>
      </c>
    </row>
    <row r="16" spans="1:39">
      <c r="A16" s="1" t="s">
        <v>124</v>
      </c>
      <c r="B16" s="1" t="s">
        <v>125</v>
      </c>
      <c r="C16" s="1">
        <v>5</v>
      </c>
      <c r="D16" s="1" t="s">
        <v>126</v>
      </c>
      <c r="E16" s="1" t="s">
        <v>127</v>
      </c>
      <c r="F16" s="1" t="s">
        <v>128</v>
      </c>
      <c r="G16" s="1" t="s">
        <v>129</v>
      </c>
      <c r="H16" s="1">
        <v>1</v>
      </c>
      <c r="I16" s="1">
        <v>1783.89687</v>
      </c>
      <c r="J16" s="1">
        <v>2.4900000000000002</v>
      </c>
      <c r="K16" s="1">
        <v>59.6</v>
      </c>
      <c r="L16" s="1">
        <v>31.2</v>
      </c>
      <c r="M16" s="1">
        <v>104.9</v>
      </c>
      <c r="N16" s="1">
        <v>98.1</v>
      </c>
      <c r="O16" s="1">
        <v>148.5</v>
      </c>
      <c r="P16" s="1">
        <v>157.6</v>
      </c>
      <c r="Q16" s="1">
        <v>5963.9779435690198</v>
      </c>
      <c r="R16" s="1">
        <v>3122.5898375911702</v>
      </c>
      <c r="S16" s="1">
        <v>10495.018038009001</v>
      </c>
      <c r="T16" s="1">
        <v>9810.3539425001309</v>
      </c>
      <c r="U16" s="1">
        <v>14852.8261655846</v>
      </c>
      <c r="V16" s="1">
        <v>15761.9534140221</v>
      </c>
      <c r="W16" s="1" t="s">
        <v>46</v>
      </c>
      <c r="X16" s="1" t="s">
        <v>46</v>
      </c>
      <c r="Y16" s="1">
        <v>7584.63916015625</v>
      </c>
      <c r="Z16" s="1">
        <v>7557.08447265625</v>
      </c>
      <c r="AA16" s="1">
        <v>10949.1748046875</v>
      </c>
      <c r="AB16" s="1">
        <v>10382.3828125</v>
      </c>
      <c r="AC16" s="1" t="s">
        <v>47</v>
      </c>
      <c r="AD16" s="1" t="s">
        <v>39</v>
      </c>
      <c r="AE16" s="1" t="s">
        <v>39</v>
      </c>
      <c r="AF16" s="1" t="s">
        <v>39</v>
      </c>
      <c r="AG16" s="1" t="s">
        <v>39</v>
      </c>
      <c r="AH16" s="1" t="s">
        <v>39</v>
      </c>
      <c r="AI16" s="1" t="s">
        <v>39</v>
      </c>
      <c r="AJ16" s="1">
        <v>2.165E-4</v>
      </c>
      <c r="AK16" s="1">
        <v>5.0210000000000001E-4</v>
      </c>
      <c r="AL16" s="1">
        <v>15</v>
      </c>
      <c r="AM16" s="1">
        <v>45.52</v>
      </c>
    </row>
    <row r="17" spans="1:39">
      <c r="A17" s="1" t="s">
        <v>130</v>
      </c>
      <c r="B17" s="1" t="s">
        <v>85</v>
      </c>
      <c r="C17" s="1">
        <v>2</v>
      </c>
      <c r="D17" s="1" t="s">
        <v>131</v>
      </c>
      <c r="E17" s="1" t="s">
        <v>132</v>
      </c>
      <c r="F17" s="1" t="s">
        <v>133</v>
      </c>
      <c r="G17" s="1" t="s">
        <v>134</v>
      </c>
      <c r="H17" s="1">
        <v>1</v>
      </c>
      <c r="I17" s="1">
        <v>1506.8348599999999</v>
      </c>
      <c r="J17" s="1">
        <v>2.4849999999999999</v>
      </c>
      <c r="K17" s="1">
        <v>59</v>
      </c>
      <c r="L17" s="1">
        <v>58.7</v>
      </c>
      <c r="M17" s="1">
        <v>55.4</v>
      </c>
      <c r="N17" s="1">
        <v>138.5</v>
      </c>
      <c r="O17" s="1">
        <v>137.80000000000001</v>
      </c>
      <c r="P17" s="1">
        <v>150.5</v>
      </c>
      <c r="Q17" s="1">
        <v>13272.7735781634</v>
      </c>
      <c r="R17" s="1">
        <v>13213.5537109375</v>
      </c>
      <c r="S17" s="1">
        <v>12472.195356182399</v>
      </c>
      <c r="T17" s="1">
        <v>31158.942364195002</v>
      </c>
      <c r="U17" s="1">
        <v>30994.785316528501</v>
      </c>
      <c r="V17" s="1">
        <v>33853.997120578497</v>
      </c>
      <c r="W17" s="1">
        <v>11516.0595703125</v>
      </c>
      <c r="X17" s="1">
        <v>13213.5537109375</v>
      </c>
      <c r="Y17" s="1">
        <v>9013.5244140625</v>
      </c>
      <c r="Z17" s="1">
        <v>24002.26953125</v>
      </c>
      <c r="AA17" s="1">
        <v>22848.669921875</v>
      </c>
      <c r="AB17" s="1">
        <v>22299.59375</v>
      </c>
      <c r="AC17" s="1" t="s">
        <v>54</v>
      </c>
      <c r="AD17" s="1" t="s">
        <v>54</v>
      </c>
      <c r="AE17" s="1" t="s">
        <v>54</v>
      </c>
      <c r="AF17" s="1" t="s">
        <v>54</v>
      </c>
      <c r="AG17" s="1" t="s">
        <v>39</v>
      </c>
      <c r="AH17" s="1" t="s">
        <v>39</v>
      </c>
      <c r="AI17" s="1" t="s">
        <v>39</v>
      </c>
      <c r="AJ17" s="1">
        <v>2.165E-4</v>
      </c>
      <c r="AK17" s="1">
        <v>7.6090000000000003E-6</v>
      </c>
      <c r="AL17" s="1">
        <v>34</v>
      </c>
      <c r="AM17" s="1">
        <v>37.53</v>
      </c>
    </row>
    <row r="18" spans="1:39">
      <c r="A18" s="1" t="s">
        <v>135</v>
      </c>
      <c r="B18" s="1" t="s">
        <v>136</v>
      </c>
      <c r="C18" s="1">
        <v>3</v>
      </c>
      <c r="D18" s="1" t="s">
        <v>137</v>
      </c>
      <c r="E18" s="1" t="s">
        <v>138</v>
      </c>
      <c r="F18" s="1" t="s">
        <v>139</v>
      </c>
      <c r="G18" s="1" t="s">
        <v>140</v>
      </c>
      <c r="H18" s="1">
        <v>1</v>
      </c>
      <c r="I18" s="1">
        <v>2651.248</v>
      </c>
      <c r="J18" s="1">
        <v>2.3620000000000001</v>
      </c>
      <c r="K18" s="1">
        <v>49.9</v>
      </c>
      <c r="L18" s="1">
        <v>138.30000000000001</v>
      </c>
      <c r="M18" s="1">
        <v>16.899999999999999</v>
      </c>
      <c r="N18" s="1">
        <v>105.7</v>
      </c>
      <c r="O18" s="1">
        <v>117.8</v>
      </c>
      <c r="P18" s="1">
        <v>171.5</v>
      </c>
      <c r="Q18" s="1">
        <v>8031.3632051990398</v>
      </c>
      <c r="R18" s="1">
        <v>22272.794921875</v>
      </c>
      <c r="S18" s="1">
        <v>2713.19607770836</v>
      </c>
      <c r="T18" s="1">
        <v>17013.222558586302</v>
      </c>
      <c r="U18" s="1">
        <v>18970.456240148698</v>
      </c>
      <c r="V18" s="1">
        <v>27611.047511465</v>
      </c>
      <c r="W18" s="1">
        <v>6968.37451171875</v>
      </c>
      <c r="X18" s="1">
        <v>22272.794921875</v>
      </c>
      <c r="Y18" s="1" t="s">
        <v>46</v>
      </c>
      <c r="Z18" s="1">
        <v>13105.578125</v>
      </c>
      <c r="AA18" s="1">
        <v>13984.6005859375</v>
      </c>
      <c r="AB18" s="1">
        <v>18187.369140625</v>
      </c>
      <c r="AC18" s="1" t="s">
        <v>54</v>
      </c>
      <c r="AD18" s="1" t="s">
        <v>54</v>
      </c>
      <c r="AE18" s="1" t="s">
        <v>39</v>
      </c>
      <c r="AF18" s="1" t="s">
        <v>39</v>
      </c>
      <c r="AG18" s="1" t="s">
        <v>54</v>
      </c>
      <c r="AH18" s="1" t="s">
        <v>39</v>
      </c>
      <c r="AI18" s="1" t="s">
        <v>39</v>
      </c>
      <c r="AJ18" s="1">
        <v>2.165E-4</v>
      </c>
      <c r="AK18" s="1">
        <v>5.5080000000000005E-4</v>
      </c>
      <c r="AL18" s="1">
        <v>16</v>
      </c>
      <c r="AM18" s="1">
        <v>45.92</v>
      </c>
    </row>
    <row r="19" spans="1:39">
      <c r="A19" s="1" t="s">
        <v>141</v>
      </c>
      <c r="B19" s="1" t="s">
        <v>142</v>
      </c>
      <c r="C19" s="1">
        <v>1</v>
      </c>
      <c r="D19" s="1" t="s">
        <v>143</v>
      </c>
      <c r="E19" s="1" t="s">
        <v>144</v>
      </c>
      <c r="F19" s="1" t="s">
        <v>145</v>
      </c>
      <c r="G19" s="1" t="s">
        <v>146</v>
      </c>
      <c r="H19" s="1">
        <v>1</v>
      </c>
      <c r="I19" s="1">
        <v>1091.55539</v>
      </c>
      <c r="J19" s="1">
        <v>2.3359999999999999</v>
      </c>
      <c r="K19" s="1">
        <v>43.4</v>
      </c>
      <c r="L19" s="1">
        <v>46.6</v>
      </c>
      <c r="M19" s="1">
        <v>128.1</v>
      </c>
      <c r="N19" s="1">
        <v>157.80000000000001</v>
      </c>
      <c r="O19" s="1">
        <v>101.4</v>
      </c>
      <c r="P19" s="1">
        <v>122.6</v>
      </c>
      <c r="Q19" s="1">
        <v>2532.7600119190802</v>
      </c>
      <c r="R19" s="1">
        <v>2716.38677224496</v>
      </c>
      <c r="S19" s="1">
        <v>7473.4705043709801</v>
      </c>
      <c r="T19" s="1">
        <v>9204.8385014265805</v>
      </c>
      <c r="U19" s="1">
        <v>5915.37106880586</v>
      </c>
      <c r="V19" s="1">
        <v>7153.4799423662498</v>
      </c>
      <c r="W19" s="1" t="s">
        <v>46</v>
      </c>
      <c r="X19" s="1" t="s">
        <v>46</v>
      </c>
      <c r="Y19" s="1">
        <v>5400.99853515625</v>
      </c>
      <c r="Z19" s="1">
        <v>7090.6455078125</v>
      </c>
      <c r="AA19" s="1">
        <v>4360.6806640625</v>
      </c>
      <c r="AB19" s="1" t="s">
        <v>46</v>
      </c>
      <c r="AC19" s="1" t="s">
        <v>47</v>
      </c>
      <c r="AD19" s="1" t="s">
        <v>47</v>
      </c>
      <c r="AE19" s="1" t="s">
        <v>54</v>
      </c>
      <c r="AF19" s="1" t="s">
        <v>54</v>
      </c>
      <c r="AG19" s="1" t="s">
        <v>39</v>
      </c>
      <c r="AH19" s="1" t="s">
        <v>47</v>
      </c>
      <c r="AI19" s="1" t="s">
        <v>39</v>
      </c>
      <c r="AJ19" s="1">
        <v>1.7570000000000001E-3</v>
      </c>
      <c r="AK19" s="1">
        <v>1.123E-2</v>
      </c>
      <c r="AL19" s="1">
        <v>16</v>
      </c>
      <c r="AM19" s="1">
        <v>31.76</v>
      </c>
    </row>
    <row r="20" spans="1:39">
      <c r="A20" s="1" t="s">
        <v>147</v>
      </c>
      <c r="B20" s="1" t="s">
        <v>148</v>
      </c>
      <c r="C20" s="1">
        <v>4</v>
      </c>
      <c r="D20" s="1" t="s">
        <v>149</v>
      </c>
      <c r="E20" s="1" t="s">
        <v>150</v>
      </c>
      <c r="F20" s="1" t="s">
        <v>151</v>
      </c>
      <c r="G20" s="1" t="s">
        <v>152</v>
      </c>
      <c r="H20" s="1">
        <v>1</v>
      </c>
      <c r="I20" s="1">
        <v>2616.3272499999998</v>
      </c>
      <c r="J20" s="1">
        <v>2.302</v>
      </c>
      <c r="K20" s="1">
        <v>30.2</v>
      </c>
      <c r="L20" s="1">
        <v>125.6</v>
      </c>
      <c r="M20" s="1">
        <v>30.2</v>
      </c>
      <c r="N20" s="1">
        <v>41.6</v>
      </c>
      <c r="O20" s="1">
        <v>83.2</v>
      </c>
      <c r="P20" s="1">
        <v>289.2</v>
      </c>
      <c r="Q20" s="1">
        <v>2745.3675159752202</v>
      </c>
      <c r="R20" s="1">
        <v>11436.4423828125</v>
      </c>
      <c r="S20" s="1">
        <v>2748.7185495475801</v>
      </c>
      <c r="T20" s="1">
        <v>3788.6048785079502</v>
      </c>
      <c r="U20" s="1">
        <v>7578.7243512304203</v>
      </c>
      <c r="V20" s="1">
        <v>26327.2757857211</v>
      </c>
      <c r="W20" s="1" t="s">
        <v>46</v>
      </c>
      <c r="X20" s="1">
        <v>11436.4423828125</v>
      </c>
      <c r="Y20" s="1" t="s">
        <v>46</v>
      </c>
      <c r="Z20" s="1" t="s">
        <v>46</v>
      </c>
      <c r="AA20" s="1" t="s">
        <v>46</v>
      </c>
      <c r="AB20" s="1">
        <v>17341.75</v>
      </c>
      <c r="AC20" s="1" t="s">
        <v>39</v>
      </c>
      <c r="AD20" s="1" t="s">
        <v>54</v>
      </c>
      <c r="AE20" s="1" t="s">
        <v>47</v>
      </c>
      <c r="AF20" s="1" t="s">
        <v>39</v>
      </c>
      <c r="AG20" s="1" t="s">
        <v>39</v>
      </c>
      <c r="AH20" s="1" t="s">
        <v>39</v>
      </c>
      <c r="AI20" s="1" t="s">
        <v>39</v>
      </c>
      <c r="AJ20" s="1">
        <v>1.689E-3</v>
      </c>
      <c r="AK20" s="1">
        <v>9.6150000000000003E-3</v>
      </c>
      <c r="AL20" s="1">
        <v>6</v>
      </c>
      <c r="AM20" s="1">
        <v>41.58</v>
      </c>
    </row>
    <row r="21" spans="1:39">
      <c r="A21" s="1" t="s">
        <v>153</v>
      </c>
      <c r="B21" s="1" t="s">
        <v>154</v>
      </c>
      <c r="C21" s="1">
        <v>5</v>
      </c>
      <c r="D21" s="1" t="s">
        <v>155</v>
      </c>
      <c r="E21" s="1" t="s">
        <v>156</v>
      </c>
      <c r="F21" s="1" t="s">
        <v>157</v>
      </c>
      <c r="G21" s="1" t="s">
        <v>158</v>
      </c>
      <c r="H21" s="1">
        <v>1</v>
      </c>
      <c r="I21" s="1">
        <v>1709.8791900000001</v>
      </c>
      <c r="J21" s="1">
        <v>2.2989999999999999</v>
      </c>
      <c r="K21" s="1">
        <v>47.1</v>
      </c>
      <c r="L21" s="1">
        <v>72.3</v>
      </c>
      <c r="M21" s="1">
        <v>55</v>
      </c>
      <c r="N21" s="1">
        <v>194.6</v>
      </c>
      <c r="O21" s="1">
        <v>108.3</v>
      </c>
      <c r="P21" s="1">
        <v>122.8</v>
      </c>
      <c r="Q21" s="1">
        <v>12000.5364208426</v>
      </c>
      <c r="R21" s="1">
        <v>18416.33984375</v>
      </c>
      <c r="S21" s="1">
        <v>14001.7452865631</v>
      </c>
      <c r="T21" s="1">
        <v>49591.725209559198</v>
      </c>
      <c r="U21" s="1">
        <v>27587.0654238975</v>
      </c>
      <c r="V21" s="1">
        <v>31284.3128486721</v>
      </c>
      <c r="W21" s="1">
        <v>10412.208984375</v>
      </c>
      <c r="X21" s="1">
        <v>18416.33984375</v>
      </c>
      <c r="Y21" s="1">
        <v>10118.9140625</v>
      </c>
      <c r="Z21" s="1">
        <v>38201.359375</v>
      </c>
      <c r="AA21" s="1">
        <v>20336.57421875</v>
      </c>
      <c r="AB21" s="1">
        <v>20606.9453125</v>
      </c>
      <c r="AC21" s="1" t="s">
        <v>54</v>
      </c>
      <c r="AD21" s="1" t="s">
        <v>39</v>
      </c>
      <c r="AE21" s="1" t="s">
        <v>39</v>
      </c>
      <c r="AF21" s="1" t="s">
        <v>39</v>
      </c>
      <c r="AG21" s="1" t="s">
        <v>39</v>
      </c>
      <c r="AH21" s="1" t="s">
        <v>39</v>
      </c>
      <c r="AI21" s="1" t="s">
        <v>39</v>
      </c>
      <c r="AJ21" s="1">
        <v>2.165E-4</v>
      </c>
      <c r="AK21" s="1">
        <v>1.9570000000000001E-4</v>
      </c>
      <c r="AL21" s="1">
        <v>29</v>
      </c>
      <c r="AM21" s="1">
        <v>36.44</v>
      </c>
    </row>
    <row r="22" spans="1:39">
      <c r="A22" s="1" t="s">
        <v>159</v>
      </c>
      <c r="B22" s="1" t="s">
        <v>97</v>
      </c>
      <c r="C22" s="1">
        <v>5</v>
      </c>
      <c r="D22" s="1" t="s">
        <v>160</v>
      </c>
      <c r="E22" s="1" t="s">
        <v>161</v>
      </c>
      <c r="F22" s="1" t="s">
        <v>162</v>
      </c>
      <c r="G22" s="1" t="s">
        <v>163</v>
      </c>
      <c r="H22" s="1">
        <v>2</v>
      </c>
      <c r="I22" s="1">
        <v>2680.36508</v>
      </c>
      <c r="J22" s="1">
        <v>2.2869999999999999</v>
      </c>
      <c r="K22" s="1">
        <v>61</v>
      </c>
      <c r="L22" s="1">
        <v>76.900000000000006</v>
      </c>
      <c r="M22" s="1">
        <v>34.1</v>
      </c>
      <c r="N22" s="1">
        <v>175</v>
      </c>
      <c r="O22" s="1">
        <v>113.5</v>
      </c>
      <c r="P22" s="1">
        <v>139.5</v>
      </c>
      <c r="Q22" s="1">
        <v>9107.8849888898494</v>
      </c>
      <c r="R22" s="1">
        <v>11485.34375</v>
      </c>
      <c r="S22" s="1">
        <v>5100.7263425185301</v>
      </c>
      <c r="T22" s="1">
        <v>26143.927385453499</v>
      </c>
      <c r="U22" s="1">
        <v>16962.6883934293</v>
      </c>
      <c r="V22" s="1">
        <v>20834.034370909802</v>
      </c>
      <c r="W22" s="1">
        <v>7902.41357421875</v>
      </c>
      <c r="X22" s="1">
        <v>11485.34375</v>
      </c>
      <c r="Y22" s="1" t="s">
        <v>46</v>
      </c>
      <c r="Z22" s="1">
        <v>20139.1171875</v>
      </c>
      <c r="AA22" s="1">
        <v>12504.5185546875</v>
      </c>
      <c r="AB22" s="1">
        <v>13723.357421875</v>
      </c>
      <c r="AC22" s="1" t="s">
        <v>54</v>
      </c>
      <c r="AD22" s="1" t="s">
        <v>54</v>
      </c>
      <c r="AE22" s="1" t="s">
        <v>39</v>
      </c>
      <c r="AF22" s="1" t="s">
        <v>39</v>
      </c>
      <c r="AG22" s="1" t="s">
        <v>39</v>
      </c>
      <c r="AH22" s="1" t="s">
        <v>39</v>
      </c>
      <c r="AI22" s="1" t="s">
        <v>39</v>
      </c>
      <c r="AJ22" s="1">
        <v>2.165E-4</v>
      </c>
      <c r="AK22" s="1">
        <v>3.8029999999999997E-4</v>
      </c>
      <c r="AL22" s="1">
        <v>20</v>
      </c>
      <c r="AM22" s="1">
        <v>33.85</v>
      </c>
    </row>
    <row r="23" spans="1:39">
      <c r="A23" s="1" t="s">
        <v>164</v>
      </c>
      <c r="B23" s="1" t="s">
        <v>142</v>
      </c>
      <c r="C23" s="1">
        <v>3</v>
      </c>
      <c r="D23" s="1" t="s">
        <v>165</v>
      </c>
      <c r="E23" s="1" t="s">
        <v>166</v>
      </c>
      <c r="F23" s="1" t="s">
        <v>167</v>
      </c>
      <c r="G23" s="1" t="s">
        <v>168</v>
      </c>
      <c r="H23" s="1">
        <v>1</v>
      </c>
      <c r="I23" s="1">
        <v>1447.76136</v>
      </c>
      <c r="J23" s="1">
        <v>2.2810000000000001</v>
      </c>
      <c r="K23" s="1">
        <v>54.9</v>
      </c>
      <c r="L23" s="1">
        <v>85</v>
      </c>
      <c r="M23" s="1">
        <v>43.7</v>
      </c>
      <c r="N23" s="1">
        <v>72.3</v>
      </c>
      <c r="O23" s="1">
        <v>193.9</v>
      </c>
      <c r="P23" s="1">
        <v>150.1</v>
      </c>
      <c r="Q23" s="1">
        <v>5399.3543806268499</v>
      </c>
      <c r="R23" s="1">
        <v>8356.4169921875</v>
      </c>
      <c r="S23" s="1">
        <v>4298.57131538872</v>
      </c>
      <c r="T23" s="1">
        <v>7107.1770104447396</v>
      </c>
      <c r="U23" s="1">
        <v>19059.031739774699</v>
      </c>
      <c r="V23" s="1">
        <v>14747.701194069999</v>
      </c>
      <c r="W23" s="1" t="s">
        <v>46</v>
      </c>
      <c r="X23" s="1">
        <v>8356.4169921875</v>
      </c>
      <c r="Y23" s="1" t="s">
        <v>46</v>
      </c>
      <c r="Z23" s="1">
        <v>5474.78076171875</v>
      </c>
      <c r="AA23" s="1">
        <v>14049.896484375</v>
      </c>
      <c r="AB23" s="1">
        <v>9714.2958984375</v>
      </c>
      <c r="AC23" s="1" t="s">
        <v>47</v>
      </c>
      <c r="AD23" s="1" t="s">
        <v>39</v>
      </c>
      <c r="AE23" s="1" t="s">
        <v>47</v>
      </c>
      <c r="AF23" s="1" t="s">
        <v>39</v>
      </c>
      <c r="AG23" s="1" t="s">
        <v>54</v>
      </c>
      <c r="AH23" s="1" t="s">
        <v>39</v>
      </c>
      <c r="AI23" s="1" t="s">
        <v>39</v>
      </c>
      <c r="AJ23" s="1">
        <v>2.165E-4</v>
      </c>
      <c r="AK23" s="1">
        <v>7.4170000000000003E-5</v>
      </c>
      <c r="AL23" s="1">
        <v>18</v>
      </c>
      <c r="AM23" s="1">
        <v>40.090000000000003</v>
      </c>
    </row>
    <row r="24" spans="1:39">
      <c r="A24" s="1" t="s">
        <v>169</v>
      </c>
      <c r="B24" s="1" t="s">
        <v>74</v>
      </c>
      <c r="C24" s="1">
        <v>6</v>
      </c>
      <c r="D24" s="1" t="s">
        <v>170</v>
      </c>
      <c r="E24" s="1" t="s">
        <v>171</v>
      </c>
      <c r="F24" s="1" t="s">
        <v>172</v>
      </c>
      <c r="G24" s="1" t="s">
        <v>173</v>
      </c>
      <c r="H24" s="1">
        <v>1</v>
      </c>
      <c r="I24" s="1">
        <v>2338.1496099999999</v>
      </c>
      <c r="J24" s="1">
        <v>2.2010000000000001</v>
      </c>
      <c r="K24" s="1">
        <v>55.9</v>
      </c>
      <c r="L24" s="1">
        <v>109.5</v>
      </c>
      <c r="M24" s="1">
        <v>36.299999999999997</v>
      </c>
      <c r="N24" s="1">
        <v>111.9</v>
      </c>
      <c r="O24" s="1">
        <v>163.4</v>
      </c>
      <c r="P24" s="1">
        <v>123.1</v>
      </c>
      <c r="Q24" s="1">
        <v>6248.0074175813897</v>
      </c>
      <c r="R24" s="1">
        <v>12233.369140625</v>
      </c>
      <c r="S24" s="1">
        <v>4053.7161500443199</v>
      </c>
      <c r="T24" s="1">
        <v>12499.3099929376</v>
      </c>
      <c r="U24" s="1">
        <v>18262.3185485092</v>
      </c>
      <c r="V24" s="1">
        <v>13751.924669448101</v>
      </c>
      <c r="W24" s="1" t="s">
        <v>46</v>
      </c>
      <c r="X24" s="1">
        <v>12233.369140625</v>
      </c>
      <c r="Y24" s="1" t="s">
        <v>46</v>
      </c>
      <c r="Z24" s="1">
        <v>9628.43359375</v>
      </c>
      <c r="AA24" s="1">
        <v>13462.5771484375</v>
      </c>
      <c r="AB24" s="1">
        <v>9058.37890625</v>
      </c>
      <c r="AC24" s="1" t="s">
        <v>39</v>
      </c>
      <c r="AD24" s="1" t="s">
        <v>39</v>
      </c>
      <c r="AE24" s="1" t="s">
        <v>39</v>
      </c>
      <c r="AF24" s="1" t="s">
        <v>39</v>
      </c>
      <c r="AG24" s="1" t="s">
        <v>39</v>
      </c>
      <c r="AH24" s="1" t="s">
        <v>39</v>
      </c>
      <c r="AI24" s="1" t="s">
        <v>39</v>
      </c>
      <c r="AJ24" s="1">
        <v>2.165E-4</v>
      </c>
      <c r="AK24" s="1">
        <v>1.4580000000000001E-6</v>
      </c>
      <c r="AL24" s="1">
        <v>39</v>
      </c>
      <c r="AM24" s="1">
        <v>44.33</v>
      </c>
    </row>
    <row r="25" spans="1:39">
      <c r="A25" s="1" t="s">
        <v>174</v>
      </c>
      <c r="B25" s="1" t="s">
        <v>56</v>
      </c>
      <c r="C25" s="1">
        <v>3</v>
      </c>
      <c r="D25" s="1" t="s">
        <v>175</v>
      </c>
      <c r="E25" s="1" t="s">
        <v>176</v>
      </c>
      <c r="F25" s="1" t="s">
        <v>177</v>
      </c>
      <c r="G25" s="1" t="s">
        <v>178</v>
      </c>
      <c r="H25" s="1">
        <v>1</v>
      </c>
      <c r="I25" s="1">
        <v>1985.9425699999999</v>
      </c>
      <c r="J25" s="1">
        <v>2.1419999999999999</v>
      </c>
      <c r="K25" s="1">
        <v>30.5</v>
      </c>
      <c r="L25" s="1">
        <v>172.4</v>
      </c>
      <c r="M25" s="1">
        <v>41.7</v>
      </c>
      <c r="N25" s="1">
        <v>174.3</v>
      </c>
      <c r="O25" s="1">
        <v>115.8</v>
      </c>
      <c r="P25" s="1">
        <v>65.3</v>
      </c>
      <c r="Q25" s="1">
        <v>2696.3600648955198</v>
      </c>
      <c r="R25" s="1">
        <v>15235.654296875</v>
      </c>
      <c r="S25" s="1">
        <v>3683.5946573420301</v>
      </c>
      <c r="T25" s="1">
        <v>15402.679666595601</v>
      </c>
      <c r="U25" s="1">
        <v>10238.4172690412</v>
      </c>
      <c r="V25" s="1">
        <v>5774.3707193953096</v>
      </c>
      <c r="W25" s="1" t="s">
        <v>46</v>
      </c>
      <c r="X25" s="1">
        <v>15235.654296875</v>
      </c>
      <c r="Y25" s="1" t="s">
        <v>46</v>
      </c>
      <c r="Z25" s="1">
        <v>11864.94921875</v>
      </c>
      <c r="AA25" s="1">
        <v>7547.53466796875</v>
      </c>
      <c r="AB25" s="1" t="s">
        <v>46</v>
      </c>
      <c r="AC25" s="1" t="s">
        <v>47</v>
      </c>
      <c r="AD25" s="1" t="s">
        <v>54</v>
      </c>
      <c r="AE25" s="1" t="s">
        <v>39</v>
      </c>
      <c r="AF25" s="1" t="s">
        <v>39</v>
      </c>
      <c r="AG25" s="1" t="s">
        <v>54</v>
      </c>
      <c r="AH25" s="1" t="s">
        <v>39</v>
      </c>
      <c r="AI25" s="1" t="s">
        <v>39</v>
      </c>
      <c r="AJ25" s="1">
        <v>3.5399999999999999E-4</v>
      </c>
      <c r="AK25" s="1">
        <v>1.7470000000000001E-3</v>
      </c>
      <c r="AL25" s="1">
        <v>9</v>
      </c>
      <c r="AM25" s="1">
        <v>34.86</v>
      </c>
    </row>
    <row r="26" spans="1:39">
      <c r="A26" s="1" t="s">
        <v>179</v>
      </c>
      <c r="B26" s="1" t="s">
        <v>41</v>
      </c>
      <c r="C26" s="1">
        <v>4</v>
      </c>
      <c r="D26" s="1" t="s">
        <v>180</v>
      </c>
      <c r="E26" s="1" t="s">
        <v>181</v>
      </c>
      <c r="F26" s="1" t="s">
        <v>182</v>
      </c>
      <c r="G26" s="1" t="s">
        <v>183</v>
      </c>
      <c r="H26" s="1">
        <v>1</v>
      </c>
      <c r="I26" s="1">
        <v>1471.81888</v>
      </c>
      <c r="J26" s="1">
        <v>2.1219999999999999</v>
      </c>
      <c r="K26" s="1">
        <v>60.2</v>
      </c>
      <c r="L26" s="1">
        <v>31.1</v>
      </c>
      <c r="M26" s="1">
        <v>125</v>
      </c>
      <c r="N26" s="1">
        <v>127.8</v>
      </c>
      <c r="O26" s="1">
        <v>92.3</v>
      </c>
      <c r="P26" s="1">
        <v>163.6</v>
      </c>
      <c r="Q26" s="1">
        <v>5349.6461611638597</v>
      </c>
      <c r="R26" s="1">
        <v>2764.7950002369598</v>
      </c>
      <c r="S26" s="1">
        <v>11104.5785194746</v>
      </c>
      <c r="T26" s="1">
        <v>11351.545711828299</v>
      </c>
      <c r="U26" s="1">
        <v>8197.6934228610298</v>
      </c>
      <c r="V26" s="1">
        <v>14531.814873502801</v>
      </c>
      <c r="W26" s="1" t="s">
        <v>46</v>
      </c>
      <c r="X26" s="1" t="s">
        <v>46</v>
      </c>
      <c r="Y26" s="1">
        <v>8025.162109375</v>
      </c>
      <c r="Z26" s="1">
        <v>8744.291015625</v>
      </c>
      <c r="AA26" s="1">
        <v>6043.158203125</v>
      </c>
      <c r="AB26" s="1">
        <v>9572.091796875</v>
      </c>
      <c r="AC26" s="1" t="s">
        <v>47</v>
      </c>
      <c r="AD26" s="1" t="s">
        <v>39</v>
      </c>
      <c r="AE26" s="1" t="s">
        <v>54</v>
      </c>
      <c r="AF26" s="1" t="s">
        <v>39</v>
      </c>
      <c r="AG26" s="1" t="s">
        <v>39</v>
      </c>
      <c r="AH26" s="1" t="s">
        <v>39</v>
      </c>
      <c r="AI26" s="1" t="s">
        <v>39</v>
      </c>
      <c r="AJ26" s="1">
        <v>2.165E-4</v>
      </c>
      <c r="AK26" s="1">
        <v>2.9399999999999999E-4</v>
      </c>
      <c r="AL26" s="1">
        <v>31</v>
      </c>
      <c r="AM26" s="1">
        <v>45.62</v>
      </c>
    </row>
    <row r="27" spans="1:39">
      <c r="A27" s="1" t="s">
        <v>184</v>
      </c>
      <c r="B27" s="1" t="s">
        <v>97</v>
      </c>
      <c r="C27" s="1">
        <v>3</v>
      </c>
      <c r="D27" s="1" t="s">
        <v>185</v>
      </c>
      <c r="E27" s="1" t="s">
        <v>186</v>
      </c>
      <c r="F27" s="1" t="s">
        <v>187</v>
      </c>
      <c r="G27" s="1" t="s">
        <v>188</v>
      </c>
      <c r="H27" s="1">
        <v>1</v>
      </c>
      <c r="I27" s="1">
        <v>2522.2629200000001</v>
      </c>
      <c r="J27" s="1">
        <v>2.093</v>
      </c>
      <c r="K27" s="1">
        <v>73.5</v>
      </c>
      <c r="L27" s="1">
        <v>34.799999999999997</v>
      </c>
      <c r="M27" s="1">
        <v>79.599999999999994</v>
      </c>
      <c r="N27" s="1">
        <v>129.9</v>
      </c>
      <c r="O27" s="1">
        <v>115.8</v>
      </c>
      <c r="P27" s="1">
        <v>166.5</v>
      </c>
      <c r="Q27" s="1">
        <v>6826.3796038446399</v>
      </c>
      <c r="R27" s="1">
        <v>3233.9798226501098</v>
      </c>
      <c r="S27" s="1">
        <v>7391.8922205767303</v>
      </c>
      <c r="T27" s="1">
        <v>12069.5382796542</v>
      </c>
      <c r="U27" s="1">
        <v>10761.224408874299</v>
      </c>
      <c r="V27" s="1">
        <v>15469.476426109601</v>
      </c>
      <c r="W27" s="1" t="s">
        <v>46</v>
      </c>
      <c r="X27" s="1" t="s">
        <v>46</v>
      </c>
      <c r="Y27" s="1" t="s">
        <v>46</v>
      </c>
      <c r="Z27" s="1">
        <v>9297.373046875</v>
      </c>
      <c r="AA27" s="1">
        <v>7932.9365234375</v>
      </c>
      <c r="AB27" s="1">
        <v>10189.728515625</v>
      </c>
      <c r="AC27" s="1" t="s">
        <v>47</v>
      </c>
      <c r="AD27" s="1" t="s">
        <v>39</v>
      </c>
      <c r="AE27" s="1" t="s">
        <v>47</v>
      </c>
      <c r="AF27" s="1" t="s">
        <v>39</v>
      </c>
      <c r="AG27" s="1" t="s">
        <v>39</v>
      </c>
      <c r="AH27" s="1" t="s">
        <v>54</v>
      </c>
      <c r="AI27" s="1" t="s">
        <v>39</v>
      </c>
      <c r="AJ27" s="1">
        <v>3.5399999999999999E-4</v>
      </c>
      <c r="AK27" s="1">
        <v>1.235E-3</v>
      </c>
      <c r="AL27" s="1">
        <v>20</v>
      </c>
      <c r="AM27" s="1">
        <v>48.6</v>
      </c>
    </row>
    <row r="28" spans="1:39">
      <c r="A28" s="1" t="s">
        <v>189</v>
      </c>
      <c r="B28" s="1" t="s">
        <v>56</v>
      </c>
      <c r="C28" s="1">
        <v>1</v>
      </c>
      <c r="D28" s="1" t="s">
        <v>190</v>
      </c>
      <c r="E28" s="1" t="s">
        <v>191</v>
      </c>
      <c r="F28" s="1" t="s">
        <v>192</v>
      </c>
      <c r="G28" s="1" t="s">
        <v>193</v>
      </c>
      <c r="H28" s="1">
        <v>1</v>
      </c>
      <c r="I28" s="1">
        <v>1524.7766799999999</v>
      </c>
      <c r="J28" s="1">
        <v>2.0430000000000001</v>
      </c>
      <c r="K28" s="1">
        <v>76.3</v>
      </c>
      <c r="L28" s="1">
        <v>71.5</v>
      </c>
      <c r="M28" s="1">
        <v>43.2</v>
      </c>
      <c r="N28" s="1">
        <v>84.4</v>
      </c>
      <c r="O28" s="1">
        <v>178.5</v>
      </c>
      <c r="P28" s="1">
        <v>146.1</v>
      </c>
      <c r="Q28" s="1">
        <v>4792.4342842533097</v>
      </c>
      <c r="R28" s="1">
        <v>4488.93165272244</v>
      </c>
      <c r="S28" s="1">
        <v>2709.5150600963698</v>
      </c>
      <c r="T28" s="1">
        <v>5302.1772697759698</v>
      </c>
      <c r="U28" s="1">
        <v>11208.7119714451</v>
      </c>
      <c r="V28" s="1">
        <v>9169.9766898229991</v>
      </c>
      <c r="W28" s="1" t="s">
        <v>46</v>
      </c>
      <c r="X28" s="1" t="s">
        <v>46</v>
      </c>
      <c r="Y28" s="1" t="s">
        <v>46</v>
      </c>
      <c r="Z28" s="1">
        <v>4084.3583984375</v>
      </c>
      <c r="AA28" s="1">
        <v>8262.814453125</v>
      </c>
      <c r="AB28" s="1">
        <v>6040.25439453125</v>
      </c>
      <c r="AC28" s="1" t="s">
        <v>47</v>
      </c>
      <c r="AD28" s="1" t="s">
        <v>47</v>
      </c>
      <c r="AE28" s="1" t="s">
        <v>47</v>
      </c>
      <c r="AF28" s="1" t="s">
        <v>39</v>
      </c>
      <c r="AG28" s="1" t="s">
        <v>54</v>
      </c>
      <c r="AH28" s="1" t="s">
        <v>54</v>
      </c>
      <c r="AI28" s="1" t="s">
        <v>39</v>
      </c>
      <c r="AJ28" s="1">
        <v>5.1500000000000005E-4</v>
      </c>
      <c r="AK28" s="1">
        <v>3.2070000000000002E-3</v>
      </c>
      <c r="AL28" s="1">
        <v>8</v>
      </c>
      <c r="AM28" s="1">
        <v>45.86</v>
      </c>
    </row>
    <row r="29" spans="1:39">
      <c r="A29" s="1" t="s">
        <v>194</v>
      </c>
      <c r="B29" s="1" t="s">
        <v>195</v>
      </c>
      <c r="C29" s="1">
        <v>11</v>
      </c>
      <c r="D29" s="1" t="s">
        <v>196</v>
      </c>
      <c r="E29" s="1" t="s">
        <v>197</v>
      </c>
      <c r="F29" s="1" t="s">
        <v>198</v>
      </c>
      <c r="G29" s="1" t="s">
        <v>199</v>
      </c>
      <c r="H29" s="1">
        <v>1</v>
      </c>
      <c r="I29" s="1">
        <v>2078.0772900000002</v>
      </c>
      <c r="J29" s="1">
        <v>2.0409999999999999</v>
      </c>
      <c r="K29" s="1">
        <v>59.6</v>
      </c>
      <c r="L29" s="1">
        <v>146.19999999999999</v>
      </c>
      <c r="M29" s="1">
        <v>24.5</v>
      </c>
      <c r="N29" s="1">
        <v>135.1</v>
      </c>
      <c r="O29" s="1">
        <v>112.9</v>
      </c>
      <c r="P29" s="1">
        <v>121.6</v>
      </c>
      <c r="Q29" s="1">
        <v>16462.4219387433</v>
      </c>
      <c r="R29" s="1">
        <v>40379.4921875</v>
      </c>
      <c r="S29" s="1">
        <v>6781.6543461633701</v>
      </c>
      <c r="T29" s="1">
        <v>37332.715471640397</v>
      </c>
      <c r="U29" s="1">
        <v>31184.8875499772</v>
      </c>
      <c r="V29" s="1">
        <v>33603.986656260902</v>
      </c>
      <c r="W29" s="1">
        <v>14283.54296875</v>
      </c>
      <c r="X29" s="1">
        <v>40379.4921875</v>
      </c>
      <c r="Y29" s="1">
        <v>4901.0302734375</v>
      </c>
      <c r="Z29" s="1">
        <v>28758.033203125</v>
      </c>
      <c r="AA29" s="1">
        <v>22988.809082031301</v>
      </c>
      <c r="AB29" s="1">
        <v>22134.912109375</v>
      </c>
      <c r="AC29" s="1" t="s">
        <v>39</v>
      </c>
      <c r="AD29" s="1" t="s">
        <v>39</v>
      </c>
      <c r="AE29" s="1" t="s">
        <v>39</v>
      </c>
      <c r="AF29" s="1" t="s">
        <v>39</v>
      </c>
      <c r="AG29" s="1" t="s">
        <v>39</v>
      </c>
      <c r="AH29" s="1" t="s">
        <v>39</v>
      </c>
      <c r="AI29" s="1" t="s">
        <v>39</v>
      </c>
      <c r="AJ29" s="1">
        <v>2.165E-4</v>
      </c>
      <c r="AK29" s="1">
        <v>5.9660000000000001E-6</v>
      </c>
      <c r="AL29" s="1">
        <v>43</v>
      </c>
      <c r="AM29" s="1">
        <v>49.16</v>
      </c>
    </row>
    <row r="30" spans="1:39">
      <c r="A30" s="1" t="s">
        <v>200</v>
      </c>
      <c r="B30" s="1" t="s">
        <v>201</v>
      </c>
      <c r="C30" s="1">
        <v>3</v>
      </c>
      <c r="D30" s="1" t="s">
        <v>202</v>
      </c>
      <c r="E30" s="1" t="s">
        <v>203</v>
      </c>
      <c r="F30" s="1" t="s">
        <v>204</v>
      </c>
      <c r="G30" s="1" t="s">
        <v>205</v>
      </c>
      <c r="H30" s="1">
        <v>1</v>
      </c>
      <c r="I30" s="1">
        <v>1709.8600899999999</v>
      </c>
      <c r="J30" s="1">
        <v>2.0289999999999999</v>
      </c>
      <c r="K30" s="1">
        <v>31.3</v>
      </c>
      <c r="L30" s="1">
        <v>64.900000000000006</v>
      </c>
      <c r="M30" s="1">
        <v>90.3</v>
      </c>
      <c r="N30" s="1">
        <v>129.4</v>
      </c>
      <c r="O30" s="1">
        <v>101</v>
      </c>
      <c r="P30" s="1">
        <v>183.1</v>
      </c>
      <c r="Q30" s="1">
        <v>3500.4308430512901</v>
      </c>
      <c r="R30" s="1">
        <v>7257.8935546875</v>
      </c>
      <c r="S30" s="1">
        <v>10092.6426232537</v>
      </c>
      <c r="T30" s="1">
        <v>14468.9594622845</v>
      </c>
      <c r="U30" s="1">
        <v>11294.0577765003</v>
      </c>
      <c r="V30" s="1">
        <v>20477.768643847801</v>
      </c>
      <c r="W30" s="1" t="s">
        <v>46</v>
      </c>
      <c r="X30" s="1">
        <v>7257.8935546875</v>
      </c>
      <c r="Y30" s="1">
        <v>7293.8466796875</v>
      </c>
      <c r="Z30" s="1">
        <v>11145.6884765625</v>
      </c>
      <c r="AA30" s="1">
        <v>8325.7294921875</v>
      </c>
      <c r="AB30" s="1">
        <v>13488.685546875</v>
      </c>
      <c r="AC30" s="1" t="s">
        <v>47</v>
      </c>
      <c r="AD30" s="1" t="s">
        <v>39</v>
      </c>
      <c r="AE30" s="1" t="s">
        <v>54</v>
      </c>
      <c r="AF30" s="1" t="s">
        <v>39</v>
      </c>
      <c r="AG30" s="1" t="s">
        <v>54</v>
      </c>
      <c r="AH30" s="1" t="s">
        <v>39</v>
      </c>
      <c r="AI30" s="1" t="s">
        <v>39</v>
      </c>
      <c r="AJ30" s="1">
        <v>2.165E-4</v>
      </c>
      <c r="AK30" s="1">
        <v>9.5629999999999998E-6</v>
      </c>
      <c r="AL30" s="1">
        <v>24</v>
      </c>
      <c r="AM30" s="1">
        <v>46.94</v>
      </c>
    </row>
    <row r="31" spans="1:39">
      <c r="A31" s="1" t="s">
        <v>206</v>
      </c>
      <c r="B31" s="1" t="s">
        <v>97</v>
      </c>
      <c r="C31" s="1">
        <v>3</v>
      </c>
      <c r="D31" s="1" t="s">
        <v>207</v>
      </c>
      <c r="E31" s="1" t="s">
        <v>208</v>
      </c>
      <c r="F31" s="1" t="s">
        <v>209</v>
      </c>
      <c r="G31" s="1" t="s">
        <v>210</v>
      </c>
      <c r="H31" s="1">
        <v>1</v>
      </c>
      <c r="I31" s="1">
        <v>1689.8880200000001</v>
      </c>
      <c r="J31" s="1">
        <v>2.0150000000000001</v>
      </c>
      <c r="K31" s="1">
        <v>61.3</v>
      </c>
      <c r="L31" s="1">
        <v>133.5</v>
      </c>
      <c r="M31" s="1">
        <v>43.3</v>
      </c>
      <c r="N31" s="1">
        <v>87.3</v>
      </c>
      <c r="O31" s="1">
        <v>141.30000000000001</v>
      </c>
      <c r="P31" s="1">
        <v>133.30000000000001</v>
      </c>
      <c r="Q31" s="1">
        <v>5111.3757937914297</v>
      </c>
      <c r="R31" s="1">
        <v>11136.791015625</v>
      </c>
      <c r="S31" s="1">
        <v>3616.8180527650102</v>
      </c>
      <c r="T31" s="1">
        <v>7286.2441205536397</v>
      </c>
      <c r="U31" s="1">
        <v>11792.0851575991</v>
      </c>
      <c r="V31" s="1">
        <v>11119.3827077157</v>
      </c>
      <c r="W31" s="1" t="s">
        <v>46</v>
      </c>
      <c r="X31" s="1">
        <v>11136.791015625</v>
      </c>
      <c r="Y31" s="1" t="s">
        <v>46</v>
      </c>
      <c r="Z31" s="1">
        <v>5612.71923828125</v>
      </c>
      <c r="AA31" s="1">
        <v>8692.8642578125</v>
      </c>
      <c r="AB31" s="1">
        <v>7324.326171875</v>
      </c>
      <c r="AC31" s="1" t="s">
        <v>47</v>
      </c>
      <c r="AD31" s="1" t="s">
        <v>39</v>
      </c>
      <c r="AE31" s="1" t="s">
        <v>47</v>
      </c>
      <c r="AF31" s="1" t="s">
        <v>54</v>
      </c>
      <c r="AG31" s="1" t="s">
        <v>39</v>
      </c>
      <c r="AH31" s="1" t="s">
        <v>39</v>
      </c>
      <c r="AI31" s="1" t="s">
        <v>39</v>
      </c>
      <c r="AJ31" s="1">
        <v>2.165E-4</v>
      </c>
      <c r="AK31" s="1">
        <v>9.6249999999999995E-5</v>
      </c>
      <c r="AL31" s="1">
        <v>33</v>
      </c>
      <c r="AM31" s="1">
        <v>40.090000000000003</v>
      </c>
    </row>
    <row r="32" spans="1:39">
      <c r="A32" s="1" t="s">
        <v>211</v>
      </c>
      <c r="B32" s="1" t="s">
        <v>212</v>
      </c>
      <c r="C32" s="1">
        <v>8</v>
      </c>
      <c r="D32" s="1" t="s">
        <v>213</v>
      </c>
      <c r="E32" s="1" t="s">
        <v>214</v>
      </c>
      <c r="F32" s="1" t="s">
        <v>215</v>
      </c>
      <c r="G32" s="1" t="s">
        <v>216</v>
      </c>
      <c r="H32" s="1">
        <v>1</v>
      </c>
      <c r="I32" s="1">
        <v>1583.78078</v>
      </c>
      <c r="J32" s="1">
        <v>2.012</v>
      </c>
      <c r="K32" s="1">
        <v>52.2</v>
      </c>
      <c r="L32" s="1">
        <v>83.3</v>
      </c>
      <c r="M32" s="1">
        <v>78.2</v>
      </c>
      <c r="N32" s="1">
        <v>107.3</v>
      </c>
      <c r="O32" s="1">
        <v>111.3</v>
      </c>
      <c r="P32" s="1">
        <v>167.7</v>
      </c>
      <c r="Q32" s="1">
        <v>11126.8186109826</v>
      </c>
      <c r="R32" s="1">
        <v>17762.692871093801</v>
      </c>
      <c r="S32" s="1">
        <v>16665.852501163801</v>
      </c>
      <c r="T32" s="1">
        <v>22866.6680098084</v>
      </c>
      <c r="U32" s="1">
        <v>23720.271207594898</v>
      </c>
      <c r="V32" s="1">
        <v>35733.849454586401</v>
      </c>
      <c r="W32" s="1">
        <v>9654.1318359375</v>
      </c>
      <c r="X32" s="1">
        <v>17762.692871093801</v>
      </c>
      <c r="Y32" s="1">
        <v>12044.236328125</v>
      </c>
      <c r="Z32" s="1">
        <v>17614.587890625</v>
      </c>
      <c r="AA32" s="1">
        <v>17486.059082031301</v>
      </c>
      <c r="AB32" s="1">
        <v>23537.8505859375</v>
      </c>
      <c r="AC32" s="1" t="s">
        <v>54</v>
      </c>
      <c r="AD32" s="1" t="s">
        <v>39</v>
      </c>
      <c r="AE32" s="1" t="s">
        <v>39</v>
      </c>
      <c r="AF32" s="1" t="s">
        <v>39</v>
      </c>
      <c r="AG32" s="1" t="s">
        <v>39</v>
      </c>
      <c r="AH32" s="1" t="s">
        <v>39</v>
      </c>
      <c r="AI32" s="1" t="s">
        <v>39</v>
      </c>
      <c r="AJ32" s="1">
        <v>2.165E-4</v>
      </c>
      <c r="AK32" s="1">
        <v>2.9839999999999999E-5</v>
      </c>
      <c r="AL32" s="1">
        <v>20</v>
      </c>
      <c r="AM32" s="1">
        <v>42.37</v>
      </c>
    </row>
    <row r="33" spans="1:39">
      <c r="A33" s="1" t="s">
        <v>48</v>
      </c>
      <c r="B33" s="1" t="s">
        <v>217</v>
      </c>
      <c r="C33" s="1">
        <v>6</v>
      </c>
      <c r="D33" s="1" t="s">
        <v>50</v>
      </c>
      <c r="E33" s="1" t="s">
        <v>51</v>
      </c>
      <c r="F33" s="1" t="s">
        <v>52</v>
      </c>
      <c r="G33" s="1" t="s">
        <v>53</v>
      </c>
      <c r="H33" s="1">
        <v>1</v>
      </c>
      <c r="I33" s="1">
        <v>2280.0565000000001</v>
      </c>
      <c r="J33" s="1">
        <v>1.974</v>
      </c>
      <c r="K33" s="1">
        <v>36.5</v>
      </c>
      <c r="L33" s="1">
        <v>55.8</v>
      </c>
      <c r="M33" s="1">
        <v>57.8</v>
      </c>
      <c r="N33" s="1">
        <v>73.5</v>
      </c>
      <c r="O33" s="1">
        <v>72.099999999999994</v>
      </c>
      <c r="P33" s="1">
        <v>304.39999999999998</v>
      </c>
      <c r="Q33" s="1">
        <v>20791.817714592398</v>
      </c>
      <c r="R33" s="1">
        <v>31788.662597656301</v>
      </c>
      <c r="S33" s="1">
        <v>32952.927151032403</v>
      </c>
      <c r="T33" s="1">
        <v>41850.1903887351</v>
      </c>
      <c r="U33" s="1">
        <v>41050.6463519975</v>
      </c>
      <c r="V33" s="1">
        <v>173405.973558422</v>
      </c>
      <c r="W33" s="1">
        <v>18039.9228515625</v>
      </c>
      <c r="X33" s="1">
        <v>31788.662597656301</v>
      </c>
      <c r="Y33" s="1">
        <v>23814.733886718801</v>
      </c>
      <c r="Z33" s="1">
        <v>32237.921875</v>
      </c>
      <c r="AA33" s="1">
        <v>30261.6281738281</v>
      </c>
      <c r="AB33" s="1">
        <v>114222.33984375</v>
      </c>
      <c r="AC33" s="1" t="s">
        <v>54</v>
      </c>
      <c r="AD33" s="1" t="s">
        <v>39</v>
      </c>
      <c r="AE33" s="1" t="s">
        <v>54</v>
      </c>
      <c r="AF33" s="1" t="s">
        <v>54</v>
      </c>
      <c r="AG33" s="1" t="s">
        <v>54</v>
      </c>
      <c r="AH33" s="1" t="s">
        <v>39</v>
      </c>
      <c r="AI33" s="1" t="s">
        <v>39</v>
      </c>
      <c r="AJ33" s="1">
        <v>2.165E-4</v>
      </c>
      <c r="AK33" s="1">
        <v>1.3210000000000001E-5</v>
      </c>
      <c r="AL33" s="1">
        <v>17</v>
      </c>
      <c r="AM33" s="1">
        <v>46.88</v>
      </c>
    </row>
    <row r="34" spans="1:39">
      <c r="A34" s="1" t="s">
        <v>218</v>
      </c>
      <c r="B34" s="1" t="s">
        <v>219</v>
      </c>
      <c r="C34" s="1">
        <v>7</v>
      </c>
      <c r="D34" s="1" t="s">
        <v>220</v>
      </c>
      <c r="E34" s="1" t="s">
        <v>221</v>
      </c>
      <c r="F34" s="1" t="s">
        <v>222</v>
      </c>
      <c r="G34" s="1" t="s">
        <v>223</v>
      </c>
      <c r="H34" s="1">
        <v>1</v>
      </c>
      <c r="I34" s="1">
        <v>1457.72009</v>
      </c>
      <c r="J34" s="1">
        <v>1.929</v>
      </c>
      <c r="K34" s="1">
        <v>45.3</v>
      </c>
      <c r="L34" s="1">
        <v>55.2</v>
      </c>
      <c r="M34" s="1">
        <v>143.4</v>
      </c>
      <c r="N34" s="1">
        <v>106.5</v>
      </c>
      <c r="O34" s="1">
        <v>103.5</v>
      </c>
      <c r="P34" s="1">
        <v>146.1</v>
      </c>
      <c r="Q34" s="1">
        <v>14875.318344842301</v>
      </c>
      <c r="R34" s="1">
        <v>18141.52734375</v>
      </c>
      <c r="S34" s="1">
        <v>47107.898499249</v>
      </c>
      <c r="T34" s="1">
        <v>34997.699321221597</v>
      </c>
      <c r="U34" s="1">
        <v>33993.473267464797</v>
      </c>
      <c r="V34" s="1">
        <v>47980.855945559102</v>
      </c>
      <c r="W34" s="1">
        <v>12906.5</v>
      </c>
      <c r="X34" s="1">
        <v>18141.52734375</v>
      </c>
      <c r="Y34" s="1">
        <v>34044.3828125</v>
      </c>
      <c r="Z34" s="1">
        <v>26959.330078125</v>
      </c>
      <c r="AA34" s="1">
        <v>25059.236328125</v>
      </c>
      <c r="AB34" s="1">
        <v>31604.94140625</v>
      </c>
      <c r="AC34" s="1" t="s">
        <v>39</v>
      </c>
      <c r="AD34" s="1" t="s">
        <v>39</v>
      </c>
      <c r="AE34" s="1" t="s">
        <v>39</v>
      </c>
      <c r="AF34" s="1" t="s">
        <v>39</v>
      </c>
      <c r="AG34" s="1" t="s">
        <v>39</v>
      </c>
      <c r="AH34" s="1" t="s">
        <v>39</v>
      </c>
      <c r="AI34" s="1" t="s">
        <v>39</v>
      </c>
      <c r="AJ34" s="1">
        <v>2.165E-4</v>
      </c>
      <c r="AK34" s="1">
        <v>4.5340000000000003E-5</v>
      </c>
      <c r="AL34" s="1">
        <v>40</v>
      </c>
      <c r="AM34" s="1">
        <v>38.28</v>
      </c>
    </row>
    <row r="35" spans="1:39">
      <c r="A35" s="1" t="s">
        <v>224</v>
      </c>
      <c r="B35" s="1" t="s">
        <v>56</v>
      </c>
      <c r="C35" s="1">
        <v>5</v>
      </c>
      <c r="D35" s="1" t="s">
        <v>225</v>
      </c>
      <c r="E35" s="1" t="s">
        <v>226</v>
      </c>
      <c r="F35" s="1" t="s">
        <v>227</v>
      </c>
      <c r="G35" s="1" t="s">
        <v>228</v>
      </c>
      <c r="H35" s="1">
        <v>1</v>
      </c>
      <c r="I35" s="1">
        <v>1604.78448</v>
      </c>
      <c r="J35" s="1">
        <v>1.9219999999999999</v>
      </c>
      <c r="K35" s="1">
        <v>70.8</v>
      </c>
      <c r="L35" s="1">
        <v>64.099999999999994</v>
      </c>
      <c r="M35" s="1">
        <v>82.9</v>
      </c>
      <c r="N35" s="1">
        <v>136</v>
      </c>
      <c r="O35" s="1">
        <v>208</v>
      </c>
      <c r="P35" s="1">
        <v>38.299999999999997</v>
      </c>
      <c r="Q35" s="1">
        <v>5045.5472618888898</v>
      </c>
      <c r="R35" s="1">
        <v>4568.3842487532302</v>
      </c>
      <c r="S35" s="1">
        <v>5909.2358552608903</v>
      </c>
      <c r="T35" s="1">
        <v>9695.4091584204998</v>
      </c>
      <c r="U35" s="1">
        <v>14828.113305773901</v>
      </c>
      <c r="V35" s="1">
        <v>2729.5006540099198</v>
      </c>
      <c r="W35" s="1" t="s">
        <v>46</v>
      </c>
      <c r="X35" s="1" t="s">
        <v>46</v>
      </c>
      <c r="Y35" s="1" t="s">
        <v>46</v>
      </c>
      <c r="Z35" s="1">
        <v>7468.54052734375</v>
      </c>
      <c r="AA35" s="1">
        <v>10930.95703125</v>
      </c>
      <c r="AB35" s="1" t="s">
        <v>46</v>
      </c>
      <c r="AC35" s="1" t="s">
        <v>39</v>
      </c>
      <c r="AD35" s="1" t="s">
        <v>39</v>
      </c>
      <c r="AE35" s="1" t="s">
        <v>39</v>
      </c>
      <c r="AF35" s="1" t="s">
        <v>39</v>
      </c>
      <c r="AG35" s="1" t="s">
        <v>39</v>
      </c>
      <c r="AH35" s="1" t="s">
        <v>47</v>
      </c>
      <c r="AI35" s="1" t="s">
        <v>39</v>
      </c>
      <c r="AJ35" s="1">
        <v>3.5399999999999999E-4</v>
      </c>
      <c r="AK35" s="1">
        <v>1.209E-3</v>
      </c>
      <c r="AL35" s="1">
        <v>23</v>
      </c>
      <c r="AM35" s="1">
        <v>41.78</v>
      </c>
    </row>
    <row r="36" spans="1:39">
      <c r="A36" s="1" t="s">
        <v>229</v>
      </c>
      <c r="B36" s="1" t="s">
        <v>230</v>
      </c>
      <c r="C36" s="1">
        <v>6</v>
      </c>
      <c r="D36" s="1" t="s">
        <v>231</v>
      </c>
      <c r="E36" s="1" t="s">
        <v>232</v>
      </c>
      <c r="F36" s="1" t="s">
        <v>233</v>
      </c>
      <c r="G36" s="1" t="s">
        <v>234</v>
      </c>
      <c r="H36" s="1">
        <v>1</v>
      </c>
      <c r="I36" s="1">
        <v>1263.6839600000001</v>
      </c>
      <c r="J36" s="1">
        <v>1.9059999999999999</v>
      </c>
      <c r="K36" s="1">
        <v>40.1</v>
      </c>
      <c r="L36" s="1">
        <v>97.9</v>
      </c>
      <c r="M36" s="1">
        <v>69.599999999999994</v>
      </c>
      <c r="N36" s="1">
        <v>132.6</v>
      </c>
      <c r="O36" s="1">
        <v>114.5</v>
      </c>
      <c r="P36" s="1">
        <v>145.30000000000001</v>
      </c>
      <c r="Q36" s="1">
        <v>11128.478770604101</v>
      </c>
      <c r="R36" s="1">
        <v>27143.908203125</v>
      </c>
      <c r="S36" s="1">
        <v>19290.838541869001</v>
      </c>
      <c r="T36" s="1">
        <v>36760.695642215302</v>
      </c>
      <c r="U36" s="1">
        <v>31741.268676357799</v>
      </c>
      <c r="V36" s="1">
        <v>40292.636099730902</v>
      </c>
      <c r="W36" s="1">
        <v>9655.572265625</v>
      </c>
      <c r="X36" s="1">
        <v>27143.908203125</v>
      </c>
      <c r="Y36" s="1">
        <v>13941.2861328125</v>
      </c>
      <c r="Z36" s="1">
        <v>28317.396484375</v>
      </c>
      <c r="AA36" s="1">
        <v>23398.9609375</v>
      </c>
      <c r="AB36" s="1">
        <v>26540.71875</v>
      </c>
      <c r="AC36" s="1" t="s">
        <v>54</v>
      </c>
      <c r="AD36" s="1" t="s">
        <v>39</v>
      </c>
      <c r="AE36" s="1" t="s">
        <v>39</v>
      </c>
      <c r="AF36" s="1" t="s">
        <v>39</v>
      </c>
      <c r="AG36" s="1" t="s">
        <v>39</v>
      </c>
      <c r="AH36" s="1" t="s">
        <v>39</v>
      </c>
      <c r="AI36" s="1" t="s">
        <v>39</v>
      </c>
      <c r="AJ36" s="1">
        <v>2.165E-4</v>
      </c>
      <c r="AK36" s="1">
        <v>1.1230000000000001E-4</v>
      </c>
      <c r="AL36" s="1">
        <v>33</v>
      </c>
      <c r="AM36" s="1">
        <v>57.03</v>
      </c>
    </row>
    <row r="37" spans="1:39">
      <c r="A37" s="1" t="s">
        <v>235</v>
      </c>
      <c r="B37" s="1" t="s">
        <v>236</v>
      </c>
      <c r="C37" s="1">
        <v>10</v>
      </c>
      <c r="D37" s="1" t="s">
        <v>237</v>
      </c>
      <c r="E37" s="1" t="s">
        <v>238</v>
      </c>
      <c r="F37" s="1" t="s">
        <v>239</v>
      </c>
      <c r="G37" s="1" t="s">
        <v>240</v>
      </c>
      <c r="H37" s="1">
        <v>1</v>
      </c>
      <c r="I37" s="1">
        <v>2244.1800400000002</v>
      </c>
      <c r="J37" s="1">
        <v>1.8959999999999999</v>
      </c>
      <c r="K37" s="1">
        <v>64.2</v>
      </c>
      <c r="L37" s="1">
        <v>53.9</v>
      </c>
      <c r="M37" s="1">
        <v>115.3</v>
      </c>
      <c r="N37" s="1">
        <v>121.8</v>
      </c>
      <c r="O37" s="1">
        <v>125.6</v>
      </c>
      <c r="P37" s="1">
        <v>119.2</v>
      </c>
      <c r="Q37" s="1">
        <v>36974.766694354003</v>
      </c>
      <c r="R37" s="1">
        <v>31050.7734375</v>
      </c>
      <c r="S37" s="1">
        <v>66402.676049162794</v>
      </c>
      <c r="T37" s="1">
        <v>70111.688499435404</v>
      </c>
      <c r="U37" s="1">
        <v>72306.338464257104</v>
      </c>
      <c r="V37" s="1">
        <v>68645.380037117095</v>
      </c>
      <c r="W37" s="1">
        <v>32080.982421875</v>
      </c>
      <c r="X37" s="1">
        <v>31050.7734375</v>
      </c>
      <c r="Y37" s="1">
        <v>47988.515625</v>
      </c>
      <c r="Z37" s="1">
        <v>54008.240234375</v>
      </c>
      <c r="AA37" s="1">
        <v>53302.6328125</v>
      </c>
      <c r="AB37" s="1">
        <v>45216.642578125</v>
      </c>
      <c r="AC37" s="1" t="s">
        <v>39</v>
      </c>
      <c r="AD37" s="1" t="s">
        <v>39</v>
      </c>
      <c r="AE37" s="1" t="s">
        <v>39</v>
      </c>
      <c r="AF37" s="1" t="s">
        <v>39</v>
      </c>
      <c r="AG37" s="1" t="s">
        <v>39</v>
      </c>
      <c r="AH37" s="1" t="s">
        <v>39</v>
      </c>
      <c r="AI37" s="1" t="s">
        <v>39</v>
      </c>
      <c r="AJ37" s="1">
        <v>2.165E-4</v>
      </c>
      <c r="AK37" s="1">
        <v>2.0020000000000001E-5</v>
      </c>
      <c r="AL37" s="1">
        <v>23</v>
      </c>
      <c r="AM37" s="1">
        <v>43.75</v>
      </c>
    </row>
    <row r="38" spans="1:39">
      <c r="A38" s="1" t="s">
        <v>241</v>
      </c>
      <c r="B38" s="1" t="s">
        <v>56</v>
      </c>
      <c r="C38" s="1">
        <v>1</v>
      </c>
      <c r="D38" s="1" t="s">
        <v>242</v>
      </c>
      <c r="E38" s="1" t="s">
        <v>243</v>
      </c>
      <c r="F38" s="1" t="s">
        <v>244</v>
      </c>
      <c r="G38" s="1" t="s">
        <v>245</v>
      </c>
      <c r="H38" s="1">
        <v>1</v>
      </c>
      <c r="I38" s="1">
        <v>1977.05861</v>
      </c>
      <c r="J38" s="1">
        <v>1.893</v>
      </c>
      <c r="K38" s="1">
        <v>56.4</v>
      </c>
      <c r="L38" s="1">
        <v>79.7</v>
      </c>
      <c r="M38" s="1">
        <v>54</v>
      </c>
      <c r="N38" s="1">
        <v>259.10000000000002</v>
      </c>
      <c r="O38" s="1">
        <v>43.9</v>
      </c>
      <c r="P38" s="1">
        <v>106.8</v>
      </c>
      <c r="Q38" s="1">
        <v>3228.4881420970601</v>
      </c>
      <c r="R38" s="1">
        <v>4560.3522278186001</v>
      </c>
      <c r="S38" s="1">
        <v>3090.7959457632701</v>
      </c>
      <c r="T38" s="1">
        <v>14817.849317112799</v>
      </c>
      <c r="U38" s="1">
        <v>2510.6858621906399</v>
      </c>
      <c r="V38" s="1">
        <v>6110.7637968597801</v>
      </c>
      <c r="W38" s="1" t="s">
        <v>46</v>
      </c>
      <c r="X38" s="1" t="s">
        <v>46</v>
      </c>
      <c r="Y38" s="1" t="s">
        <v>46</v>
      </c>
      <c r="Z38" s="1">
        <v>11414.4443359375</v>
      </c>
      <c r="AA38" s="1" t="s">
        <v>46</v>
      </c>
      <c r="AB38" s="1" t="s">
        <v>46</v>
      </c>
      <c r="AC38" s="1" t="s">
        <v>47</v>
      </c>
      <c r="AD38" s="1" t="s">
        <v>47</v>
      </c>
      <c r="AE38" s="1" t="s">
        <v>47</v>
      </c>
      <c r="AF38" s="1" t="s">
        <v>39</v>
      </c>
      <c r="AG38" s="1" t="s">
        <v>47</v>
      </c>
      <c r="AH38" s="1" t="s">
        <v>47</v>
      </c>
      <c r="AI38" s="1" t="s">
        <v>39</v>
      </c>
      <c r="AJ38" s="1">
        <v>5.1500000000000005E-4</v>
      </c>
      <c r="AK38" s="1">
        <v>3.2079999999999999E-3</v>
      </c>
      <c r="AL38" s="1">
        <v>12</v>
      </c>
      <c r="AM38" s="1">
        <v>41.75</v>
      </c>
    </row>
    <row r="39" spans="1:39">
      <c r="A39" s="1" t="s">
        <v>246</v>
      </c>
      <c r="B39" s="1" t="s">
        <v>247</v>
      </c>
      <c r="C39" s="1">
        <v>18</v>
      </c>
      <c r="D39" s="1" t="s">
        <v>248</v>
      </c>
      <c r="E39" s="1" t="s">
        <v>249</v>
      </c>
      <c r="F39" s="1" t="s">
        <v>250</v>
      </c>
      <c r="G39" s="1" t="s">
        <v>251</v>
      </c>
      <c r="H39" s="1">
        <v>1</v>
      </c>
      <c r="I39" s="1">
        <v>2995.4065700000001</v>
      </c>
      <c r="J39" s="1">
        <v>1.863</v>
      </c>
      <c r="K39" s="1">
        <v>40.299999999999997</v>
      </c>
      <c r="L39" s="1">
        <v>55.7</v>
      </c>
      <c r="M39" s="1">
        <v>100.1</v>
      </c>
      <c r="N39" s="1">
        <v>62.5</v>
      </c>
      <c r="O39" s="1">
        <v>103.7</v>
      </c>
      <c r="P39" s="1">
        <v>237.8</v>
      </c>
      <c r="Q39" s="1">
        <v>87776.200371925705</v>
      </c>
      <c r="R39" s="1">
        <v>121289.76953125</v>
      </c>
      <c r="S39" s="1">
        <v>218078.0144216</v>
      </c>
      <c r="T39" s="1">
        <v>136165.065096101</v>
      </c>
      <c r="U39" s="1">
        <v>225959.73858248399</v>
      </c>
      <c r="V39" s="1">
        <v>518096.73531593703</v>
      </c>
      <c r="W39" s="1">
        <v>76158.607421875</v>
      </c>
      <c r="X39" s="1">
        <v>121289.76953125</v>
      </c>
      <c r="Y39" s="1">
        <v>157602.6875</v>
      </c>
      <c r="Z39" s="1">
        <v>104890.29296875</v>
      </c>
      <c r="AA39" s="1">
        <v>166572.51953125</v>
      </c>
      <c r="AB39" s="1">
        <v>341269.796875</v>
      </c>
      <c r="AC39" s="1" t="s">
        <v>39</v>
      </c>
      <c r="AD39" s="1" t="s">
        <v>39</v>
      </c>
      <c r="AE39" s="1" t="s">
        <v>39</v>
      </c>
      <c r="AF39" s="1" t="s">
        <v>39</v>
      </c>
      <c r="AG39" s="1" t="s">
        <v>39</v>
      </c>
      <c r="AH39" s="1" t="s">
        <v>39</v>
      </c>
      <c r="AI39" s="1" t="s">
        <v>39</v>
      </c>
      <c r="AJ39" s="1">
        <v>2.165E-4</v>
      </c>
      <c r="AK39" s="1">
        <v>1.1170000000000001E-6</v>
      </c>
      <c r="AL39" s="1">
        <v>40</v>
      </c>
      <c r="AM39" s="1">
        <v>44.84</v>
      </c>
    </row>
    <row r="40" spans="1:39">
      <c r="A40" s="1" t="s">
        <v>252</v>
      </c>
      <c r="B40" s="1" t="s">
        <v>85</v>
      </c>
      <c r="C40" s="1">
        <v>5</v>
      </c>
      <c r="D40" s="1" t="s">
        <v>253</v>
      </c>
      <c r="E40" s="1" t="s">
        <v>254</v>
      </c>
      <c r="F40" s="1" t="s">
        <v>255</v>
      </c>
      <c r="G40" s="1" t="s">
        <v>256</v>
      </c>
      <c r="H40" s="1">
        <v>1</v>
      </c>
      <c r="I40" s="1">
        <v>1548.7070900000001</v>
      </c>
      <c r="J40" s="1">
        <v>1.8080000000000001</v>
      </c>
      <c r="K40" s="1">
        <v>62.3</v>
      </c>
      <c r="L40" s="1">
        <v>62</v>
      </c>
      <c r="M40" s="1">
        <v>109</v>
      </c>
      <c r="N40" s="1">
        <v>140.9</v>
      </c>
      <c r="O40" s="1">
        <v>112</v>
      </c>
      <c r="P40" s="1">
        <v>113.7</v>
      </c>
      <c r="Q40" s="1">
        <v>18731.584386010501</v>
      </c>
      <c r="R40" s="1">
        <v>18625.498046875</v>
      </c>
      <c r="S40" s="1">
        <v>32749.215573234302</v>
      </c>
      <c r="T40" s="1">
        <v>42331.802555873597</v>
      </c>
      <c r="U40" s="1">
        <v>33667.944429780298</v>
      </c>
      <c r="V40" s="1">
        <v>34178.408507256398</v>
      </c>
      <c r="W40" s="1">
        <v>16252.37109375</v>
      </c>
      <c r="X40" s="1">
        <v>18625.498046875</v>
      </c>
      <c r="Y40" s="1">
        <v>23667.513671875</v>
      </c>
      <c r="Z40" s="1">
        <v>32608.916015625</v>
      </c>
      <c r="AA40" s="1">
        <v>24819.263671875</v>
      </c>
      <c r="AB40" s="1">
        <v>22513.283203125</v>
      </c>
      <c r="AC40" s="1" t="s">
        <v>39</v>
      </c>
      <c r="AD40" s="1" t="s">
        <v>54</v>
      </c>
      <c r="AE40" s="1" t="s">
        <v>39</v>
      </c>
      <c r="AF40" s="1" t="s">
        <v>39</v>
      </c>
      <c r="AG40" s="1" t="s">
        <v>39</v>
      </c>
      <c r="AH40" s="1" t="s">
        <v>39</v>
      </c>
      <c r="AI40" s="1" t="s">
        <v>39</v>
      </c>
      <c r="AJ40" s="1">
        <v>2.165E-4</v>
      </c>
      <c r="AK40" s="1">
        <v>6.4359999999999999E-6</v>
      </c>
      <c r="AL40" s="1">
        <v>25</v>
      </c>
      <c r="AM40" s="1">
        <v>15.44</v>
      </c>
    </row>
    <row r="41" spans="1:39">
      <c r="A41" s="1" t="s">
        <v>257</v>
      </c>
      <c r="B41" s="1" t="s">
        <v>258</v>
      </c>
      <c r="C41" s="1">
        <v>1</v>
      </c>
      <c r="D41" s="1" t="s">
        <v>259</v>
      </c>
      <c r="E41" s="1" t="s">
        <v>260</v>
      </c>
      <c r="F41" s="1" t="s">
        <v>261</v>
      </c>
      <c r="G41" s="1" t="s">
        <v>262</v>
      </c>
      <c r="H41" s="1">
        <v>1</v>
      </c>
      <c r="I41" s="1">
        <v>1541.8355899999999</v>
      </c>
      <c r="J41" s="1">
        <v>1.796</v>
      </c>
      <c r="K41" s="1">
        <v>78.599999999999994</v>
      </c>
      <c r="L41" s="1">
        <v>29.9</v>
      </c>
      <c r="M41" s="1">
        <v>76</v>
      </c>
      <c r="N41" s="1">
        <v>53.7</v>
      </c>
      <c r="O41" s="1">
        <v>133.30000000000001</v>
      </c>
      <c r="P41" s="1">
        <v>228.4</v>
      </c>
      <c r="Q41" s="1">
        <v>7329.8374373082797</v>
      </c>
      <c r="R41" s="1">
        <v>2787.0902003504302</v>
      </c>
      <c r="S41" s="1">
        <v>7087.5561019265097</v>
      </c>
      <c r="T41" s="1">
        <v>5005.2402543831004</v>
      </c>
      <c r="U41" s="1">
        <v>12424.518437573999</v>
      </c>
      <c r="V41" s="1">
        <v>21285.427245714702</v>
      </c>
      <c r="W41" s="1" t="s">
        <v>46</v>
      </c>
      <c r="X41" s="1" t="s">
        <v>46</v>
      </c>
      <c r="Y41" s="1" t="s">
        <v>46</v>
      </c>
      <c r="Z41" s="1" t="s">
        <v>46</v>
      </c>
      <c r="AA41" s="1">
        <v>9159.080078125</v>
      </c>
      <c r="AB41" s="1">
        <v>14020.689453125</v>
      </c>
      <c r="AC41" s="1" t="s">
        <v>47</v>
      </c>
      <c r="AD41" s="1" t="s">
        <v>47</v>
      </c>
      <c r="AE41" s="1" t="s">
        <v>47</v>
      </c>
      <c r="AF41" s="1" t="s">
        <v>47</v>
      </c>
      <c r="AG41" s="1" t="s">
        <v>39</v>
      </c>
      <c r="AH41" s="1" t="s">
        <v>54</v>
      </c>
      <c r="AI41" s="1" t="s">
        <v>39</v>
      </c>
      <c r="AJ41" s="1">
        <v>1.8500000000000001E-3</v>
      </c>
      <c r="AK41" s="1">
        <v>1.4069999999999999E-2</v>
      </c>
      <c r="AL41" s="1">
        <v>11</v>
      </c>
      <c r="AM41" s="1">
        <v>46.94</v>
      </c>
    </row>
    <row r="42" spans="1:39">
      <c r="A42" s="1" t="s">
        <v>263</v>
      </c>
      <c r="B42" s="1" t="s">
        <v>119</v>
      </c>
      <c r="C42" s="1">
        <v>1</v>
      </c>
      <c r="D42" s="1" t="s">
        <v>264</v>
      </c>
      <c r="E42" s="1" t="s">
        <v>265</v>
      </c>
      <c r="F42" s="1" t="s">
        <v>266</v>
      </c>
      <c r="G42" s="1" t="s">
        <v>267</v>
      </c>
      <c r="H42" s="1">
        <v>1</v>
      </c>
      <c r="I42" s="1">
        <v>2399.2976100000001</v>
      </c>
      <c r="J42" s="1">
        <v>1.782</v>
      </c>
      <c r="K42" s="1">
        <v>66.5</v>
      </c>
      <c r="L42" s="1">
        <v>66.7</v>
      </c>
      <c r="M42" s="1">
        <v>90.1</v>
      </c>
      <c r="N42" s="1">
        <v>92.2</v>
      </c>
      <c r="O42" s="1">
        <v>118.9</v>
      </c>
      <c r="P42" s="1">
        <v>165.6</v>
      </c>
      <c r="Q42" s="1">
        <v>7572.9475496583</v>
      </c>
      <c r="R42" s="1">
        <v>7600.77392578125</v>
      </c>
      <c r="S42" s="1">
        <v>10260.492336728999</v>
      </c>
      <c r="T42" s="1">
        <v>10504.836892392999</v>
      </c>
      <c r="U42" s="1">
        <v>13544.9164407477</v>
      </c>
      <c r="V42" s="1">
        <v>18867.0977913551</v>
      </c>
      <c r="W42" s="1">
        <v>6570.63232421875</v>
      </c>
      <c r="X42" s="1">
        <v>7600.77392578125</v>
      </c>
      <c r="Y42" s="1">
        <v>7415.14990234375</v>
      </c>
      <c r="Z42" s="1">
        <v>8092.056640625</v>
      </c>
      <c r="AA42" s="1">
        <v>9985.0126953125</v>
      </c>
      <c r="AB42" s="1">
        <v>12427.73828125</v>
      </c>
      <c r="AC42" s="1" t="s">
        <v>54</v>
      </c>
      <c r="AD42" s="1" t="s">
        <v>39</v>
      </c>
      <c r="AE42" s="1" t="s">
        <v>54</v>
      </c>
      <c r="AF42" s="1" t="s">
        <v>54</v>
      </c>
      <c r="AG42" s="1" t="s">
        <v>54</v>
      </c>
      <c r="AH42" s="1" t="s">
        <v>54</v>
      </c>
      <c r="AI42" s="1" t="s">
        <v>39</v>
      </c>
      <c r="AJ42" s="1">
        <v>2.165E-4</v>
      </c>
      <c r="AK42" s="1">
        <v>9.3099999999999997E-4</v>
      </c>
      <c r="AL42" s="1">
        <v>15</v>
      </c>
      <c r="AM42" s="1">
        <v>31.79</v>
      </c>
    </row>
    <row r="43" spans="1:39">
      <c r="A43" s="1" t="s">
        <v>268</v>
      </c>
      <c r="B43" s="1" t="s">
        <v>269</v>
      </c>
      <c r="C43" s="1">
        <v>4</v>
      </c>
      <c r="D43" s="1" t="s">
        <v>270</v>
      </c>
      <c r="E43" s="1" t="s">
        <v>271</v>
      </c>
      <c r="F43" s="1" t="s">
        <v>272</v>
      </c>
      <c r="G43" s="1" t="s">
        <v>273</v>
      </c>
      <c r="H43" s="1">
        <v>1</v>
      </c>
      <c r="I43" s="1">
        <v>1336.6751899999999</v>
      </c>
      <c r="J43" s="1">
        <v>1.7709999999999999</v>
      </c>
      <c r="K43" s="1">
        <v>52.5</v>
      </c>
      <c r="L43" s="1">
        <v>89.7</v>
      </c>
      <c r="M43" s="1">
        <v>71.5</v>
      </c>
      <c r="N43" s="1">
        <v>104.5</v>
      </c>
      <c r="O43" s="1">
        <v>93</v>
      </c>
      <c r="P43" s="1">
        <v>188.8</v>
      </c>
      <c r="Q43" s="1">
        <v>11820.4997072313</v>
      </c>
      <c r="R43" s="1">
        <v>20183.87890625</v>
      </c>
      <c r="S43" s="1">
        <v>16082.752289348</v>
      </c>
      <c r="T43" s="1">
        <v>23522.417043364101</v>
      </c>
      <c r="U43" s="1">
        <v>20936.3692058325</v>
      </c>
      <c r="V43" s="1">
        <v>42504.1273131735</v>
      </c>
      <c r="W43" s="1">
        <v>10256.0009765625</v>
      </c>
      <c r="X43" s="1">
        <v>20183.87890625</v>
      </c>
      <c r="Y43" s="1">
        <v>11622.8359375</v>
      </c>
      <c r="Z43" s="1">
        <v>18119.72265625</v>
      </c>
      <c r="AA43" s="1">
        <v>15433.828125</v>
      </c>
      <c r="AB43" s="1">
        <v>27997.42578125</v>
      </c>
      <c r="AC43" s="1" t="s">
        <v>54</v>
      </c>
      <c r="AD43" s="1" t="s">
        <v>54</v>
      </c>
      <c r="AE43" s="1" t="s">
        <v>39</v>
      </c>
      <c r="AF43" s="1" t="s">
        <v>39</v>
      </c>
      <c r="AG43" s="1" t="s">
        <v>39</v>
      </c>
      <c r="AH43" s="1" t="s">
        <v>39</v>
      </c>
      <c r="AI43" s="1" t="s">
        <v>39</v>
      </c>
      <c r="AJ43" s="1">
        <v>2.165E-4</v>
      </c>
      <c r="AK43" s="1">
        <v>2.241E-4</v>
      </c>
      <c r="AL43" s="1">
        <v>23</v>
      </c>
      <c r="AM43" s="1">
        <v>32.770000000000003</v>
      </c>
    </row>
    <row r="44" spans="1:39">
      <c r="A44" s="1" t="s">
        <v>274</v>
      </c>
      <c r="B44" s="1" t="s">
        <v>275</v>
      </c>
      <c r="C44" s="1">
        <v>5</v>
      </c>
      <c r="D44" s="1" t="s">
        <v>276</v>
      </c>
      <c r="E44" s="1" t="s">
        <v>277</v>
      </c>
      <c r="F44" s="1" t="s">
        <v>278</v>
      </c>
      <c r="G44" s="1" t="s">
        <v>279</v>
      </c>
      <c r="H44" s="1">
        <v>1</v>
      </c>
      <c r="I44" s="1">
        <v>1551.7367999999999</v>
      </c>
      <c r="J44" s="1">
        <v>1.7589999999999999</v>
      </c>
      <c r="K44" s="1">
        <v>49.2</v>
      </c>
      <c r="L44" s="1">
        <v>72.5</v>
      </c>
      <c r="M44" s="1">
        <v>106.3</v>
      </c>
      <c r="N44" s="1">
        <v>96.6</v>
      </c>
      <c r="O44" s="1">
        <v>88.4</v>
      </c>
      <c r="P44" s="1">
        <v>187</v>
      </c>
      <c r="Q44" s="1">
        <v>24674.915311839901</v>
      </c>
      <c r="R44" s="1">
        <v>36386.40234375</v>
      </c>
      <c r="S44" s="1">
        <v>53364.816165830802</v>
      </c>
      <c r="T44" s="1">
        <v>48460.3223902873</v>
      </c>
      <c r="U44" s="1">
        <v>44345.947902381798</v>
      </c>
      <c r="V44" s="1">
        <v>93844.0372400653</v>
      </c>
      <c r="W44" s="1">
        <v>21409.07421875</v>
      </c>
      <c r="X44" s="1">
        <v>36386.40234375</v>
      </c>
      <c r="Y44" s="1">
        <v>38566.19140625</v>
      </c>
      <c r="Z44" s="1">
        <v>37329.8203125</v>
      </c>
      <c r="AA44" s="1">
        <v>32690.8515625</v>
      </c>
      <c r="AB44" s="1">
        <v>61814.97265625</v>
      </c>
      <c r="AC44" s="1" t="s">
        <v>39</v>
      </c>
      <c r="AD44" s="1" t="s">
        <v>39</v>
      </c>
      <c r="AE44" s="1" t="s">
        <v>54</v>
      </c>
      <c r="AF44" s="1" t="s">
        <v>39</v>
      </c>
      <c r="AG44" s="1" t="s">
        <v>54</v>
      </c>
      <c r="AH44" s="1" t="s">
        <v>39</v>
      </c>
      <c r="AI44" s="1" t="s">
        <v>39</v>
      </c>
      <c r="AJ44" s="1">
        <v>2.165E-4</v>
      </c>
      <c r="AK44" s="1">
        <v>3.6759999999999999E-4</v>
      </c>
      <c r="AL44" s="1">
        <v>29</v>
      </c>
      <c r="AM44" s="1">
        <v>34.42</v>
      </c>
    </row>
    <row r="45" spans="1:39">
      <c r="A45" s="1" t="s">
        <v>280</v>
      </c>
      <c r="B45" s="1" t="s">
        <v>154</v>
      </c>
      <c r="C45" s="1">
        <v>4</v>
      </c>
      <c r="D45" s="1" t="s">
        <v>281</v>
      </c>
      <c r="E45" s="1" t="s">
        <v>282</v>
      </c>
      <c r="F45" s="1" t="s">
        <v>283</v>
      </c>
      <c r="G45" s="1" t="s">
        <v>284</v>
      </c>
      <c r="H45" s="1">
        <v>1</v>
      </c>
      <c r="I45" s="1">
        <v>1793.90031</v>
      </c>
      <c r="J45" s="1">
        <v>1.7509999999999999</v>
      </c>
      <c r="K45" s="1">
        <v>87.8</v>
      </c>
      <c r="L45" s="1">
        <v>28.4</v>
      </c>
      <c r="M45" s="1">
        <v>78</v>
      </c>
      <c r="N45" s="1">
        <v>136.6</v>
      </c>
      <c r="O45" s="1">
        <v>138.1</v>
      </c>
      <c r="P45" s="1">
        <v>131.19999999999999</v>
      </c>
      <c r="Q45" s="1">
        <v>14634.995889097499</v>
      </c>
      <c r="R45" s="1">
        <v>4727.7237986881701</v>
      </c>
      <c r="S45" s="1">
        <v>13008.801760177499</v>
      </c>
      <c r="T45" s="1">
        <v>22777.299894918899</v>
      </c>
      <c r="U45" s="1">
        <v>23032.358848957902</v>
      </c>
      <c r="V45" s="1">
        <v>21873.997191762101</v>
      </c>
      <c r="W45" s="1">
        <v>12697.9853515625</v>
      </c>
      <c r="X45" s="1" t="s">
        <v>46</v>
      </c>
      <c r="Y45" s="1">
        <v>9401.32421875</v>
      </c>
      <c r="Z45" s="1">
        <v>17545.74609375</v>
      </c>
      <c r="AA45" s="1">
        <v>16978.9453125</v>
      </c>
      <c r="AB45" s="1">
        <v>14408.3798828125</v>
      </c>
      <c r="AC45" s="1" t="s">
        <v>54</v>
      </c>
      <c r="AD45" s="1" t="s">
        <v>39</v>
      </c>
      <c r="AE45" s="1" t="s">
        <v>54</v>
      </c>
      <c r="AF45" s="1" t="s">
        <v>39</v>
      </c>
      <c r="AG45" s="1" t="s">
        <v>39</v>
      </c>
      <c r="AH45" s="1" t="s">
        <v>39</v>
      </c>
      <c r="AI45" s="1" t="s">
        <v>39</v>
      </c>
      <c r="AJ45" s="1">
        <v>2.165E-4</v>
      </c>
      <c r="AK45" s="1">
        <v>2.717E-6</v>
      </c>
      <c r="AL45" s="1">
        <v>35</v>
      </c>
      <c r="AM45" s="1">
        <v>44.31</v>
      </c>
    </row>
    <row r="46" spans="1:39">
      <c r="A46" s="1" t="s">
        <v>285</v>
      </c>
      <c r="B46" s="1" t="s">
        <v>286</v>
      </c>
      <c r="C46" s="1">
        <v>2</v>
      </c>
      <c r="D46" s="1" t="s">
        <v>126</v>
      </c>
      <c r="E46" s="1" t="s">
        <v>287</v>
      </c>
      <c r="F46" s="1" t="s">
        <v>288</v>
      </c>
      <c r="G46" s="1" t="s">
        <v>129</v>
      </c>
      <c r="H46" s="1">
        <v>1</v>
      </c>
      <c r="I46" s="1">
        <v>1395.6469300000001</v>
      </c>
      <c r="J46" s="1">
        <v>1.738</v>
      </c>
      <c r="K46" s="1">
        <v>48</v>
      </c>
      <c r="L46" s="1">
        <v>61.7</v>
      </c>
      <c r="M46" s="1">
        <v>110</v>
      </c>
      <c r="N46" s="1">
        <v>95.3</v>
      </c>
      <c r="O46" s="1">
        <v>83.5</v>
      </c>
      <c r="P46" s="1">
        <v>201.5</v>
      </c>
      <c r="Q46" s="1">
        <v>24653.6134942151</v>
      </c>
      <c r="R46" s="1">
        <v>31666.212890625</v>
      </c>
      <c r="S46" s="1">
        <v>56477.1054724446</v>
      </c>
      <c r="T46" s="1">
        <v>48919.621052869799</v>
      </c>
      <c r="U46" s="1">
        <v>42841.172529153002</v>
      </c>
      <c r="V46" s="1">
        <v>103423.381343477</v>
      </c>
      <c r="W46" s="1">
        <v>21390.591796875</v>
      </c>
      <c r="X46" s="1">
        <v>31666.212890625</v>
      </c>
      <c r="Y46" s="1">
        <v>40815.41015625</v>
      </c>
      <c r="Z46" s="1">
        <v>37683.6259765625</v>
      </c>
      <c r="AA46" s="1">
        <v>31581.564453125</v>
      </c>
      <c r="AB46" s="1">
        <v>68124.876953125</v>
      </c>
      <c r="AC46" s="1" t="s">
        <v>54</v>
      </c>
      <c r="AD46" s="1" t="s">
        <v>54</v>
      </c>
      <c r="AE46" s="1" t="s">
        <v>39</v>
      </c>
      <c r="AF46" s="1" t="s">
        <v>54</v>
      </c>
      <c r="AG46" s="1" t="s">
        <v>39</v>
      </c>
      <c r="AH46" s="1" t="s">
        <v>54</v>
      </c>
      <c r="AI46" s="1" t="s">
        <v>39</v>
      </c>
      <c r="AJ46" s="1">
        <v>2.165E-4</v>
      </c>
      <c r="AK46" s="1">
        <v>3.2880000000000002E-4</v>
      </c>
      <c r="AL46" s="1">
        <v>15</v>
      </c>
      <c r="AM46" s="1">
        <v>29.86</v>
      </c>
    </row>
    <row r="47" spans="1:39">
      <c r="A47" s="1" t="s">
        <v>289</v>
      </c>
      <c r="B47" s="1" t="s">
        <v>290</v>
      </c>
      <c r="C47" s="1">
        <v>6</v>
      </c>
      <c r="D47" s="1" t="s">
        <v>291</v>
      </c>
      <c r="E47" s="1" t="s">
        <v>292</v>
      </c>
      <c r="F47" s="1" t="s">
        <v>293</v>
      </c>
      <c r="G47" s="1" t="s">
        <v>294</v>
      </c>
      <c r="H47" s="1">
        <v>1</v>
      </c>
      <c r="I47" s="1">
        <v>2059.0681100000002</v>
      </c>
      <c r="J47" s="1">
        <v>1.7250000000000001</v>
      </c>
      <c r="K47" s="1">
        <v>89.2</v>
      </c>
      <c r="L47" s="1">
        <v>86.6</v>
      </c>
      <c r="M47" s="1">
        <v>56.2</v>
      </c>
      <c r="N47" s="1">
        <v>164.4</v>
      </c>
      <c r="O47" s="1">
        <v>106.5</v>
      </c>
      <c r="P47" s="1">
        <v>97</v>
      </c>
      <c r="Q47" s="1">
        <v>11774.0231165528</v>
      </c>
      <c r="R47" s="1">
        <v>11431.576171875</v>
      </c>
      <c r="S47" s="1">
        <v>7417.4855582702603</v>
      </c>
      <c r="T47" s="1">
        <v>21692.055515558499</v>
      </c>
      <c r="U47" s="1">
        <v>14046.6795637208</v>
      </c>
      <c r="V47" s="1">
        <v>12798.6532150493</v>
      </c>
      <c r="W47" s="1">
        <v>10215.67578125</v>
      </c>
      <c r="X47" s="1">
        <v>11431.576171875</v>
      </c>
      <c r="Y47" s="1" t="s">
        <v>46</v>
      </c>
      <c r="Z47" s="1">
        <v>16709.763671875</v>
      </c>
      <c r="AA47" s="1">
        <v>10354.9013671875</v>
      </c>
      <c r="AB47" s="1">
        <v>8430.4599609375</v>
      </c>
      <c r="AC47" s="1" t="s">
        <v>39</v>
      </c>
      <c r="AD47" s="1" t="s">
        <v>39</v>
      </c>
      <c r="AE47" s="1" t="s">
        <v>47</v>
      </c>
      <c r="AF47" s="1" t="s">
        <v>39</v>
      </c>
      <c r="AG47" s="1" t="s">
        <v>39</v>
      </c>
      <c r="AH47" s="1" t="s">
        <v>39</v>
      </c>
      <c r="AI47" s="1" t="s">
        <v>39</v>
      </c>
      <c r="AJ47" s="1">
        <v>2.165E-4</v>
      </c>
      <c r="AK47" s="1">
        <v>5.3470000000000001E-5</v>
      </c>
      <c r="AL47" s="1">
        <v>29</v>
      </c>
      <c r="AM47" s="1">
        <v>38.31</v>
      </c>
    </row>
    <row r="48" spans="1:39">
      <c r="A48" s="1" t="s">
        <v>295</v>
      </c>
      <c r="B48" s="1" t="s">
        <v>85</v>
      </c>
      <c r="C48" s="1">
        <v>6</v>
      </c>
      <c r="D48" s="1" t="s">
        <v>296</v>
      </c>
      <c r="E48" s="1" t="s">
        <v>297</v>
      </c>
      <c r="F48" s="1" t="s">
        <v>298</v>
      </c>
      <c r="G48" s="1" t="s">
        <v>299</v>
      </c>
      <c r="H48" s="1">
        <v>1</v>
      </c>
      <c r="I48" s="1">
        <v>1440.6940099999999</v>
      </c>
      <c r="J48" s="1">
        <v>1.716</v>
      </c>
      <c r="K48" s="1">
        <v>46.5</v>
      </c>
      <c r="L48" s="1">
        <v>70.2</v>
      </c>
      <c r="M48" s="1">
        <v>132.9</v>
      </c>
      <c r="N48" s="1">
        <v>120.5</v>
      </c>
      <c r="O48" s="1">
        <v>85.7</v>
      </c>
      <c r="P48" s="1">
        <v>144.1</v>
      </c>
      <c r="Q48" s="1">
        <v>6487.6345179868104</v>
      </c>
      <c r="R48" s="1">
        <v>9792.6513671875</v>
      </c>
      <c r="S48" s="1">
        <v>18532.9639350254</v>
      </c>
      <c r="T48" s="1">
        <v>16800.621170736598</v>
      </c>
      <c r="U48" s="1">
        <v>11953.050591524499</v>
      </c>
      <c r="V48" s="1">
        <v>20095.1889129007</v>
      </c>
      <c r="W48" s="1" t="s">
        <v>46</v>
      </c>
      <c r="X48" s="1">
        <v>9792.6513671875</v>
      </c>
      <c r="Y48" s="1">
        <v>13393.578125</v>
      </c>
      <c r="Z48" s="1">
        <v>12941.8076171875</v>
      </c>
      <c r="AA48" s="1">
        <v>8811.5244140625</v>
      </c>
      <c r="AB48" s="1">
        <v>13236.6806640625</v>
      </c>
      <c r="AC48" s="1" t="s">
        <v>39</v>
      </c>
      <c r="AD48" s="1" t="s">
        <v>39</v>
      </c>
      <c r="AE48" s="1" t="s">
        <v>39</v>
      </c>
      <c r="AF48" s="1" t="s">
        <v>39</v>
      </c>
      <c r="AG48" s="1" t="s">
        <v>39</v>
      </c>
      <c r="AH48" s="1" t="s">
        <v>39</v>
      </c>
      <c r="AI48" s="1" t="s">
        <v>39</v>
      </c>
      <c r="AJ48" s="1">
        <v>2.165E-4</v>
      </c>
      <c r="AK48" s="1">
        <v>5.694E-5</v>
      </c>
      <c r="AL48" s="1">
        <v>21</v>
      </c>
      <c r="AM48" s="1">
        <v>36.76</v>
      </c>
    </row>
    <row r="49" spans="1:39">
      <c r="A49" s="1" t="s">
        <v>300</v>
      </c>
      <c r="B49" s="1" t="s">
        <v>301</v>
      </c>
      <c r="C49" s="1">
        <v>3</v>
      </c>
      <c r="D49" s="1" t="s">
        <v>126</v>
      </c>
      <c r="E49" s="1" t="s">
        <v>302</v>
      </c>
      <c r="F49" s="1" t="s">
        <v>303</v>
      </c>
      <c r="G49" s="1" t="s">
        <v>129</v>
      </c>
      <c r="H49" s="1">
        <v>1</v>
      </c>
      <c r="I49" s="1">
        <v>2419.2220600000001</v>
      </c>
      <c r="J49" s="1">
        <v>1.6970000000000001</v>
      </c>
      <c r="K49" s="1">
        <v>74.8</v>
      </c>
      <c r="L49" s="1">
        <v>85.1</v>
      </c>
      <c r="M49" s="1">
        <v>64.8</v>
      </c>
      <c r="N49" s="1">
        <v>126.9</v>
      </c>
      <c r="O49" s="1">
        <v>51.3</v>
      </c>
      <c r="P49" s="1">
        <v>197.1</v>
      </c>
      <c r="Q49" s="1">
        <v>6503.1286831750604</v>
      </c>
      <c r="R49" s="1">
        <v>7400.6776626274896</v>
      </c>
      <c r="S49" s="1">
        <v>5635.5044520011497</v>
      </c>
      <c r="T49" s="1">
        <v>11035.685573930999</v>
      </c>
      <c r="U49" s="1">
        <v>4462.8753560544401</v>
      </c>
      <c r="V49" s="1">
        <v>17145.778843084401</v>
      </c>
      <c r="W49" s="1" t="s">
        <v>46</v>
      </c>
      <c r="X49" s="1" t="s">
        <v>46</v>
      </c>
      <c r="Y49" s="1" t="s">
        <v>46</v>
      </c>
      <c r="Z49" s="1">
        <v>8500.978515625</v>
      </c>
      <c r="AA49" s="1" t="s">
        <v>46</v>
      </c>
      <c r="AB49" s="1">
        <v>11293.9072265625</v>
      </c>
      <c r="AC49" s="1" t="s">
        <v>39</v>
      </c>
      <c r="AD49" s="1" t="s">
        <v>47</v>
      </c>
      <c r="AE49" s="1" t="s">
        <v>39</v>
      </c>
      <c r="AF49" s="1" t="s">
        <v>54</v>
      </c>
      <c r="AG49" s="1" t="s">
        <v>47</v>
      </c>
      <c r="AH49" s="1" t="s">
        <v>39</v>
      </c>
      <c r="AI49" s="1" t="s">
        <v>39</v>
      </c>
      <c r="AJ49" s="1">
        <v>2.165E-4</v>
      </c>
      <c r="AK49" s="1">
        <v>1.5300000000000001E-4</v>
      </c>
      <c r="AL49" s="1">
        <v>31</v>
      </c>
      <c r="AM49" s="1">
        <v>38.159999999999997</v>
      </c>
    </row>
    <row r="50" spans="1:39">
      <c r="A50" s="1" t="s">
        <v>304</v>
      </c>
      <c r="B50" s="1" t="s">
        <v>305</v>
      </c>
      <c r="C50" s="1">
        <v>4</v>
      </c>
      <c r="D50" s="1" t="s">
        <v>126</v>
      </c>
      <c r="E50" s="1" t="s">
        <v>306</v>
      </c>
      <c r="F50" s="1" t="s">
        <v>307</v>
      </c>
      <c r="G50" s="1" t="s">
        <v>129</v>
      </c>
      <c r="H50" s="1">
        <v>1</v>
      </c>
      <c r="I50" s="1">
        <v>1796.9285</v>
      </c>
      <c r="J50" s="1">
        <v>1.6870000000000001</v>
      </c>
      <c r="K50" s="1">
        <v>63.2</v>
      </c>
      <c r="L50" s="1">
        <v>100</v>
      </c>
      <c r="M50" s="1">
        <v>66.3</v>
      </c>
      <c r="N50" s="1">
        <v>119.2</v>
      </c>
      <c r="O50" s="1">
        <v>82.7</v>
      </c>
      <c r="P50" s="1">
        <v>168.7</v>
      </c>
      <c r="Q50" s="1">
        <v>14389.786373639699</v>
      </c>
      <c r="R50" s="1">
        <v>22766.9384765625</v>
      </c>
      <c r="S50" s="1">
        <v>15102.562230518701</v>
      </c>
      <c r="T50" s="1">
        <v>27134.4480792184</v>
      </c>
      <c r="U50" s="1">
        <v>18825.559132842001</v>
      </c>
      <c r="V50" s="1">
        <v>38418.949743646197</v>
      </c>
      <c r="W50" s="1">
        <v>12485.23046875</v>
      </c>
      <c r="X50" s="1">
        <v>22766.9384765625</v>
      </c>
      <c r="Y50" s="1">
        <v>10914.462890625</v>
      </c>
      <c r="Z50" s="1">
        <v>20902.132324218801</v>
      </c>
      <c r="AA50" s="1">
        <v>13877.785644531299</v>
      </c>
      <c r="AB50" s="1">
        <v>25306.5234375</v>
      </c>
      <c r="AC50" s="1" t="s">
        <v>54</v>
      </c>
      <c r="AD50" s="1" t="s">
        <v>39</v>
      </c>
      <c r="AE50" s="1" t="s">
        <v>39</v>
      </c>
      <c r="AF50" s="1" t="s">
        <v>54</v>
      </c>
      <c r="AG50" s="1" t="s">
        <v>39</v>
      </c>
      <c r="AH50" s="1" t="s">
        <v>54</v>
      </c>
      <c r="AI50" s="1" t="s">
        <v>39</v>
      </c>
      <c r="AJ50" s="1">
        <v>3.5399999999999999E-4</v>
      </c>
      <c r="AK50" s="1">
        <v>2.4030000000000002E-3</v>
      </c>
      <c r="AL50" s="1">
        <v>8</v>
      </c>
      <c r="AM50" s="1">
        <v>44.43</v>
      </c>
    </row>
    <row r="51" spans="1:39">
      <c r="A51" s="1" t="s">
        <v>308</v>
      </c>
      <c r="B51" s="1" t="s">
        <v>85</v>
      </c>
      <c r="C51" s="1">
        <v>3</v>
      </c>
      <c r="D51" s="1" t="s">
        <v>309</v>
      </c>
      <c r="E51" s="1" t="s">
        <v>310</v>
      </c>
      <c r="F51" s="1" t="s">
        <v>311</v>
      </c>
      <c r="G51" s="1" t="s">
        <v>312</v>
      </c>
      <c r="H51" s="1">
        <v>1</v>
      </c>
      <c r="I51" s="1">
        <v>1486.77226</v>
      </c>
      <c r="J51" s="1">
        <v>1.6870000000000001</v>
      </c>
      <c r="K51" s="1">
        <v>67.8</v>
      </c>
      <c r="L51" s="1">
        <v>59.3</v>
      </c>
      <c r="M51" s="1">
        <v>115.5</v>
      </c>
      <c r="N51" s="1">
        <v>114.3</v>
      </c>
      <c r="O51" s="1">
        <v>139.30000000000001</v>
      </c>
      <c r="P51" s="1">
        <v>103.8</v>
      </c>
      <c r="Q51" s="1">
        <v>7433.0179669503996</v>
      </c>
      <c r="R51" s="1">
        <v>6504.61865234375</v>
      </c>
      <c r="S51" s="1">
        <v>12663.0514440889</v>
      </c>
      <c r="T51" s="1">
        <v>12535.980661239801</v>
      </c>
      <c r="U51" s="1">
        <v>15271.670390989701</v>
      </c>
      <c r="V51" s="1">
        <v>11379.6628832796</v>
      </c>
      <c r="W51" s="1" t="s">
        <v>46</v>
      </c>
      <c r="X51" s="1">
        <v>6504.61865234375</v>
      </c>
      <c r="Y51" s="1">
        <v>9151.4541015625</v>
      </c>
      <c r="Z51" s="1">
        <v>9656.681640625</v>
      </c>
      <c r="AA51" s="1">
        <v>11257.9375</v>
      </c>
      <c r="AB51" s="1">
        <v>7495.7724609375</v>
      </c>
      <c r="AC51" s="1" t="s">
        <v>47</v>
      </c>
      <c r="AD51" s="1" t="s">
        <v>39</v>
      </c>
      <c r="AE51" s="1" t="s">
        <v>54</v>
      </c>
      <c r="AF51" s="1" t="s">
        <v>39</v>
      </c>
      <c r="AG51" s="1" t="s">
        <v>39</v>
      </c>
      <c r="AH51" s="1" t="s">
        <v>54</v>
      </c>
      <c r="AI51" s="1" t="s">
        <v>39</v>
      </c>
      <c r="AJ51" s="1">
        <v>2.165E-4</v>
      </c>
      <c r="AK51" s="1">
        <v>2.9839999999999999E-4</v>
      </c>
      <c r="AL51" s="1">
        <v>18</v>
      </c>
      <c r="AM51" s="1">
        <v>35.299999999999997</v>
      </c>
    </row>
    <row r="52" spans="1:39">
      <c r="A52" s="1" t="s">
        <v>313</v>
      </c>
      <c r="B52" s="1" t="s">
        <v>85</v>
      </c>
      <c r="C52" s="1">
        <v>6</v>
      </c>
      <c r="D52" s="1" t="s">
        <v>207</v>
      </c>
      <c r="E52" s="1" t="s">
        <v>314</v>
      </c>
      <c r="F52" s="1" t="s">
        <v>315</v>
      </c>
      <c r="G52" s="1" t="s">
        <v>210</v>
      </c>
      <c r="H52" s="1">
        <v>1</v>
      </c>
      <c r="I52" s="1">
        <v>1701.8992499999999</v>
      </c>
      <c r="J52" s="1">
        <v>1.6819999999999999</v>
      </c>
      <c r="K52" s="1">
        <v>58.1</v>
      </c>
      <c r="L52" s="1">
        <v>45.7</v>
      </c>
      <c r="M52" s="1">
        <v>143</v>
      </c>
      <c r="N52" s="1">
        <v>116.6</v>
      </c>
      <c r="O52" s="1">
        <v>159.6</v>
      </c>
      <c r="P52" s="1">
        <v>77</v>
      </c>
      <c r="Q52" s="1">
        <v>5888.2711213349103</v>
      </c>
      <c r="R52" s="1">
        <v>4633.7777214705902</v>
      </c>
      <c r="S52" s="1">
        <v>14483.192065039</v>
      </c>
      <c r="T52" s="1">
        <v>11816.4389142441</v>
      </c>
      <c r="U52" s="1">
        <v>16163.186643069601</v>
      </c>
      <c r="V52" s="1">
        <v>7796.06431790241</v>
      </c>
      <c r="W52" s="1" t="s">
        <v>46</v>
      </c>
      <c r="X52" s="1" t="s">
        <v>46</v>
      </c>
      <c r="Y52" s="1">
        <v>10466.8505859375</v>
      </c>
      <c r="Z52" s="1">
        <v>9102.40625</v>
      </c>
      <c r="AA52" s="1">
        <v>11915.1435546875</v>
      </c>
      <c r="AB52" s="1" t="s">
        <v>46</v>
      </c>
      <c r="AC52" s="1" t="s">
        <v>39</v>
      </c>
      <c r="AD52" s="1" t="s">
        <v>39</v>
      </c>
      <c r="AE52" s="1" t="s">
        <v>39</v>
      </c>
      <c r="AF52" s="1" t="s">
        <v>39</v>
      </c>
      <c r="AG52" s="1" t="s">
        <v>39</v>
      </c>
      <c r="AH52" s="1" t="s">
        <v>39</v>
      </c>
      <c r="AI52" s="1" t="s">
        <v>39</v>
      </c>
      <c r="AJ52" s="1">
        <v>2.165E-4</v>
      </c>
      <c r="AK52" s="1">
        <v>3.242E-6</v>
      </c>
      <c r="AL52" s="1">
        <v>47</v>
      </c>
      <c r="AM52" s="1">
        <v>39.76</v>
      </c>
    </row>
    <row r="53" spans="1:39">
      <c r="A53" s="1" t="s">
        <v>316</v>
      </c>
      <c r="B53" s="1" t="s">
        <v>317</v>
      </c>
      <c r="C53" s="1">
        <v>3</v>
      </c>
      <c r="D53" s="1" t="s">
        <v>318</v>
      </c>
      <c r="E53" s="1" t="s">
        <v>319</v>
      </c>
      <c r="F53" s="1" t="s">
        <v>320</v>
      </c>
      <c r="G53" s="1" t="s">
        <v>321</v>
      </c>
      <c r="H53" s="1">
        <v>1</v>
      </c>
      <c r="I53" s="1">
        <v>1299.5642600000001</v>
      </c>
      <c r="J53" s="1">
        <v>1.663</v>
      </c>
      <c r="K53" s="1">
        <v>62.6</v>
      </c>
      <c r="L53" s="1">
        <v>85.2</v>
      </c>
      <c r="M53" s="1">
        <v>73.8</v>
      </c>
      <c r="N53" s="1">
        <v>136.1</v>
      </c>
      <c r="O53" s="1">
        <v>104.2</v>
      </c>
      <c r="P53" s="1">
        <v>138.1</v>
      </c>
      <c r="Q53" s="1">
        <v>6558.3052613376403</v>
      </c>
      <c r="R53" s="1">
        <v>8922.755859375</v>
      </c>
      <c r="S53" s="1">
        <v>7727.8405633325301</v>
      </c>
      <c r="T53" s="1">
        <v>14248.035356554699</v>
      </c>
      <c r="U53" s="1">
        <v>10906.1049570414</v>
      </c>
      <c r="V53" s="1">
        <v>14455.0196125163</v>
      </c>
      <c r="W53" s="1">
        <v>5690.28271484375</v>
      </c>
      <c r="X53" s="1">
        <v>8922.755859375</v>
      </c>
      <c r="Y53" s="1">
        <v>5584.8291015625</v>
      </c>
      <c r="Z53" s="1">
        <v>10975.5068359375</v>
      </c>
      <c r="AA53" s="1">
        <v>8039.7392578125</v>
      </c>
      <c r="AB53" s="1">
        <v>9521.5068359375</v>
      </c>
      <c r="AC53" s="1" t="s">
        <v>54</v>
      </c>
      <c r="AD53" s="1" t="s">
        <v>54</v>
      </c>
      <c r="AE53" s="1" t="s">
        <v>54</v>
      </c>
      <c r="AF53" s="1" t="s">
        <v>39</v>
      </c>
      <c r="AG53" s="1" t="s">
        <v>39</v>
      </c>
      <c r="AH53" s="1" t="s">
        <v>39</v>
      </c>
      <c r="AI53" s="1" t="s">
        <v>39</v>
      </c>
      <c r="AJ53" s="1">
        <v>3.5399999999999999E-4</v>
      </c>
      <c r="AK53" s="1">
        <v>1.3309999999999999E-3</v>
      </c>
      <c r="AL53" s="1">
        <v>21</v>
      </c>
      <c r="AM53" s="1">
        <v>28.97</v>
      </c>
    </row>
    <row r="54" spans="1:39">
      <c r="A54" s="1" t="s">
        <v>322</v>
      </c>
      <c r="B54" s="1" t="s">
        <v>142</v>
      </c>
      <c r="C54" s="1">
        <v>6</v>
      </c>
      <c r="D54" s="1" t="s">
        <v>323</v>
      </c>
      <c r="E54" s="1" t="s">
        <v>324</v>
      </c>
      <c r="F54" s="1" t="s">
        <v>325</v>
      </c>
      <c r="G54" s="1" t="s">
        <v>326</v>
      </c>
      <c r="H54" s="1">
        <v>1</v>
      </c>
      <c r="I54" s="1">
        <v>1659.83052</v>
      </c>
      <c r="J54" s="1">
        <v>1.6479999999999999</v>
      </c>
      <c r="K54" s="1">
        <v>35.4</v>
      </c>
      <c r="L54" s="1">
        <v>24.5</v>
      </c>
      <c r="M54" s="1">
        <v>133.19999999999999</v>
      </c>
      <c r="N54" s="1">
        <v>148.80000000000001</v>
      </c>
      <c r="O54" s="1">
        <v>217.9</v>
      </c>
      <c r="P54" s="1">
        <v>40.299999999999997</v>
      </c>
      <c r="Q54" s="1">
        <v>6524.3981927325904</v>
      </c>
      <c r="R54" s="1">
        <v>4510.9872293326398</v>
      </c>
      <c r="S54" s="1">
        <v>24543.938857798901</v>
      </c>
      <c r="T54" s="1">
        <v>27421.835394232101</v>
      </c>
      <c r="U54" s="1">
        <v>40161.5619751466</v>
      </c>
      <c r="V54" s="1">
        <v>7433.0601905810399</v>
      </c>
      <c r="W54" s="1" t="s">
        <v>46</v>
      </c>
      <c r="X54" s="1" t="s">
        <v>46</v>
      </c>
      <c r="Y54" s="1">
        <v>17737.646484375</v>
      </c>
      <c r="Z54" s="1">
        <v>21123.51171875</v>
      </c>
      <c r="AA54" s="1">
        <v>29606.21484375</v>
      </c>
      <c r="AB54" s="1" t="s">
        <v>46</v>
      </c>
      <c r="AC54" s="1" t="s">
        <v>39</v>
      </c>
      <c r="AD54" s="1" t="s">
        <v>39</v>
      </c>
      <c r="AE54" s="1" t="s">
        <v>39</v>
      </c>
      <c r="AF54" s="1" t="s">
        <v>39</v>
      </c>
      <c r="AG54" s="1" t="s">
        <v>39</v>
      </c>
      <c r="AH54" s="1" t="s">
        <v>39</v>
      </c>
      <c r="AI54" s="1" t="s">
        <v>39</v>
      </c>
      <c r="AJ54" s="1">
        <v>2.165E-4</v>
      </c>
      <c r="AK54" s="1">
        <v>1.0370000000000001E-5</v>
      </c>
      <c r="AL54" s="1">
        <v>31</v>
      </c>
      <c r="AM54" s="1">
        <v>30.8</v>
      </c>
    </row>
    <row r="55" spans="1:39">
      <c r="A55" s="1" t="s">
        <v>327</v>
      </c>
      <c r="B55" s="1" t="s">
        <v>258</v>
      </c>
      <c r="C55" s="1">
        <v>1</v>
      </c>
      <c r="D55" s="1" t="s">
        <v>328</v>
      </c>
      <c r="E55" s="1" t="s">
        <v>329</v>
      </c>
      <c r="F55" s="1" t="s">
        <v>330</v>
      </c>
      <c r="G55" s="1" t="s">
        <v>331</v>
      </c>
      <c r="H55" s="1">
        <v>1</v>
      </c>
      <c r="I55" s="1">
        <v>1829.9214400000001</v>
      </c>
      <c r="J55" s="1">
        <v>1.6359999999999999</v>
      </c>
      <c r="K55" s="1">
        <v>27</v>
      </c>
      <c r="L55" s="1">
        <v>142.4</v>
      </c>
      <c r="M55" s="1">
        <v>72.099999999999994</v>
      </c>
      <c r="N55" s="1">
        <v>101.5</v>
      </c>
      <c r="O55" s="1">
        <v>139.1</v>
      </c>
      <c r="P55" s="1">
        <v>117.9</v>
      </c>
      <c r="Q55" s="1">
        <v>3079.0058638415699</v>
      </c>
      <c r="R55" s="1">
        <v>16238.228515625</v>
      </c>
      <c r="S55" s="1">
        <v>8220.4787190388706</v>
      </c>
      <c r="T55" s="1">
        <v>11578.178454057001</v>
      </c>
      <c r="U55" s="1">
        <v>15870.554854309201</v>
      </c>
      <c r="V55" s="1">
        <v>13451.155708820001</v>
      </c>
      <c r="W55" s="1" t="s">
        <v>46</v>
      </c>
      <c r="X55" s="1">
        <v>16238.228515625</v>
      </c>
      <c r="Y55" s="1">
        <v>5940.853515625</v>
      </c>
      <c r="Z55" s="1">
        <v>8918.8701171875</v>
      </c>
      <c r="AA55" s="1">
        <v>11699.421875</v>
      </c>
      <c r="AB55" s="1">
        <v>8860.2626953125</v>
      </c>
      <c r="AC55" s="1" t="s">
        <v>47</v>
      </c>
      <c r="AD55" s="1" t="s">
        <v>54</v>
      </c>
      <c r="AE55" s="1" t="s">
        <v>54</v>
      </c>
      <c r="AF55" s="1" t="s">
        <v>39</v>
      </c>
      <c r="AG55" s="1" t="s">
        <v>54</v>
      </c>
      <c r="AH55" s="1" t="s">
        <v>54</v>
      </c>
      <c r="AI55" s="1" t="s">
        <v>39</v>
      </c>
      <c r="AJ55" s="1">
        <v>2.165E-4</v>
      </c>
      <c r="AK55" s="1">
        <v>4.032E-5</v>
      </c>
      <c r="AL55" s="1">
        <v>17</v>
      </c>
      <c r="AM55" s="1">
        <v>43.17</v>
      </c>
    </row>
    <row r="56" spans="1:39">
      <c r="A56" s="1" t="s">
        <v>332</v>
      </c>
      <c r="B56" s="1" t="s">
        <v>333</v>
      </c>
      <c r="C56" s="1">
        <v>4</v>
      </c>
      <c r="D56" s="1" t="s">
        <v>334</v>
      </c>
      <c r="E56" s="1" t="s">
        <v>335</v>
      </c>
      <c r="F56" s="1" t="s">
        <v>336</v>
      </c>
      <c r="G56" s="1" t="s">
        <v>337</v>
      </c>
      <c r="H56" s="1">
        <v>1</v>
      </c>
      <c r="I56" s="1">
        <v>1273.60275</v>
      </c>
      <c r="J56" s="1">
        <v>1.629</v>
      </c>
      <c r="K56" s="1">
        <v>81.2</v>
      </c>
      <c r="L56" s="1">
        <v>47</v>
      </c>
      <c r="M56" s="1">
        <v>117.1</v>
      </c>
      <c r="N56" s="1">
        <v>81.5</v>
      </c>
      <c r="O56" s="1">
        <v>132.30000000000001</v>
      </c>
      <c r="P56" s="1">
        <v>140.9</v>
      </c>
      <c r="Q56" s="1">
        <v>10720.405907979</v>
      </c>
      <c r="R56" s="1">
        <v>6203.61865234375</v>
      </c>
      <c r="S56" s="1">
        <v>15460.195783912999</v>
      </c>
      <c r="T56" s="1">
        <v>10757.997109358001</v>
      </c>
      <c r="U56" s="1">
        <v>17468.256144297098</v>
      </c>
      <c r="V56" s="1">
        <v>18595.480459460599</v>
      </c>
      <c r="W56" s="1">
        <v>9301.509765625</v>
      </c>
      <c r="X56" s="1">
        <v>6203.61865234375</v>
      </c>
      <c r="Y56" s="1">
        <v>11172.9208984375</v>
      </c>
      <c r="Z56" s="1">
        <v>8287.0703125</v>
      </c>
      <c r="AA56" s="1">
        <v>12877.2119140625</v>
      </c>
      <c r="AB56" s="1">
        <v>12248.82421875</v>
      </c>
      <c r="AC56" s="1" t="s">
        <v>54</v>
      </c>
      <c r="AD56" s="1" t="s">
        <v>54</v>
      </c>
      <c r="AE56" s="1" t="s">
        <v>39</v>
      </c>
      <c r="AF56" s="1" t="s">
        <v>39</v>
      </c>
      <c r="AG56" s="1" t="s">
        <v>39</v>
      </c>
      <c r="AH56" s="1" t="s">
        <v>39</v>
      </c>
      <c r="AI56" s="1" t="s">
        <v>39</v>
      </c>
      <c r="AJ56" s="1">
        <v>1.31E-3</v>
      </c>
      <c r="AK56" s="1">
        <v>8.404E-3</v>
      </c>
      <c r="AL56" s="1">
        <v>8</v>
      </c>
      <c r="AM56" s="1">
        <v>19.329999999999998</v>
      </c>
    </row>
    <row r="57" spans="1:39">
      <c r="A57" s="1" t="s">
        <v>338</v>
      </c>
      <c r="B57" s="1" t="s">
        <v>339</v>
      </c>
      <c r="C57" s="1">
        <v>11</v>
      </c>
      <c r="D57" s="1" t="s">
        <v>126</v>
      </c>
      <c r="E57" s="1" t="s">
        <v>340</v>
      </c>
      <c r="F57" s="1" t="s">
        <v>341</v>
      </c>
      <c r="G57" s="1" t="s">
        <v>129</v>
      </c>
      <c r="H57" s="1">
        <v>1</v>
      </c>
      <c r="I57" s="1">
        <v>1427.65201</v>
      </c>
      <c r="J57" s="1">
        <v>1.62</v>
      </c>
      <c r="K57" s="1">
        <v>38.1</v>
      </c>
      <c r="L57" s="1">
        <v>59.4</v>
      </c>
      <c r="M57" s="1">
        <v>162.4</v>
      </c>
      <c r="N57" s="1">
        <v>82.9</v>
      </c>
      <c r="O57" s="1">
        <v>96.3</v>
      </c>
      <c r="P57" s="1">
        <v>160.80000000000001</v>
      </c>
      <c r="Q57" s="1">
        <v>15143.5990141452</v>
      </c>
      <c r="R57" s="1">
        <v>23598.03515625</v>
      </c>
      <c r="S57" s="1">
        <v>64486.950634711196</v>
      </c>
      <c r="T57" s="1">
        <v>32902.184749162901</v>
      </c>
      <c r="U57" s="1">
        <v>38236.383167936103</v>
      </c>
      <c r="V57" s="1">
        <v>63837.604413298002</v>
      </c>
      <c r="W57" s="1">
        <v>13139.2724609375</v>
      </c>
      <c r="X57" s="1">
        <v>23598.03515625</v>
      </c>
      <c r="Y57" s="1">
        <v>46604.041015625</v>
      </c>
      <c r="Z57" s="1">
        <v>25345.119140625</v>
      </c>
      <c r="AA57" s="1">
        <v>28187.015625</v>
      </c>
      <c r="AB57" s="1">
        <v>42049.765625</v>
      </c>
      <c r="AC57" s="1" t="s">
        <v>39</v>
      </c>
      <c r="AD57" s="1" t="s">
        <v>39</v>
      </c>
      <c r="AE57" s="1" t="s">
        <v>39</v>
      </c>
      <c r="AF57" s="1" t="s">
        <v>39</v>
      </c>
      <c r="AG57" s="1" t="s">
        <v>39</v>
      </c>
      <c r="AH57" s="1" t="s">
        <v>39</v>
      </c>
      <c r="AI57" s="1" t="s">
        <v>39</v>
      </c>
      <c r="AJ57" s="1">
        <v>3.5399999999999999E-4</v>
      </c>
      <c r="AK57" s="1">
        <v>1.15E-3</v>
      </c>
      <c r="AL57" s="1">
        <v>17</v>
      </c>
      <c r="AM57" s="1">
        <v>36.21</v>
      </c>
    </row>
    <row r="58" spans="1:39">
      <c r="A58" s="1" t="s">
        <v>342</v>
      </c>
      <c r="B58" s="1" t="s">
        <v>343</v>
      </c>
      <c r="C58" s="1">
        <v>11</v>
      </c>
      <c r="D58" s="1" t="s">
        <v>344</v>
      </c>
      <c r="E58" s="1" t="s">
        <v>345</v>
      </c>
      <c r="F58" s="1" t="s">
        <v>346</v>
      </c>
      <c r="G58" s="1" t="s">
        <v>347</v>
      </c>
      <c r="H58" s="1">
        <v>1</v>
      </c>
      <c r="I58" s="1">
        <v>1511.75965</v>
      </c>
      <c r="J58" s="1">
        <v>1.613</v>
      </c>
      <c r="K58" s="1">
        <v>44.5</v>
      </c>
      <c r="L58" s="1">
        <v>76.8</v>
      </c>
      <c r="M58" s="1">
        <v>99.4</v>
      </c>
      <c r="N58" s="1">
        <v>123.2</v>
      </c>
      <c r="O58" s="1">
        <v>95.6</v>
      </c>
      <c r="P58" s="1">
        <v>160.4</v>
      </c>
      <c r="Q58" s="1">
        <v>64780.8601076704</v>
      </c>
      <c r="R58" s="1">
        <v>111719.27734375</v>
      </c>
      <c r="S58" s="1">
        <v>144644.42927261401</v>
      </c>
      <c r="T58" s="1">
        <v>179185.349751131</v>
      </c>
      <c r="U58" s="1">
        <v>139104.74150035399</v>
      </c>
      <c r="V58" s="1">
        <v>233278.39902039501</v>
      </c>
      <c r="W58" s="1">
        <v>56206.80859375</v>
      </c>
      <c r="X58" s="1">
        <v>111719.27734375</v>
      </c>
      <c r="Y58" s="1">
        <v>104533.0078125</v>
      </c>
      <c r="Z58" s="1">
        <v>138029.55859375</v>
      </c>
      <c r="AA58" s="1">
        <v>102544.9375</v>
      </c>
      <c r="AB58" s="1">
        <v>153660.24609375</v>
      </c>
      <c r="AC58" s="1" t="s">
        <v>39</v>
      </c>
      <c r="AD58" s="1" t="s">
        <v>39</v>
      </c>
      <c r="AE58" s="1" t="s">
        <v>39</v>
      </c>
      <c r="AF58" s="1" t="s">
        <v>39</v>
      </c>
      <c r="AG58" s="1" t="s">
        <v>39</v>
      </c>
      <c r="AH58" s="1" t="s">
        <v>39</v>
      </c>
      <c r="AI58" s="1" t="s">
        <v>39</v>
      </c>
      <c r="AJ58" s="1">
        <v>2.165E-4</v>
      </c>
      <c r="AK58" s="1">
        <v>3.1239999999999999E-5</v>
      </c>
      <c r="AL58" s="1">
        <v>32</v>
      </c>
      <c r="AM58" s="1">
        <v>34.71</v>
      </c>
    </row>
    <row r="59" spans="1:39">
      <c r="A59" s="1" t="s">
        <v>348</v>
      </c>
      <c r="B59" s="1" t="s">
        <v>56</v>
      </c>
      <c r="C59" s="1">
        <v>1</v>
      </c>
      <c r="D59" s="1" t="s">
        <v>349</v>
      </c>
      <c r="E59" s="1" t="s">
        <v>350</v>
      </c>
      <c r="F59" s="1" t="s">
        <v>351</v>
      </c>
      <c r="G59" s="1" t="s">
        <v>352</v>
      </c>
      <c r="H59" s="1">
        <v>1</v>
      </c>
      <c r="I59" s="1">
        <v>1173.6812600000001</v>
      </c>
      <c r="J59" s="1">
        <v>1.6120000000000001</v>
      </c>
      <c r="K59" s="1">
        <v>48.8</v>
      </c>
      <c r="L59" s="1">
        <v>52.1</v>
      </c>
      <c r="M59" s="1">
        <v>115.2</v>
      </c>
      <c r="N59" s="1">
        <v>185.7</v>
      </c>
      <c r="O59" s="1">
        <v>65.900000000000006</v>
      </c>
      <c r="P59" s="1">
        <v>132.19999999999999</v>
      </c>
      <c r="Q59" s="1">
        <v>3035.8060226512998</v>
      </c>
      <c r="R59" s="1">
        <v>3237.8319836406899</v>
      </c>
      <c r="S59" s="1">
        <v>7164.8788268529397</v>
      </c>
      <c r="T59" s="1">
        <v>11548.0924310968</v>
      </c>
      <c r="U59" s="1">
        <v>4099.0136485761404</v>
      </c>
      <c r="V59" s="1">
        <v>8223.5524508697308</v>
      </c>
      <c r="W59" s="1" t="s">
        <v>46</v>
      </c>
      <c r="X59" s="1" t="s">
        <v>46</v>
      </c>
      <c r="Y59" s="1" t="s">
        <v>46</v>
      </c>
      <c r="Z59" s="1">
        <v>8895.6943359375</v>
      </c>
      <c r="AA59" s="1" t="s">
        <v>46</v>
      </c>
      <c r="AB59" s="1">
        <v>5416.845703125</v>
      </c>
      <c r="AC59" s="1" t="s">
        <v>47</v>
      </c>
      <c r="AD59" s="1" t="s">
        <v>47</v>
      </c>
      <c r="AE59" s="1" t="s">
        <v>47</v>
      </c>
      <c r="AF59" s="1" t="s">
        <v>39</v>
      </c>
      <c r="AG59" s="1" t="s">
        <v>47</v>
      </c>
      <c r="AH59" s="1" t="s">
        <v>54</v>
      </c>
      <c r="AI59" s="1" t="s">
        <v>39</v>
      </c>
      <c r="AJ59" s="1">
        <v>7.6530000000000001E-4</v>
      </c>
      <c r="AK59" s="1">
        <v>4.875E-3</v>
      </c>
      <c r="AL59" s="1">
        <v>18</v>
      </c>
      <c r="AM59" s="1">
        <v>45.57</v>
      </c>
    </row>
    <row r="60" spans="1:39">
      <c r="A60" s="1" t="s">
        <v>353</v>
      </c>
      <c r="B60" s="1" t="s">
        <v>354</v>
      </c>
      <c r="C60" s="1">
        <v>7</v>
      </c>
      <c r="D60" s="1" t="s">
        <v>75</v>
      </c>
      <c r="E60" s="1" t="s">
        <v>355</v>
      </c>
      <c r="F60" s="1" t="s">
        <v>77</v>
      </c>
      <c r="G60" s="1" t="s">
        <v>78</v>
      </c>
      <c r="H60" s="1">
        <v>1</v>
      </c>
      <c r="I60" s="1">
        <v>1803.9343200000001</v>
      </c>
      <c r="J60" s="1">
        <v>1.611</v>
      </c>
      <c r="K60" s="1">
        <v>80.7</v>
      </c>
      <c r="L60" s="1">
        <v>77.3</v>
      </c>
      <c r="M60" s="1">
        <v>84.9</v>
      </c>
      <c r="N60" s="1">
        <v>130.6</v>
      </c>
      <c r="O60" s="1">
        <v>89.7</v>
      </c>
      <c r="P60" s="1">
        <v>136.80000000000001</v>
      </c>
      <c r="Q60" s="1">
        <v>44491.9582051986</v>
      </c>
      <c r="R60" s="1">
        <v>42632.8515625</v>
      </c>
      <c r="S60" s="1">
        <v>46808.6744219221</v>
      </c>
      <c r="T60" s="1">
        <v>72031.075852133799</v>
      </c>
      <c r="U60" s="1">
        <v>49488.760927914103</v>
      </c>
      <c r="V60" s="1">
        <v>75422.995098094703</v>
      </c>
      <c r="W60" s="1">
        <v>38603.23828125</v>
      </c>
      <c r="X60" s="1">
        <v>42632.8515625</v>
      </c>
      <c r="Y60" s="1">
        <v>33828.13671875</v>
      </c>
      <c r="Z60" s="1">
        <v>55486.77734375</v>
      </c>
      <c r="AA60" s="1">
        <v>36482.01953125</v>
      </c>
      <c r="AB60" s="1">
        <v>49681.05078125</v>
      </c>
      <c r="AC60" s="1" t="s">
        <v>39</v>
      </c>
      <c r="AD60" s="1" t="s">
        <v>39</v>
      </c>
      <c r="AE60" s="1" t="s">
        <v>39</v>
      </c>
      <c r="AF60" s="1" t="s">
        <v>39</v>
      </c>
      <c r="AG60" s="1" t="s">
        <v>39</v>
      </c>
      <c r="AH60" s="1" t="s">
        <v>39</v>
      </c>
      <c r="AI60" s="1" t="s">
        <v>39</v>
      </c>
      <c r="AJ60" s="1">
        <v>2.165E-4</v>
      </c>
      <c r="AK60" s="1">
        <v>1.5309999999999999E-8</v>
      </c>
      <c r="AL60" s="1">
        <v>76</v>
      </c>
      <c r="AM60" s="1">
        <v>43.37</v>
      </c>
    </row>
    <row r="61" spans="1:39">
      <c r="A61" s="1" t="s">
        <v>356</v>
      </c>
      <c r="B61" s="1" t="s">
        <v>357</v>
      </c>
      <c r="C61" s="1">
        <v>6</v>
      </c>
      <c r="D61" s="1" t="s">
        <v>358</v>
      </c>
      <c r="E61" s="1" t="s">
        <v>359</v>
      </c>
      <c r="F61" s="1" t="s">
        <v>360</v>
      </c>
      <c r="G61" s="1" t="s">
        <v>361</v>
      </c>
      <c r="H61" s="1">
        <v>2</v>
      </c>
      <c r="I61" s="1">
        <v>2772.4283599999999</v>
      </c>
      <c r="J61" s="1">
        <v>1.61</v>
      </c>
      <c r="K61" s="1">
        <v>69.7</v>
      </c>
      <c r="L61" s="1">
        <v>154.6</v>
      </c>
      <c r="M61" s="1">
        <v>42.6</v>
      </c>
      <c r="N61" s="1">
        <v>112.3</v>
      </c>
      <c r="O61" s="1">
        <v>131.30000000000001</v>
      </c>
      <c r="P61" s="1">
        <v>89.5</v>
      </c>
      <c r="Q61" s="1">
        <v>11088.7576226702</v>
      </c>
      <c r="R61" s="1">
        <v>24587.712890625</v>
      </c>
      <c r="S61" s="1">
        <v>6775.2025630847402</v>
      </c>
      <c r="T61" s="1">
        <v>17855.157066439398</v>
      </c>
      <c r="U61" s="1">
        <v>20878.7102820447</v>
      </c>
      <c r="V61" s="1">
        <v>14233.389844371701</v>
      </c>
      <c r="W61" s="1">
        <v>9621.1083984375</v>
      </c>
      <c r="X61" s="1">
        <v>24587.712890625</v>
      </c>
      <c r="Y61" s="1" t="s">
        <v>46</v>
      </c>
      <c r="Z61" s="1">
        <v>13754.134765625</v>
      </c>
      <c r="AA61" s="1">
        <v>15391.3232421875</v>
      </c>
      <c r="AB61" s="1">
        <v>9375.51953125</v>
      </c>
      <c r="AC61" s="1" t="s">
        <v>39</v>
      </c>
      <c r="AD61" s="1" t="s">
        <v>39</v>
      </c>
      <c r="AE61" s="1" t="s">
        <v>47</v>
      </c>
      <c r="AF61" s="1" t="s">
        <v>39</v>
      </c>
      <c r="AG61" s="1" t="s">
        <v>39</v>
      </c>
      <c r="AH61" s="1" t="s">
        <v>39</v>
      </c>
      <c r="AI61" s="1" t="s">
        <v>39</v>
      </c>
      <c r="AJ61" s="1">
        <v>2.165E-4</v>
      </c>
      <c r="AK61" s="1">
        <v>2.546E-5</v>
      </c>
      <c r="AL61" s="1">
        <v>34</v>
      </c>
      <c r="AM61" s="1">
        <v>44.85</v>
      </c>
    </row>
    <row r="62" spans="1:39">
      <c r="A62" s="1" t="s">
        <v>362</v>
      </c>
      <c r="B62" s="1" t="s">
        <v>363</v>
      </c>
      <c r="C62" s="1">
        <v>2</v>
      </c>
      <c r="D62" s="1" t="s">
        <v>364</v>
      </c>
      <c r="E62" s="1" t="s">
        <v>365</v>
      </c>
      <c r="F62" s="1" t="s">
        <v>366</v>
      </c>
      <c r="G62" s="1" t="s">
        <v>367</v>
      </c>
      <c r="H62" s="1">
        <v>1</v>
      </c>
      <c r="I62" s="1">
        <v>1829.9110800000001</v>
      </c>
      <c r="J62" s="1">
        <v>1.593</v>
      </c>
      <c r="K62" s="1">
        <v>93.6</v>
      </c>
      <c r="L62" s="1">
        <v>96.7</v>
      </c>
      <c r="M62" s="1">
        <v>50.1</v>
      </c>
      <c r="N62" s="1">
        <v>112.3</v>
      </c>
      <c r="O62" s="1">
        <v>79.8</v>
      </c>
      <c r="P62" s="1">
        <v>167.5</v>
      </c>
      <c r="Q62" s="1">
        <v>7710.1482056730401</v>
      </c>
      <c r="R62" s="1">
        <v>7963.2783203125</v>
      </c>
      <c r="S62" s="1">
        <v>4128.5955355910801</v>
      </c>
      <c r="T62" s="1">
        <v>9253.4278341843292</v>
      </c>
      <c r="U62" s="1">
        <v>6576.6430837927801</v>
      </c>
      <c r="V62" s="1">
        <v>13802.950027029799</v>
      </c>
      <c r="W62" s="1">
        <v>6689.673828125</v>
      </c>
      <c r="X62" s="1">
        <v>7963.2783203125</v>
      </c>
      <c r="Y62" s="1" t="s">
        <v>46</v>
      </c>
      <c r="Z62" s="1">
        <v>7128.07470703125</v>
      </c>
      <c r="AA62" s="1">
        <v>4848.15576171875</v>
      </c>
      <c r="AB62" s="1">
        <v>9091.9892578125</v>
      </c>
      <c r="AC62" s="1" t="s">
        <v>54</v>
      </c>
      <c r="AD62" s="1" t="s">
        <v>54</v>
      </c>
      <c r="AE62" s="1" t="s">
        <v>47</v>
      </c>
      <c r="AF62" s="1" t="s">
        <v>39</v>
      </c>
      <c r="AG62" s="1" t="s">
        <v>54</v>
      </c>
      <c r="AH62" s="1" t="s">
        <v>39</v>
      </c>
      <c r="AI62" s="1" t="s">
        <v>39</v>
      </c>
      <c r="AJ62" s="1">
        <v>2.165E-4</v>
      </c>
      <c r="AK62" s="1">
        <v>3.057E-4</v>
      </c>
      <c r="AL62" s="1">
        <v>8</v>
      </c>
      <c r="AM62" s="1">
        <v>50.62</v>
      </c>
    </row>
    <row r="63" spans="1:39">
      <c r="A63" s="1" t="s">
        <v>368</v>
      </c>
      <c r="B63" s="1" t="s">
        <v>369</v>
      </c>
      <c r="C63" s="1">
        <v>6</v>
      </c>
      <c r="D63" s="1" t="s">
        <v>92</v>
      </c>
      <c r="E63" s="1" t="s">
        <v>370</v>
      </c>
      <c r="F63" s="1" t="s">
        <v>371</v>
      </c>
      <c r="G63" s="1" t="s">
        <v>95</v>
      </c>
      <c r="H63" s="1">
        <v>1</v>
      </c>
      <c r="I63" s="1">
        <v>1783.7566899999999</v>
      </c>
      <c r="J63" s="1">
        <v>1.5880000000000001</v>
      </c>
      <c r="K63" s="1">
        <v>66.8</v>
      </c>
      <c r="L63" s="1">
        <v>73</v>
      </c>
      <c r="M63" s="1">
        <v>107</v>
      </c>
      <c r="N63" s="1">
        <v>122.6</v>
      </c>
      <c r="O63" s="1">
        <v>124.5</v>
      </c>
      <c r="P63" s="1">
        <v>106.1</v>
      </c>
      <c r="Q63" s="1">
        <v>53541.401636049799</v>
      </c>
      <c r="R63" s="1">
        <v>58466.6640625</v>
      </c>
      <c r="S63" s="1">
        <v>85683.324519105299</v>
      </c>
      <c r="T63" s="1">
        <v>98260.180201629497</v>
      </c>
      <c r="U63" s="1">
        <v>99711.359331993401</v>
      </c>
      <c r="V63" s="1">
        <v>85025.606539213797</v>
      </c>
      <c r="W63" s="1">
        <v>46454.9453125</v>
      </c>
      <c r="X63" s="1">
        <v>58466.6640625</v>
      </c>
      <c r="Y63" s="1">
        <v>61922.4375</v>
      </c>
      <c r="Z63" s="1">
        <v>75691.5078125</v>
      </c>
      <c r="AA63" s="1">
        <v>73505.0078125</v>
      </c>
      <c r="AB63" s="1">
        <v>56006.28125</v>
      </c>
      <c r="AC63" s="1" t="s">
        <v>39</v>
      </c>
      <c r="AD63" s="1" t="s">
        <v>39</v>
      </c>
      <c r="AE63" s="1" t="s">
        <v>39</v>
      </c>
      <c r="AF63" s="1" t="s">
        <v>39</v>
      </c>
      <c r="AG63" s="1" t="s">
        <v>39</v>
      </c>
      <c r="AH63" s="1" t="s">
        <v>39</v>
      </c>
      <c r="AI63" s="1" t="s">
        <v>39</v>
      </c>
      <c r="AJ63" s="1">
        <v>2.165E-4</v>
      </c>
      <c r="AK63" s="1">
        <v>1.4939999999999999E-5</v>
      </c>
      <c r="AL63" s="1">
        <v>47</v>
      </c>
      <c r="AM63" s="1">
        <v>43.79</v>
      </c>
    </row>
    <row r="64" spans="1:39">
      <c r="A64" s="1" t="s">
        <v>372</v>
      </c>
      <c r="B64" s="1" t="s">
        <v>85</v>
      </c>
      <c r="C64" s="1">
        <v>6</v>
      </c>
      <c r="D64" s="1" t="s">
        <v>259</v>
      </c>
      <c r="E64" s="1" t="s">
        <v>373</v>
      </c>
      <c r="F64" s="1" t="s">
        <v>374</v>
      </c>
      <c r="G64" s="1" t="s">
        <v>262</v>
      </c>
      <c r="H64" s="1">
        <v>1</v>
      </c>
      <c r="I64" s="1">
        <v>1921.90725</v>
      </c>
      <c r="J64" s="1">
        <v>1.587</v>
      </c>
      <c r="K64" s="1">
        <v>62.7</v>
      </c>
      <c r="L64" s="1">
        <v>112.9</v>
      </c>
      <c r="M64" s="1">
        <v>68.7</v>
      </c>
      <c r="N64" s="1">
        <v>106.6</v>
      </c>
      <c r="O64" s="1">
        <v>109.1</v>
      </c>
      <c r="P64" s="1">
        <v>139.9</v>
      </c>
      <c r="Q64" s="1">
        <v>18140.707126716901</v>
      </c>
      <c r="R64" s="1">
        <v>32650.3984375</v>
      </c>
      <c r="S64" s="1">
        <v>19879.676327667101</v>
      </c>
      <c r="T64" s="1">
        <v>30834.641608529801</v>
      </c>
      <c r="U64" s="1">
        <v>31553.3105202933</v>
      </c>
      <c r="V64" s="1">
        <v>40463.697139579897</v>
      </c>
      <c r="W64" s="1">
        <v>15739.69921875</v>
      </c>
      <c r="X64" s="1">
        <v>32650.3984375</v>
      </c>
      <c r="Y64" s="1">
        <v>14366.8330078125</v>
      </c>
      <c r="Z64" s="1">
        <v>23752.455078125</v>
      </c>
      <c r="AA64" s="1">
        <v>23260.40234375</v>
      </c>
      <c r="AB64" s="1">
        <v>26653.396484375</v>
      </c>
      <c r="AC64" s="1" t="s">
        <v>39</v>
      </c>
      <c r="AD64" s="1" t="s">
        <v>39</v>
      </c>
      <c r="AE64" s="1" t="s">
        <v>39</v>
      </c>
      <c r="AF64" s="1" t="s">
        <v>39</v>
      </c>
      <c r="AG64" s="1" t="s">
        <v>39</v>
      </c>
      <c r="AH64" s="1" t="s">
        <v>39</v>
      </c>
      <c r="AI64" s="1" t="s">
        <v>39</v>
      </c>
      <c r="AJ64" s="1">
        <v>2.165E-4</v>
      </c>
      <c r="AK64" s="1">
        <v>2.9379999999999999E-8</v>
      </c>
      <c r="AL64" s="1">
        <v>66</v>
      </c>
      <c r="AM64" s="1">
        <v>33.78</v>
      </c>
    </row>
    <row r="65" spans="1:39">
      <c r="A65" s="1" t="s">
        <v>375</v>
      </c>
      <c r="B65" s="1" t="s">
        <v>376</v>
      </c>
      <c r="C65" s="1">
        <v>25</v>
      </c>
      <c r="D65" s="1" t="s">
        <v>92</v>
      </c>
      <c r="E65" s="1" t="s">
        <v>377</v>
      </c>
      <c r="F65" s="1" t="s">
        <v>378</v>
      </c>
      <c r="G65" s="1" t="s">
        <v>95</v>
      </c>
      <c r="H65" s="1">
        <v>0</v>
      </c>
      <c r="I65" s="1">
        <v>1544.7712200000001</v>
      </c>
      <c r="J65" s="1">
        <v>1.5860000000000001</v>
      </c>
      <c r="K65" s="1">
        <v>76.900000000000006</v>
      </c>
      <c r="L65" s="1">
        <v>75.3</v>
      </c>
      <c r="M65" s="1">
        <v>81.599999999999994</v>
      </c>
      <c r="N65" s="1">
        <v>121.9</v>
      </c>
      <c r="O65" s="1">
        <v>131</v>
      </c>
      <c r="P65" s="1">
        <v>113.2</v>
      </c>
      <c r="Q65" s="1">
        <v>1228507.6141967799</v>
      </c>
      <c r="R65" s="1">
        <v>1203897.3261718799</v>
      </c>
      <c r="S65" s="1">
        <v>1304024.81518803</v>
      </c>
      <c r="T65" s="1">
        <v>1948426.39930084</v>
      </c>
      <c r="U65" s="1">
        <v>2093344.89419663</v>
      </c>
      <c r="V65" s="1">
        <v>1808837.4334428599</v>
      </c>
      <c r="W65" s="1">
        <v>1065908.8535156299</v>
      </c>
      <c r="X65" s="1">
        <v>1203897.3261718799</v>
      </c>
      <c r="Y65" s="1">
        <v>942405.01953125</v>
      </c>
      <c r="Z65" s="1">
        <v>1500906.38671875</v>
      </c>
      <c r="AA65" s="1">
        <v>1543167.5371093799</v>
      </c>
      <c r="AB65" s="1">
        <v>1191479.3925781299</v>
      </c>
      <c r="AC65" s="1" t="s">
        <v>39</v>
      </c>
      <c r="AD65" s="1" t="s">
        <v>39</v>
      </c>
      <c r="AE65" s="1" t="s">
        <v>39</v>
      </c>
      <c r="AF65" s="1" t="s">
        <v>39</v>
      </c>
      <c r="AG65" s="1" t="s">
        <v>39</v>
      </c>
      <c r="AH65" s="1" t="s">
        <v>39</v>
      </c>
      <c r="AI65" s="1" t="s">
        <v>39</v>
      </c>
      <c r="AJ65" s="1">
        <v>2.165E-4</v>
      </c>
      <c r="AK65" s="1">
        <v>3.0530000000000001E-5</v>
      </c>
      <c r="AL65" s="1">
        <v>36</v>
      </c>
      <c r="AM65" s="1">
        <v>39.58</v>
      </c>
    </row>
    <row r="66" spans="1:39">
      <c r="A66" s="1" t="s">
        <v>379</v>
      </c>
      <c r="B66" s="1" t="s">
        <v>113</v>
      </c>
      <c r="C66" s="1">
        <v>2</v>
      </c>
      <c r="D66" s="1" t="s">
        <v>380</v>
      </c>
      <c r="E66" s="1" t="s">
        <v>381</v>
      </c>
      <c r="F66" s="1" t="s">
        <v>382</v>
      </c>
      <c r="G66" s="1" t="s">
        <v>383</v>
      </c>
      <c r="H66" s="1">
        <v>1</v>
      </c>
      <c r="I66" s="1">
        <v>2481.2190799999998</v>
      </c>
      <c r="J66" s="1">
        <v>1.5840000000000001</v>
      </c>
      <c r="K66" s="1">
        <v>40.5</v>
      </c>
      <c r="L66" s="1">
        <v>94.7</v>
      </c>
      <c r="M66" s="1">
        <v>104.1</v>
      </c>
      <c r="N66" s="1">
        <v>164.9</v>
      </c>
      <c r="O66" s="1">
        <v>123.2</v>
      </c>
      <c r="P66" s="1">
        <v>72.5</v>
      </c>
      <c r="Q66" s="1">
        <v>3337.9118376841702</v>
      </c>
      <c r="R66" s="1">
        <v>7796.83251953125</v>
      </c>
      <c r="S66" s="1">
        <v>8567.7303174389199</v>
      </c>
      <c r="T66" s="1">
        <v>13575.405087463099</v>
      </c>
      <c r="U66" s="1">
        <v>10143.914259834801</v>
      </c>
      <c r="V66" s="1">
        <v>5968.1702045695802</v>
      </c>
      <c r="W66" s="1" t="s">
        <v>46</v>
      </c>
      <c r="X66" s="1">
        <v>7796.83251953125</v>
      </c>
      <c r="Y66" s="1">
        <v>6191.80859375</v>
      </c>
      <c r="Z66" s="1">
        <v>10457.3681640625</v>
      </c>
      <c r="AA66" s="1">
        <v>7477.869140625</v>
      </c>
      <c r="AB66" s="1" t="s">
        <v>46</v>
      </c>
      <c r="AC66" s="1" t="s">
        <v>39</v>
      </c>
      <c r="AD66" s="1" t="s">
        <v>54</v>
      </c>
      <c r="AE66" s="1" t="s">
        <v>54</v>
      </c>
      <c r="AF66" s="1" t="s">
        <v>39</v>
      </c>
      <c r="AG66" s="1" t="s">
        <v>54</v>
      </c>
      <c r="AH66" s="1" t="s">
        <v>47</v>
      </c>
      <c r="AI66" s="1" t="s">
        <v>39</v>
      </c>
      <c r="AJ66" s="1">
        <v>7.6530000000000001E-4</v>
      </c>
      <c r="AK66" s="1">
        <v>4.9230000000000003E-3</v>
      </c>
      <c r="AL66" s="1">
        <v>11</v>
      </c>
      <c r="AM66" s="1">
        <v>34.520000000000003</v>
      </c>
    </row>
    <row r="67" spans="1:39">
      <c r="A67" s="1" t="s">
        <v>384</v>
      </c>
      <c r="B67" s="1" t="s">
        <v>41</v>
      </c>
      <c r="C67" s="1">
        <v>6</v>
      </c>
      <c r="D67" s="1" t="s">
        <v>385</v>
      </c>
      <c r="E67" s="1" t="s">
        <v>386</v>
      </c>
      <c r="F67" s="1" t="s">
        <v>387</v>
      </c>
      <c r="G67" s="1" t="s">
        <v>388</v>
      </c>
      <c r="H67" s="1">
        <v>2</v>
      </c>
      <c r="I67" s="1">
        <v>1838.02043</v>
      </c>
      <c r="J67" s="1">
        <v>1.5780000000000001</v>
      </c>
      <c r="K67" s="1">
        <v>70.7</v>
      </c>
      <c r="L67" s="1">
        <v>74.2</v>
      </c>
      <c r="M67" s="1">
        <v>101.7</v>
      </c>
      <c r="N67" s="1">
        <v>117</v>
      </c>
      <c r="O67" s="1">
        <v>123.8</v>
      </c>
      <c r="P67" s="1">
        <v>112.6</v>
      </c>
      <c r="Q67" s="1">
        <v>36651.696255413801</v>
      </c>
      <c r="R67" s="1">
        <v>38438.19921875</v>
      </c>
      <c r="S67" s="1">
        <v>52684.431238688398</v>
      </c>
      <c r="T67" s="1">
        <v>60644.786437910101</v>
      </c>
      <c r="U67" s="1">
        <v>64121.905600318903</v>
      </c>
      <c r="V67" s="1">
        <v>58335.4172156571</v>
      </c>
      <c r="W67" s="1">
        <v>31800.671875</v>
      </c>
      <c r="X67" s="1">
        <v>38438.19921875</v>
      </c>
      <c r="Y67" s="1">
        <v>38074.484375</v>
      </c>
      <c r="Z67" s="1">
        <v>46715.72265625</v>
      </c>
      <c r="AA67" s="1">
        <v>47269.25</v>
      </c>
      <c r="AB67" s="1">
        <v>38425.48046875</v>
      </c>
      <c r="AC67" s="1" t="s">
        <v>39</v>
      </c>
      <c r="AD67" s="1" t="s">
        <v>39</v>
      </c>
      <c r="AE67" s="1" t="s">
        <v>39</v>
      </c>
      <c r="AF67" s="1" t="s">
        <v>39</v>
      </c>
      <c r="AG67" s="1" t="s">
        <v>39</v>
      </c>
      <c r="AH67" s="1" t="s">
        <v>39</v>
      </c>
      <c r="AI67" s="1" t="s">
        <v>39</v>
      </c>
      <c r="AJ67" s="1">
        <v>2.165E-4</v>
      </c>
      <c r="AK67" s="1">
        <v>9.7970000000000002E-4</v>
      </c>
      <c r="AL67" s="1">
        <v>18</v>
      </c>
      <c r="AM67" s="1">
        <v>32.36</v>
      </c>
    </row>
    <row r="68" spans="1:39">
      <c r="A68" s="1" t="s">
        <v>389</v>
      </c>
      <c r="B68" s="1" t="s">
        <v>85</v>
      </c>
      <c r="C68" s="1">
        <v>6</v>
      </c>
      <c r="D68" s="1" t="s">
        <v>390</v>
      </c>
      <c r="E68" s="1" t="s">
        <v>391</v>
      </c>
      <c r="F68" s="1" t="s">
        <v>392</v>
      </c>
      <c r="G68" s="1" t="s">
        <v>393</v>
      </c>
      <c r="H68" s="1">
        <v>1</v>
      </c>
      <c r="I68" s="1">
        <v>1617.75773</v>
      </c>
      <c r="J68" s="1">
        <v>1.5649999999999999</v>
      </c>
      <c r="K68" s="1">
        <v>80.2</v>
      </c>
      <c r="L68" s="1">
        <v>86.6</v>
      </c>
      <c r="M68" s="1">
        <v>73.900000000000006</v>
      </c>
      <c r="N68" s="1">
        <v>137.9</v>
      </c>
      <c r="O68" s="1">
        <v>125.5</v>
      </c>
      <c r="P68" s="1">
        <v>95.9</v>
      </c>
      <c r="Q68" s="1">
        <v>22351.9524375166</v>
      </c>
      <c r="R68" s="1">
        <v>24151.32421875</v>
      </c>
      <c r="S68" s="1">
        <v>20603.880861285201</v>
      </c>
      <c r="T68" s="1">
        <v>38445.971850129798</v>
      </c>
      <c r="U68" s="1">
        <v>34985.964502838899</v>
      </c>
      <c r="V68" s="1">
        <v>26727.988740034099</v>
      </c>
      <c r="W68" s="1">
        <v>19393.56640625</v>
      </c>
      <c r="X68" s="1">
        <v>24151.32421875</v>
      </c>
      <c r="Y68" s="1">
        <v>14890.2080078125</v>
      </c>
      <c r="Z68" s="1">
        <v>29615.59375</v>
      </c>
      <c r="AA68" s="1">
        <v>25790.87890625</v>
      </c>
      <c r="AB68" s="1">
        <v>17605.69921875</v>
      </c>
      <c r="AC68" s="1" t="s">
        <v>39</v>
      </c>
      <c r="AD68" s="1" t="s">
        <v>39</v>
      </c>
      <c r="AE68" s="1" t="s">
        <v>39</v>
      </c>
      <c r="AF68" s="1" t="s">
        <v>39</v>
      </c>
      <c r="AG68" s="1" t="s">
        <v>39</v>
      </c>
      <c r="AH68" s="1" t="s">
        <v>39</v>
      </c>
      <c r="AI68" s="1" t="s">
        <v>39</v>
      </c>
      <c r="AJ68" s="1">
        <v>2.165E-4</v>
      </c>
      <c r="AK68" s="1">
        <v>5.2790000000000001E-5</v>
      </c>
      <c r="AL68" s="1">
        <v>33</v>
      </c>
      <c r="AM68" s="1">
        <v>32.880000000000003</v>
      </c>
    </row>
    <row r="69" spans="1:39">
      <c r="A69" s="1" t="s">
        <v>394</v>
      </c>
      <c r="B69" s="1" t="s">
        <v>395</v>
      </c>
      <c r="C69" s="1">
        <v>5</v>
      </c>
      <c r="D69" s="1" t="s">
        <v>396</v>
      </c>
      <c r="E69" s="1" t="s">
        <v>397</v>
      </c>
      <c r="F69" s="1" t="s">
        <v>398</v>
      </c>
      <c r="G69" s="1" t="s">
        <v>399</v>
      </c>
      <c r="H69" s="1">
        <v>1</v>
      </c>
      <c r="I69" s="1">
        <v>1161.5503200000001</v>
      </c>
      <c r="J69" s="1">
        <v>1.5589999999999999</v>
      </c>
      <c r="K69" s="1">
        <v>60.3</v>
      </c>
      <c r="L69" s="1">
        <v>73.7</v>
      </c>
      <c r="M69" s="1">
        <v>117.7</v>
      </c>
      <c r="N69" s="1">
        <v>111.7</v>
      </c>
      <c r="O69" s="1">
        <v>114.9</v>
      </c>
      <c r="P69" s="1">
        <v>121.7</v>
      </c>
      <c r="Q69" s="1">
        <v>9857.3840282092897</v>
      </c>
      <c r="R69" s="1">
        <v>12042.4638671875</v>
      </c>
      <c r="S69" s="1">
        <v>19242.065109152401</v>
      </c>
      <c r="T69" s="1">
        <v>18247.094325432299</v>
      </c>
      <c r="U69" s="1">
        <v>18778.013869103801</v>
      </c>
      <c r="V69" s="1">
        <v>19885.6790941482</v>
      </c>
      <c r="W69" s="1">
        <v>8552.712890625</v>
      </c>
      <c r="X69" s="1">
        <v>12042.4638671875</v>
      </c>
      <c r="Y69" s="1">
        <v>13906.0380859375</v>
      </c>
      <c r="Z69" s="1">
        <v>14056.05078125</v>
      </c>
      <c r="AA69" s="1">
        <v>13842.736328125</v>
      </c>
      <c r="AB69" s="1">
        <v>13098.6767578125</v>
      </c>
      <c r="AC69" s="1" t="s">
        <v>39</v>
      </c>
      <c r="AD69" s="1" t="s">
        <v>54</v>
      </c>
      <c r="AE69" s="1" t="s">
        <v>39</v>
      </c>
      <c r="AF69" s="1" t="s">
        <v>39</v>
      </c>
      <c r="AG69" s="1" t="s">
        <v>39</v>
      </c>
      <c r="AH69" s="1" t="s">
        <v>39</v>
      </c>
      <c r="AI69" s="1" t="s">
        <v>39</v>
      </c>
      <c r="AJ69" s="1">
        <v>1.8500000000000001E-3</v>
      </c>
      <c r="AK69" s="1">
        <v>1.529E-2</v>
      </c>
      <c r="AL69" s="1">
        <v>15</v>
      </c>
      <c r="AM69" s="1">
        <v>14.98</v>
      </c>
    </row>
    <row r="70" spans="1:39">
      <c r="A70" s="1" t="s">
        <v>400</v>
      </c>
      <c r="B70" s="1" t="s">
        <v>142</v>
      </c>
      <c r="C70" s="1">
        <v>4</v>
      </c>
      <c r="D70" s="1" t="s">
        <v>401</v>
      </c>
      <c r="E70" s="1" t="s">
        <v>402</v>
      </c>
      <c r="F70" s="1" t="s">
        <v>403</v>
      </c>
      <c r="G70" s="1" t="s">
        <v>404</v>
      </c>
      <c r="H70" s="1">
        <v>1</v>
      </c>
      <c r="I70" s="1">
        <v>1412.7817600000001</v>
      </c>
      <c r="J70" s="1">
        <v>1.5589999999999999</v>
      </c>
      <c r="K70" s="1">
        <v>55.4</v>
      </c>
      <c r="L70" s="1">
        <v>119.5</v>
      </c>
      <c r="M70" s="1">
        <v>75.400000000000006</v>
      </c>
      <c r="N70" s="1">
        <v>98.4</v>
      </c>
      <c r="O70" s="1">
        <v>133.69999999999999</v>
      </c>
      <c r="P70" s="1">
        <v>117.5</v>
      </c>
      <c r="Q70" s="1">
        <v>4935.1465949215299</v>
      </c>
      <c r="R70" s="1">
        <v>10645.5673828125</v>
      </c>
      <c r="S70" s="1">
        <v>6715.8465616756603</v>
      </c>
      <c r="T70" s="1">
        <v>8764.0615308821307</v>
      </c>
      <c r="U70" s="1">
        <v>11901.6430740861</v>
      </c>
      <c r="V70" s="1">
        <v>10467.612599877701</v>
      </c>
      <c r="W70" s="1" t="s">
        <v>46</v>
      </c>
      <c r="X70" s="1">
        <v>10645.5673828125</v>
      </c>
      <c r="Y70" s="1">
        <v>4853.4716796875</v>
      </c>
      <c r="Z70" s="1">
        <v>6751.107421875</v>
      </c>
      <c r="AA70" s="1">
        <v>8773.6279296875</v>
      </c>
      <c r="AB70" s="1">
        <v>6895.005859375</v>
      </c>
      <c r="AC70" s="1" t="s">
        <v>47</v>
      </c>
      <c r="AD70" s="1" t="s">
        <v>39</v>
      </c>
      <c r="AE70" s="1" t="s">
        <v>39</v>
      </c>
      <c r="AF70" s="1" t="s">
        <v>39</v>
      </c>
      <c r="AG70" s="1" t="s">
        <v>39</v>
      </c>
      <c r="AH70" s="1" t="s">
        <v>54</v>
      </c>
      <c r="AI70" s="1" t="s">
        <v>39</v>
      </c>
      <c r="AJ70" s="1">
        <v>2.165E-4</v>
      </c>
      <c r="AK70" s="1">
        <v>9.7449999999999997E-5</v>
      </c>
      <c r="AL70" s="1">
        <v>13</v>
      </c>
      <c r="AM70" s="1">
        <v>42.29</v>
      </c>
    </row>
    <row r="71" spans="1:39">
      <c r="A71" s="1" t="s">
        <v>405</v>
      </c>
      <c r="B71" s="1" t="s">
        <v>406</v>
      </c>
      <c r="C71" s="1">
        <v>4</v>
      </c>
      <c r="D71" s="1" t="s">
        <v>407</v>
      </c>
      <c r="E71" s="1" t="s">
        <v>408</v>
      </c>
      <c r="F71" s="1" t="s">
        <v>409</v>
      </c>
      <c r="G71" s="1" t="s">
        <v>410</v>
      </c>
      <c r="H71" s="1">
        <v>1</v>
      </c>
      <c r="I71" s="1">
        <v>1176.521</v>
      </c>
      <c r="J71" s="1">
        <v>1.548</v>
      </c>
      <c r="K71" s="1">
        <v>67.5</v>
      </c>
      <c r="L71" s="1">
        <v>99.9</v>
      </c>
      <c r="M71" s="1">
        <v>77.3</v>
      </c>
      <c r="N71" s="1">
        <v>124</v>
      </c>
      <c r="O71" s="1">
        <v>111.5</v>
      </c>
      <c r="P71" s="1">
        <v>119.8</v>
      </c>
      <c r="Q71" s="1">
        <v>8709.5474148384492</v>
      </c>
      <c r="R71" s="1">
        <v>12880.640625</v>
      </c>
      <c r="S71" s="1">
        <v>9973.3575683121708</v>
      </c>
      <c r="T71" s="1">
        <v>15983.7232745236</v>
      </c>
      <c r="U71" s="1">
        <v>14374.6233863121</v>
      </c>
      <c r="V71" s="1">
        <v>15442.336634846901</v>
      </c>
      <c r="W71" s="1">
        <v>7556.7978515625</v>
      </c>
      <c r="X71" s="1">
        <v>12880.640625</v>
      </c>
      <c r="Y71" s="1">
        <v>7207.640625</v>
      </c>
      <c r="Z71" s="1">
        <v>12312.537109375</v>
      </c>
      <c r="AA71" s="1">
        <v>10596.654296875</v>
      </c>
      <c r="AB71" s="1">
        <v>10171.8515625</v>
      </c>
      <c r="AC71" s="1" t="s">
        <v>54</v>
      </c>
      <c r="AD71" s="1" t="s">
        <v>39</v>
      </c>
      <c r="AE71" s="1" t="s">
        <v>54</v>
      </c>
      <c r="AF71" s="1" t="s">
        <v>39</v>
      </c>
      <c r="AG71" s="1" t="s">
        <v>39</v>
      </c>
      <c r="AH71" s="1" t="s">
        <v>39</v>
      </c>
      <c r="AI71" s="1" t="s">
        <v>39</v>
      </c>
      <c r="AJ71" s="1">
        <v>7.6530000000000001E-4</v>
      </c>
      <c r="AK71" s="1">
        <v>5.8349999999999999E-3</v>
      </c>
      <c r="AL71" s="1">
        <v>12</v>
      </c>
      <c r="AM71" s="1">
        <v>32.78</v>
      </c>
    </row>
    <row r="72" spans="1:39">
      <c r="A72" s="1" t="s">
        <v>411</v>
      </c>
      <c r="B72" s="1" t="s">
        <v>412</v>
      </c>
      <c r="C72" s="1">
        <v>6</v>
      </c>
      <c r="D72" s="1" t="s">
        <v>413</v>
      </c>
      <c r="E72" s="1" t="s">
        <v>414</v>
      </c>
      <c r="F72" s="1" t="s">
        <v>415</v>
      </c>
      <c r="G72" s="1" t="s">
        <v>416</v>
      </c>
      <c r="H72" s="1">
        <v>1</v>
      </c>
      <c r="I72" s="1">
        <v>973.51352999999995</v>
      </c>
      <c r="J72" s="1">
        <v>1.546</v>
      </c>
      <c r="K72" s="1">
        <v>68.099999999999994</v>
      </c>
      <c r="L72" s="1">
        <v>69.7</v>
      </c>
      <c r="M72" s="1">
        <v>98.9</v>
      </c>
      <c r="N72" s="1">
        <v>114</v>
      </c>
      <c r="O72" s="1">
        <v>152.9</v>
      </c>
      <c r="P72" s="1">
        <v>96.5</v>
      </c>
      <c r="Q72" s="1">
        <v>26286.755846867301</v>
      </c>
      <c r="R72" s="1">
        <v>26868.685546875</v>
      </c>
      <c r="S72" s="1">
        <v>38145.194453698197</v>
      </c>
      <c r="T72" s="1">
        <v>43965.831612593698</v>
      </c>
      <c r="U72" s="1">
        <v>58978.870019951602</v>
      </c>
      <c r="V72" s="1">
        <v>37208.698298068302</v>
      </c>
      <c r="W72" s="1">
        <v>22807.580078125</v>
      </c>
      <c r="X72" s="1">
        <v>26868.685546875</v>
      </c>
      <c r="Y72" s="1">
        <v>27567.130859375</v>
      </c>
      <c r="Z72" s="1">
        <v>33867.63671875</v>
      </c>
      <c r="AA72" s="1">
        <v>43477.91796875</v>
      </c>
      <c r="AB72" s="1">
        <v>24509.33203125</v>
      </c>
      <c r="AC72" s="1" t="s">
        <v>39</v>
      </c>
      <c r="AD72" s="1" t="s">
        <v>39</v>
      </c>
      <c r="AE72" s="1" t="s">
        <v>39</v>
      </c>
      <c r="AF72" s="1" t="s">
        <v>39</v>
      </c>
      <c r="AG72" s="1" t="s">
        <v>39</v>
      </c>
      <c r="AH72" s="1" t="s">
        <v>39</v>
      </c>
      <c r="AI72" s="1" t="s">
        <v>39</v>
      </c>
      <c r="AJ72" s="1">
        <v>2.165E-4</v>
      </c>
      <c r="AK72" s="1">
        <v>2.1379999999999999E-4</v>
      </c>
      <c r="AL72" s="1">
        <v>45</v>
      </c>
      <c r="AM72" s="1">
        <v>14.96</v>
      </c>
    </row>
    <row r="73" spans="1:39">
      <c r="A73" s="1" t="s">
        <v>417</v>
      </c>
      <c r="B73" s="1" t="s">
        <v>154</v>
      </c>
      <c r="C73" s="1">
        <v>2</v>
      </c>
      <c r="D73" s="1" t="s">
        <v>418</v>
      </c>
      <c r="E73" s="1" t="s">
        <v>419</v>
      </c>
      <c r="F73" s="1" t="s">
        <v>420</v>
      </c>
      <c r="G73" s="1" t="s">
        <v>421</v>
      </c>
      <c r="H73" s="1">
        <v>1</v>
      </c>
      <c r="I73" s="1">
        <v>1962.97018</v>
      </c>
      <c r="J73" s="1">
        <v>1.5329999999999999</v>
      </c>
      <c r="K73" s="1">
        <v>53.2</v>
      </c>
      <c r="L73" s="1">
        <v>128.9</v>
      </c>
      <c r="M73" s="1">
        <v>80.400000000000006</v>
      </c>
      <c r="N73" s="1">
        <v>132.30000000000001</v>
      </c>
      <c r="O73" s="1">
        <v>81.900000000000006</v>
      </c>
      <c r="P73" s="1">
        <v>123.3</v>
      </c>
      <c r="Q73" s="1">
        <v>6677.7450232321698</v>
      </c>
      <c r="R73" s="1">
        <v>16186.0546875</v>
      </c>
      <c r="S73" s="1">
        <v>10100.162547702899</v>
      </c>
      <c r="T73" s="1">
        <v>16618.512750620899</v>
      </c>
      <c r="U73" s="1">
        <v>10289.007427353299</v>
      </c>
      <c r="V73" s="1">
        <v>15484.600047363299</v>
      </c>
      <c r="W73" s="1">
        <v>5793.9140625</v>
      </c>
      <c r="X73" s="1">
        <v>16186.0546875</v>
      </c>
      <c r="Y73" s="1">
        <v>7299.28125</v>
      </c>
      <c r="Z73" s="1">
        <v>12801.5263671875</v>
      </c>
      <c r="AA73" s="1">
        <v>7584.82861328125</v>
      </c>
      <c r="AB73" s="1">
        <v>10199.6904296875</v>
      </c>
      <c r="AC73" s="1" t="s">
        <v>54</v>
      </c>
      <c r="AD73" s="1" t="s">
        <v>39</v>
      </c>
      <c r="AE73" s="1" t="s">
        <v>54</v>
      </c>
      <c r="AF73" s="1" t="s">
        <v>39</v>
      </c>
      <c r="AG73" s="1" t="s">
        <v>54</v>
      </c>
      <c r="AH73" s="1" t="s">
        <v>54</v>
      </c>
      <c r="AI73" s="1" t="s">
        <v>39</v>
      </c>
      <c r="AJ73" s="1">
        <v>3.5399999999999999E-4</v>
      </c>
      <c r="AK73" s="1">
        <v>1.9959999999999999E-3</v>
      </c>
      <c r="AL73" s="1">
        <v>25</v>
      </c>
      <c r="AM73" s="1">
        <v>32.76</v>
      </c>
    </row>
    <row r="74" spans="1:39">
      <c r="A74" s="1" t="s">
        <v>422</v>
      </c>
      <c r="B74" s="1" t="s">
        <v>290</v>
      </c>
      <c r="C74" s="1">
        <v>6</v>
      </c>
      <c r="D74" s="1" t="s">
        <v>423</v>
      </c>
      <c r="E74" s="1" t="s">
        <v>424</v>
      </c>
      <c r="F74" s="1" t="s">
        <v>425</v>
      </c>
      <c r="G74" s="1" t="s">
        <v>426</v>
      </c>
      <c r="H74" s="1">
        <v>1</v>
      </c>
      <c r="I74" s="1">
        <v>2043.0004200000001</v>
      </c>
      <c r="J74" s="1">
        <v>1.53</v>
      </c>
      <c r="K74" s="1">
        <v>60.4</v>
      </c>
      <c r="L74" s="1">
        <v>88.2</v>
      </c>
      <c r="M74" s="1">
        <v>97</v>
      </c>
      <c r="N74" s="1">
        <v>134.9</v>
      </c>
      <c r="O74" s="1">
        <v>49.1</v>
      </c>
      <c r="P74" s="1">
        <v>170.5</v>
      </c>
      <c r="Q74" s="1">
        <v>7389.3888090508199</v>
      </c>
      <c r="R74" s="1">
        <v>10787.9931640625</v>
      </c>
      <c r="S74" s="1">
        <v>11866.3813240493</v>
      </c>
      <c r="T74" s="1">
        <v>16509.712705850601</v>
      </c>
      <c r="U74" s="1">
        <v>6002.7697241549304</v>
      </c>
      <c r="V74" s="1">
        <v>20862.8924522454</v>
      </c>
      <c r="W74" s="1" t="s">
        <v>46</v>
      </c>
      <c r="X74" s="1">
        <v>10787.9931640625</v>
      </c>
      <c r="Y74" s="1">
        <v>8575.708984375</v>
      </c>
      <c r="Z74" s="1">
        <v>12717.7158203125</v>
      </c>
      <c r="AA74" s="1" t="s">
        <v>46</v>
      </c>
      <c r="AB74" s="1">
        <v>13742.3662109375</v>
      </c>
      <c r="AC74" s="1" t="s">
        <v>47</v>
      </c>
      <c r="AD74" s="1" t="s">
        <v>39</v>
      </c>
      <c r="AE74" s="1" t="s">
        <v>54</v>
      </c>
      <c r="AF74" s="1" t="s">
        <v>39</v>
      </c>
      <c r="AG74" s="1" t="s">
        <v>39</v>
      </c>
      <c r="AH74" s="1" t="s">
        <v>39</v>
      </c>
      <c r="AI74" s="1" t="s">
        <v>39</v>
      </c>
      <c r="AJ74" s="1">
        <v>2.165E-4</v>
      </c>
      <c r="AK74" s="1">
        <v>1.9469999999999999E-7</v>
      </c>
      <c r="AL74" s="1">
        <v>64</v>
      </c>
      <c r="AM74" s="1">
        <v>41.09</v>
      </c>
    </row>
    <row r="75" spans="1:39">
      <c r="A75" s="1" t="s">
        <v>229</v>
      </c>
      <c r="B75" s="1" t="s">
        <v>427</v>
      </c>
      <c r="C75" s="1">
        <v>7</v>
      </c>
      <c r="D75" s="1" t="s">
        <v>231</v>
      </c>
      <c r="E75" s="1" t="s">
        <v>232</v>
      </c>
      <c r="F75" s="1" t="s">
        <v>233</v>
      </c>
      <c r="G75" s="1" t="s">
        <v>234</v>
      </c>
      <c r="H75" s="1">
        <v>1</v>
      </c>
      <c r="I75" s="1">
        <v>1247.68905</v>
      </c>
      <c r="J75" s="1">
        <v>1.524</v>
      </c>
      <c r="K75" s="1">
        <v>60.1</v>
      </c>
      <c r="L75" s="1">
        <v>93.6</v>
      </c>
      <c r="M75" s="1">
        <v>85.1</v>
      </c>
      <c r="N75" s="1">
        <v>96.8</v>
      </c>
      <c r="O75" s="1">
        <v>121.7</v>
      </c>
      <c r="P75" s="1">
        <v>142.6</v>
      </c>
      <c r="Q75" s="1">
        <v>29683.354640969901</v>
      </c>
      <c r="R75" s="1">
        <v>46217.31640625</v>
      </c>
      <c r="S75" s="1">
        <v>42044.144881178901</v>
      </c>
      <c r="T75" s="1">
        <v>47796.776751253499</v>
      </c>
      <c r="U75" s="1">
        <v>60122.081218451</v>
      </c>
      <c r="V75" s="1">
        <v>70430.204555077406</v>
      </c>
      <c r="W75" s="1">
        <v>25754.623046875</v>
      </c>
      <c r="X75" s="1">
        <v>46217.31640625</v>
      </c>
      <c r="Y75" s="1">
        <v>30384.861328125</v>
      </c>
      <c r="Z75" s="1">
        <v>36818.6796875</v>
      </c>
      <c r="AA75" s="1">
        <v>44320.66796875</v>
      </c>
      <c r="AB75" s="1">
        <v>46392.3046875</v>
      </c>
      <c r="AC75" s="1" t="s">
        <v>39</v>
      </c>
      <c r="AD75" s="1" t="s">
        <v>39</v>
      </c>
      <c r="AE75" s="1" t="s">
        <v>39</v>
      </c>
      <c r="AF75" s="1" t="s">
        <v>39</v>
      </c>
      <c r="AG75" s="1" t="s">
        <v>39</v>
      </c>
      <c r="AH75" s="1" t="s">
        <v>39</v>
      </c>
      <c r="AI75" s="1" t="s">
        <v>39</v>
      </c>
      <c r="AJ75" s="1">
        <v>2.165E-4</v>
      </c>
      <c r="AK75" s="1">
        <v>2.8210000000000003E-4</v>
      </c>
      <c r="AL75" s="1">
        <v>27</v>
      </c>
      <c r="AM75" s="1">
        <v>65.010000000000005</v>
      </c>
    </row>
    <row r="76" spans="1:39">
      <c r="A76" s="1" t="s">
        <v>428</v>
      </c>
      <c r="B76" s="1" t="s">
        <v>85</v>
      </c>
      <c r="C76" s="1">
        <v>3</v>
      </c>
      <c r="D76" s="1" t="s">
        <v>429</v>
      </c>
      <c r="E76" s="1" t="s">
        <v>430</v>
      </c>
      <c r="F76" s="1" t="s">
        <v>431</v>
      </c>
      <c r="G76" s="1" t="s">
        <v>432</v>
      </c>
      <c r="H76" s="1">
        <v>1</v>
      </c>
      <c r="I76" s="1">
        <v>3191.6187399999999</v>
      </c>
      <c r="J76" s="1">
        <v>1.514</v>
      </c>
      <c r="K76" s="1">
        <v>130.1</v>
      </c>
      <c r="L76" s="1">
        <v>47</v>
      </c>
      <c r="M76" s="1">
        <v>47.3</v>
      </c>
      <c r="N76" s="1">
        <v>62.3</v>
      </c>
      <c r="O76" s="1">
        <v>241.7</v>
      </c>
      <c r="P76" s="1">
        <v>71.599999999999994</v>
      </c>
      <c r="Q76" s="1">
        <v>7677.2573235703703</v>
      </c>
      <c r="R76" s="1">
        <v>2773.1577142866499</v>
      </c>
      <c r="S76" s="1">
        <v>2791.96069718022</v>
      </c>
      <c r="T76" s="1">
        <v>3674.25299995777</v>
      </c>
      <c r="U76" s="1">
        <v>14262.098072024201</v>
      </c>
      <c r="V76" s="1">
        <v>4225.6955259979804</v>
      </c>
      <c r="W76" s="1" t="s">
        <v>46</v>
      </c>
      <c r="X76" s="1" t="s">
        <v>46</v>
      </c>
      <c r="Y76" s="1" t="s">
        <v>46</v>
      </c>
      <c r="Z76" s="1" t="s">
        <v>46</v>
      </c>
      <c r="AA76" s="1">
        <v>10513.703125</v>
      </c>
      <c r="AB76" s="1" t="s">
        <v>46</v>
      </c>
      <c r="AC76" s="1" t="s">
        <v>47</v>
      </c>
      <c r="AD76" s="1" t="s">
        <v>39</v>
      </c>
      <c r="AE76" s="1" t="s">
        <v>47</v>
      </c>
      <c r="AF76" s="1" t="s">
        <v>47</v>
      </c>
      <c r="AG76" s="1" t="s">
        <v>39</v>
      </c>
      <c r="AH76" s="1" t="s">
        <v>39</v>
      </c>
      <c r="AI76" s="1" t="s">
        <v>39</v>
      </c>
      <c r="AJ76" s="1">
        <v>1.689E-3</v>
      </c>
      <c r="AK76" s="1">
        <v>9.1640000000000003E-3</v>
      </c>
      <c r="AL76" s="1">
        <v>28</v>
      </c>
      <c r="AM76" s="1">
        <v>44.55</v>
      </c>
    </row>
    <row r="77" spans="1:39">
      <c r="A77" s="1" t="s">
        <v>433</v>
      </c>
      <c r="B77" s="1" t="s">
        <v>41</v>
      </c>
      <c r="C77" s="1">
        <v>6</v>
      </c>
      <c r="D77" s="1" t="s">
        <v>434</v>
      </c>
      <c r="E77" s="1" t="s">
        <v>435</v>
      </c>
      <c r="F77" s="1" t="s">
        <v>436</v>
      </c>
      <c r="G77" s="1" t="s">
        <v>437</v>
      </c>
      <c r="H77" s="1">
        <v>1</v>
      </c>
      <c r="I77" s="1">
        <v>1450.6954699999999</v>
      </c>
      <c r="J77" s="1">
        <v>1.512</v>
      </c>
      <c r="K77" s="1">
        <v>60</v>
      </c>
      <c r="L77" s="1">
        <v>73.7</v>
      </c>
      <c r="M77" s="1">
        <v>138.4</v>
      </c>
      <c r="N77" s="1">
        <v>111.5</v>
      </c>
      <c r="O77" s="1">
        <v>122.8</v>
      </c>
      <c r="P77" s="1">
        <v>93.5</v>
      </c>
      <c r="Q77" s="1">
        <v>9763.5518064019598</v>
      </c>
      <c r="R77" s="1">
        <v>11989.8193359375</v>
      </c>
      <c r="S77" s="1">
        <v>22518.5887549623</v>
      </c>
      <c r="T77" s="1">
        <v>18130.8539103285</v>
      </c>
      <c r="U77" s="1">
        <v>19979.464223639599</v>
      </c>
      <c r="V77" s="1">
        <v>15215.024204192099</v>
      </c>
      <c r="W77" s="1">
        <v>8471.2998046875</v>
      </c>
      <c r="X77" s="1">
        <v>11989.8193359375</v>
      </c>
      <c r="Y77" s="1">
        <v>16273.947265625</v>
      </c>
      <c r="Z77" s="1">
        <v>13966.5087890625</v>
      </c>
      <c r="AA77" s="1">
        <v>14728.4189453125</v>
      </c>
      <c r="AB77" s="1">
        <v>10022.12109375</v>
      </c>
      <c r="AC77" s="1" t="s">
        <v>39</v>
      </c>
      <c r="AD77" s="1" t="s">
        <v>39</v>
      </c>
      <c r="AE77" s="1" t="s">
        <v>39</v>
      </c>
      <c r="AF77" s="1" t="s">
        <v>39</v>
      </c>
      <c r="AG77" s="1" t="s">
        <v>39</v>
      </c>
      <c r="AH77" s="1" t="s">
        <v>39</v>
      </c>
      <c r="AI77" s="1" t="s">
        <v>39</v>
      </c>
      <c r="AJ77" s="1">
        <v>2.165E-4</v>
      </c>
      <c r="AK77" s="1">
        <v>2.357E-6</v>
      </c>
      <c r="AL77" s="1">
        <v>52</v>
      </c>
      <c r="AM77" s="1">
        <v>20.09</v>
      </c>
    </row>
    <row r="78" spans="1:39">
      <c r="A78" s="1" t="s">
        <v>438</v>
      </c>
      <c r="B78" s="1" t="s">
        <v>439</v>
      </c>
      <c r="C78" s="1">
        <v>13</v>
      </c>
      <c r="D78" s="1" t="s">
        <v>440</v>
      </c>
      <c r="E78" s="1" t="s">
        <v>441</v>
      </c>
      <c r="F78" s="1" t="s">
        <v>442</v>
      </c>
      <c r="G78" s="1" t="s">
        <v>443</v>
      </c>
      <c r="H78" s="1">
        <v>1</v>
      </c>
      <c r="I78" s="1">
        <v>2295.1835500000002</v>
      </c>
      <c r="J78" s="1">
        <v>1.5089999999999999</v>
      </c>
      <c r="K78" s="1">
        <v>58.9</v>
      </c>
      <c r="L78" s="1">
        <v>76.8</v>
      </c>
      <c r="M78" s="1">
        <v>126.2</v>
      </c>
      <c r="N78" s="1">
        <v>96.9</v>
      </c>
      <c r="O78" s="1">
        <v>125.1</v>
      </c>
      <c r="P78" s="1">
        <v>116</v>
      </c>
      <c r="Q78" s="1">
        <v>86952.592369868406</v>
      </c>
      <c r="R78" s="1">
        <v>113350.609375</v>
      </c>
      <c r="S78" s="1">
        <v>186170.962822211</v>
      </c>
      <c r="T78" s="1">
        <v>142897.61521332501</v>
      </c>
      <c r="U78" s="1">
        <v>184574.13561231099</v>
      </c>
      <c r="V78" s="1">
        <v>171093.70366854101</v>
      </c>
      <c r="W78" s="1">
        <v>75444.0078125</v>
      </c>
      <c r="X78" s="1">
        <v>113350.609375</v>
      </c>
      <c r="Y78" s="1">
        <v>134543.796875</v>
      </c>
      <c r="Z78" s="1">
        <v>110076.4921875</v>
      </c>
      <c r="AA78" s="1">
        <v>136063.96875</v>
      </c>
      <c r="AB78" s="1">
        <v>112699.25</v>
      </c>
      <c r="AC78" s="1" t="s">
        <v>39</v>
      </c>
      <c r="AD78" s="1" t="s">
        <v>39</v>
      </c>
      <c r="AE78" s="1" t="s">
        <v>39</v>
      </c>
      <c r="AF78" s="1" t="s">
        <v>39</v>
      </c>
      <c r="AG78" s="1" t="s">
        <v>39</v>
      </c>
      <c r="AH78" s="1" t="s">
        <v>39</v>
      </c>
      <c r="AI78" s="1" t="s">
        <v>39</v>
      </c>
      <c r="AJ78" s="1">
        <v>2.165E-4</v>
      </c>
      <c r="AK78" s="1">
        <v>6.6300000000000005E-7</v>
      </c>
      <c r="AL78" s="1">
        <v>58</v>
      </c>
      <c r="AM78" s="1">
        <v>36.11</v>
      </c>
    </row>
    <row r="79" spans="1:39">
      <c r="A79" s="1" t="s">
        <v>444</v>
      </c>
      <c r="B79" s="1" t="s">
        <v>85</v>
      </c>
      <c r="C79" s="1">
        <v>4</v>
      </c>
      <c r="D79" s="1" t="s">
        <v>445</v>
      </c>
      <c r="E79" s="1" t="s">
        <v>446</v>
      </c>
      <c r="F79" s="1" t="s">
        <v>447</v>
      </c>
      <c r="G79" s="1" t="s">
        <v>448</v>
      </c>
      <c r="H79" s="1">
        <v>1</v>
      </c>
      <c r="I79" s="1">
        <v>1505.88723</v>
      </c>
      <c r="J79" s="1">
        <v>1.5049999999999999</v>
      </c>
      <c r="K79" s="1">
        <v>29.6</v>
      </c>
      <c r="L79" s="1">
        <v>80.7</v>
      </c>
      <c r="M79" s="1">
        <v>141.4</v>
      </c>
      <c r="N79" s="1">
        <v>121.4</v>
      </c>
      <c r="O79" s="1">
        <v>134.1</v>
      </c>
      <c r="P79" s="1">
        <v>92.8</v>
      </c>
      <c r="Q79" s="1">
        <v>4218.6560838667701</v>
      </c>
      <c r="R79" s="1">
        <v>11488.767578125</v>
      </c>
      <c r="S79" s="1">
        <v>20129.051346066801</v>
      </c>
      <c r="T79" s="1">
        <v>17291.722377225298</v>
      </c>
      <c r="U79" s="1">
        <v>19097.990758492098</v>
      </c>
      <c r="V79" s="1">
        <v>13216.3593020758</v>
      </c>
      <c r="W79" s="1" t="s">
        <v>46</v>
      </c>
      <c r="X79" s="1">
        <v>11488.767578125</v>
      </c>
      <c r="Y79" s="1">
        <v>14547.0537109375</v>
      </c>
      <c r="Z79" s="1">
        <v>13320.111328125</v>
      </c>
      <c r="AA79" s="1">
        <v>14078.6162109375</v>
      </c>
      <c r="AB79" s="1">
        <v>8705.6025390625</v>
      </c>
      <c r="AC79" s="1" t="s">
        <v>47</v>
      </c>
      <c r="AD79" s="1" t="s">
        <v>54</v>
      </c>
      <c r="AE79" s="1" t="s">
        <v>39</v>
      </c>
      <c r="AF79" s="1" t="s">
        <v>39</v>
      </c>
      <c r="AG79" s="1" t="s">
        <v>39</v>
      </c>
      <c r="AH79" s="1" t="s">
        <v>39</v>
      </c>
      <c r="AI79" s="1" t="s">
        <v>39</v>
      </c>
      <c r="AJ79" s="1">
        <v>2.165E-4</v>
      </c>
      <c r="AK79" s="1">
        <v>4.3120000000000002E-4</v>
      </c>
      <c r="AL79" s="1">
        <v>26</v>
      </c>
      <c r="AM79" s="1">
        <v>46.81</v>
      </c>
    </row>
    <row r="80" spans="1:39">
      <c r="A80" s="1" t="s">
        <v>449</v>
      </c>
      <c r="B80" s="1" t="s">
        <v>142</v>
      </c>
      <c r="C80" s="1">
        <v>10</v>
      </c>
      <c r="D80" s="1" t="s">
        <v>450</v>
      </c>
      <c r="E80" s="1" t="s">
        <v>451</v>
      </c>
      <c r="F80" s="1" t="s">
        <v>452</v>
      </c>
      <c r="G80" s="1" t="s">
        <v>453</v>
      </c>
      <c r="H80" s="1">
        <v>1</v>
      </c>
      <c r="I80" s="1">
        <v>1256.6667299999999</v>
      </c>
      <c r="J80" s="1">
        <v>1.504</v>
      </c>
      <c r="K80" s="1">
        <v>60.1</v>
      </c>
      <c r="L80" s="1">
        <v>101.4</v>
      </c>
      <c r="M80" s="1">
        <v>74.400000000000006</v>
      </c>
      <c r="N80" s="1">
        <v>146.69999999999999</v>
      </c>
      <c r="O80" s="1">
        <v>111.9</v>
      </c>
      <c r="P80" s="1">
        <v>105.4</v>
      </c>
      <c r="Q80" s="1">
        <v>52268.830195740797</v>
      </c>
      <c r="R80" s="1">
        <v>88181.34375</v>
      </c>
      <c r="S80" s="1">
        <v>64672.052933164901</v>
      </c>
      <c r="T80" s="1">
        <v>127530.995164001</v>
      </c>
      <c r="U80" s="1">
        <v>97272.529264369907</v>
      </c>
      <c r="V80" s="1">
        <v>91664.278796872197</v>
      </c>
      <c r="W80" s="1">
        <v>45350.8046875</v>
      </c>
      <c r="X80" s="1">
        <v>88181.34375</v>
      </c>
      <c r="Y80" s="1">
        <v>46737.8125</v>
      </c>
      <c r="Z80" s="1">
        <v>98239.3203125</v>
      </c>
      <c r="AA80" s="1">
        <v>71707.15625</v>
      </c>
      <c r="AB80" s="1">
        <v>60379.16796875</v>
      </c>
      <c r="AC80" s="1" t="s">
        <v>39</v>
      </c>
      <c r="AD80" s="1" t="s">
        <v>39</v>
      </c>
      <c r="AE80" s="1" t="s">
        <v>39</v>
      </c>
      <c r="AF80" s="1" t="s">
        <v>39</v>
      </c>
      <c r="AG80" s="1" t="s">
        <v>39</v>
      </c>
      <c r="AH80" s="1" t="s">
        <v>39</v>
      </c>
      <c r="AI80" s="1" t="s">
        <v>39</v>
      </c>
      <c r="AJ80" s="1">
        <v>2.165E-4</v>
      </c>
      <c r="AK80" s="1">
        <v>2.94E-5</v>
      </c>
      <c r="AL80" s="1">
        <v>35</v>
      </c>
      <c r="AM80" s="1">
        <v>32.85</v>
      </c>
    </row>
    <row r="81" spans="1:39">
      <c r="A81" s="1" t="s">
        <v>454</v>
      </c>
      <c r="B81" s="1" t="s">
        <v>142</v>
      </c>
      <c r="C81" s="1">
        <v>3</v>
      </c>
      <c r="D81" s="1" t="s">
        <v>455</v>
      </c>
      <c r="E81" s="1" t="s">
        <v>456</v>
      </c>
      <c r="F81" s="1" t="s">
        <v>457</v>
      </c>
      <c r="G81" s="1" t="s">
        <v>458</v>
      </c>
      <c r="H81" s="1">
        <v>1</v>
      </c>
      <c r="I81" s="1">
        <v>1533.8093699999999</v>
      </c>
      <c r="J81" s="1">
        <v>1.5009999999999999</v>
      </c>
      <c r="K81" s="1">
        <v>90.1</v>
      </c>
      <c r="L81" s="1">
        <v>56.4</v>
      </c>
      <c r="M81" s="1">
        <v>91.3</v>
      </c>
      <c r="N81" s="1">
        <v>115.2</v>
      </c>
      <c r="O81" s="1">
        <v>110.1</v>
      </c>
      <c r="P81" s="1">
        <v>137</v>
      </c>
      <c r="Q81" s="1">
        <v>17028.163818601301</v>
      </c>
      <c r="R81" s="1">
        <v>10660.53515625</v>
      </c>
      <c r="S81" s="1">
        <v>17241.639535779399</v>
      </c>
      <c r="T81" s="1">
        <v>21756.074520718401</v>
      </c>
      <c r="U81" s="1">
        <v>20794.373922134298</v>
      </c>
      <c r="V81" s="1">
        <v>25876.861402243299</v>
      </c>
      <c r="W81" s="1">
        <v>14774.40625</v>
      </c>
      <c r="X81" s="1">
        <v>10660.53515625</v>
      </c>
      <c r="Y81" s="1">
        <v>12460.3515625</v>
      </c>
      <c r="Z81" s="1">
        <v>16759.078613281301</v>
      </c>
      <c r="AA81" s="1">
        <v>15329.15234375</v>
      </c>
      <c r="AB81" s="1">
        <v>17045.0625</v>
      </c>
      <c r="AC81" s="1" t="s">
        <v>54</v>
      </c>
      <c r="AD81" s="1" t="s">
        <v>39</v>
      </c>
      <c r="AE81" s="1" t="s">
        <v>54</v>
      </c>
      <c r="AF81" s="1" t="s">
        <v>39</v>
      </c>
      <c r="AG81" s="1" t="s">
        <v>54</v>
      </c>
      <c r="AH81" s="1" t="s">
        <v>39</v>
      </c>
      <c r="AI81" s="1" t="s">
        <v>39</v>
      </c>
      <c r="AJ81" s="1">
        <v>3.5399999999999999E-4</v>
      </c>
      <c r="AK81" s="1">
        <v>1.9300000000000001E-3</v>
      </c>
      <c r="AL81" s="1">
        <v>17</v>
      </c>
      <c r="AM81" s="1">
        <v>34.33</v>
      </c>
    </row>
    <row r="82" spans="1:39">
      <c r="A82" s="1" t="s">
        <v>459</v>
      </c>
      <c r="B82" s="1" t="s">
        <v>460</v>
      </c>
      <c r="C82" s="1">
        <v>16</v>
      </c>
      <c r="D82" s="1" t="s">
        <v>461</v>
      </c>
      <c r="E82" s="1" t="s">
        <v>462</v>
      </c>
      <c r="F82" s="1" t="s">
        <v>463</v>
      </c>
      <c r="G82" s="1" t="s">
        <v>464</v>
      </c>
      <c r="H82" s="1">
        <v>1</v>
      </c>
      <c r="I82" s="1">
        <v>2350.1264900000001</v>
      </c>
      <c r="J82" s="1">
        <v>1.498</v>
      </c>
      <c r="K82" s="1">
        <v>63.3</v>
      </c>
      <c r="L82" s="1">
        <v>83</v>
      </c>
      <c r="M82" s="1">
        <v>94.1</v>
      </c>
      <c r="N82" s="1">
        <v>98.4</v>
      </c>
      <c r="O82" s="1">
        <v>94.8</v>
      </c>
      <c r="P82" s="1">
        <v>166.4</v>
      </c>
      <c r="Q82" s="1">
        <v>77676.311481526805</v>
      </c>
      <c r="R82" s="1">
        <v>101818.00390625</v>
      </c>
      <c r="S82" s="1">
        <v>115454.90675542199</v>
      </c>
      <c r="T82" s="1">
        <v>120777.36758943</v>
      </c>
      <c r="U82" s="1">
        <v>116330.24952029499</v>
      </c>
      <c r="V82" s="1">
        <v>204118.23072603499</v>
      </c>
      <c r="W82" s="1">
        <v>67395.486328125</v>
      </c>
      <c r="X82" s="1">
        <v>101818.00390625</v>
      </c>
      <c r="Y82" s="1">
        <v>83438.046875</v>
      </c>
      <c r="Z82" s="1">
        <v>93036.884765625</v>
      </c>
      <c r="AA82" s="1">
        <v>85756.0859375</v>
      </c>
      <c r="AB82" s="1">
        <v>134452.47265625</v>
      </c>
      <c r="AC82" s="1" t="s">
        <v>39</v>
      </c>
      <c r="AD82" s="1" t="s">
        <v>39</v>
      </c>
      <c r="AE82" s="1" t="s">
        <v>39</v>
      </c>
      <c r="AF82" s="1" t="s">
        <v>39</v>
      </c>
      <c r="AG82" s="1" t="s">
        <v>39</v>
      </c>
      <c r="AH82" s="1" t="s">
        <v>39</v>
      </c>
      <c r="AI82" s="1" t="s">
        <v>39</v>
      </c>
      <c r="AJ82" s="1">
        <v>2.165E-4</v>
      </c>
      <c r="AK82" s="1">
        <v>3.9770000000000002E-6</v>
      </c>
      <c r="AL82" s="1">
        <v>54</v>
      </c>
      <c r="AM82" s="1">
        <v>33.28</v>
      </c>
    </row>
    <row r="83" spans="1:39">
      <c r="A83" s="1" t="s">
        <v>465</v>
      </c>
      <c r="B83" s="1" t="s">
        <v>466</v>
      </c>
      <c r="C83" s="1">
        <v>90</v>
      </c>
      <c r="D83" s="1" t="s">
        <v>467</v>
      </c>
      <c r="E83" s="1" t="s">
        <v>468</v>
      </c>
      <c r="F83" s="1" t="s">
        <v>469</v>
      </c>
      <c r="G83" s="1" t="s">
        <v>470</v>
      </c>
      <c r="H83" s="1">
        <v>1</v>
      </c>
      <c r="I83" s="1">
        <v>1871.98702</v>
      </c>
      <c r="J83" s="1">
        <v>1.4930000000000001</v>
      </c>
      <c r="K83" s="1">
        <v>66.7</v>
      </c>
      <c r="L83" s="1">
        <v>80.7</v>
      </c>
      <c r="M83" s="1">
        <v>89.2</v>
      </c>
      <c r="N83" s="1">
        <v>96.2</v>
      </c>
      <c r="O83" s="1">
        <v>120.5</v>
      </c>
      <c r="P83" s="1">
        <v>146.6</v>
      </c>
      <c r="Q83" s="1">
        <v>717010.28448302695</v>
      </c>
      <c r="R83" s="1">
        <v>867755.08105468797</v>
      </c>
      <c r="S83" s="1">
        <v>959030.47514490504</v>
      </c>
      <c r="T83" s="1">
        <v>1033350.39261765</v>
      </c>
      <c r="U83" s="1">
        <v>1295264.9287771501</v>
      </c>
      <c r="V83" s="1">
        <v>1575757.0625350301</v>
      </c>
      <c r="W83" s="1">
        <v>622110.60107421898</v>
      </c>
      <c r="X83" s="1">
        <v>867755.08105468797</v>
      </c>
      <c r="Y83" s="1">
        <v>693081.23828125</v>
      </c>
      <c r="Z83" s="1">
        <v>796007.59082031297</v>
      </c>
      <c r="AA83" s="1">
        <v>954840.64550781297</v>
      </c>
      <c r="AB83" s="1">
        <v>1037949.58740234</v>
      </c>
      <c r="AC83" s="1" t="s">
        <v>39</v>
      </c>
      <c r="AD83" s="1" t="s">
        <v>39</v>
      </c>
      <c r="AE83" s="1" t="s">
        <v>39</v>
      </c>
      <c r="AF83" s="1" t="s">
        <v>39</v>
      </c>
      <c r="AG83" s="1" t="s">
        <v>39</v>
      </c>
      <c r="AH83" s="1" t="s">
        <v>39</v>
      </c>
      <c r="AI83" s="1" t="s">
        <v>39</v>
      </c>
      <c r="AJ83" s="1">
        <v>2.165E-4</v>
      </c>
      <c r="AK83" s="1">
        <v>1.279E-9</v>
      </c>
      <c r="AL83" s="1">
        <v>54</v>
      </c>
      <c r="AM83" s="1">
        <v>31.55</v>
      </c>
    </row>
    <row r="84" spans="1:39">
      <c r="A84" s="1" t="s">
        <v>471</v>
      </c>
      <c r="B84" s="1" t="s">
        <v>472</v>
      </c>
      <c r="C84" s="1">
        <v>58</v>
      </c>
      <c r="D84" s="1" t="s">
        <v>473</v>
      </c>
      <c r="E84" s="1" t="s">
        <v>474</v>
      </c>
      <c r="F84" s="1" t="s">
        <v>475</v>
      </c>
      <c r="G84" s="1" t="s">
        <v>476</v>
      </c>
      <c r="H84" s="1">
        <v>1</v>
      </c>
      <c r="I84" s="1">
        <v>2704.3619199999998</v>
      </c>
      <c r="J84" s="1">
        <v>1.486</v>
      </c>
      <c r="K84" s="1">
        <v>64</v>
      </c>
      <c r="L84" s="1">
        <v>62.2</v>
      </c>
      <c r="M84" s="1">
        <v>150</v>
      </c>
      <c r="N84" s="1">
        <v>92.4</v>
      </c>
      <c r="O84" s="1">
        <v>116.9</v>
      </c>
      <c r="P84" s="1">
        <v>114.6</v>
      </c>
      <c r="Q84" s="1">
        <v>178205.73932221599</v>
      </c>
      <c r="R84" s="1">
        <v>173111.62207031299</v>
      </c>
      <c r="S84" s="1">
        <v>417637.63923794101</v>
      </c>
      <c r="T84" s="1">
        <v>257256.71448622199</v>
      </c>
      <c r="U84" s="1">
        <v>325484.48634763801</v>
      </c>
      <c r="V84" s="1">
        <v>319120.31343178201</v>
      </c>
      <c r="W84" s="1">
        <v>154619.37158203099</v>
      </c>
      <c r="X84" s="1">
        <v>173111.62207031299</v>
      </c>
      <c r="Y84" s="1">
        <v>301822.32958984398</v>
      </c>
      <c r="Z84" s="1">
        <v>198169.27441406299</v>
      </c>
      <c r="AA84" s="1">
        <v>239939.96142578099</v>
      </c>
      <c r="AB84" s="1">
        <v>210204.228515625</v>
      </c>
      <c r="AC84" s="1" t="s">
        <v>39</v>
      </c>
      <c r="AD84" s="1" t="s">
        <v>39</v>
      </c>
      <c r="AE84" s="1" t="s">
        <v>39</v>
      </c>
      <c r="AF84" s="1" t="s">
        <v>39</v>
      </c>
      <c r="AG84" s="1" t="s">
        <v>39</v>
      </c>
      <c r="AH84" s="1" t="s">
        <v>39</v>
      </c>
      <c r="AI84" s="1" t="s">
        <v>39</v>
      </c>
      <c r="AJ84" s="1">
        <v>2.165E-4</v>
      </c>
      <c r="AK84" s="1">
        <v>8.3139999999999992E-9</v>
      </c>
      <c r="AL84" s="1">
        <v>71</v>
      </c>
      <c r="AM84" s="1">
        <v>31.96</v>
      </c>
    </row>
    <row r="85" spans="1:39">
      <c r="A85" s="1" t="s">
        <v>477</v>
      </c>
      <c r="B85" s="1" t="s">
        <v>74</v>
      </c>
      <c r="C85" s="1">
        <v>5</v>
      </c>
      <c r="D85" s="1" t="s">
        <v>478</v>
      </c>
      <c r="E85" s="1" t="s">
        <v>479</v>
      </c>
      <c r="F85" s="1" t="s">
        <v>480</v>
      </c>
      <c r="G85" s="1" t="s">
        <v>481</v>
      </c>
      <c r="H85" s="1">
        <v>1</v>
      </c>
      <c r="I85" s="1">
        <v>1506.70055</v>
      </c>
      <c r="J85" s="1">
        <v>1.4810000000000001</v>
      </c>
      <c r="K85" s="1">
        <v>25.6</v>
      </c>
      <c r="L85" s="1">
        <v>79.3</v>
      </c>
      <c r="M85" s="1">
        <v>113.7</v>
      </c>
      <c r="N85" s="1">
        <v>150.30000000000001</v>
      </c>
      <c r="O85" s="1">
        <v>117.4</v>
      </c>
      <c r="P85" s="1">
        <v>113.8</v>
      </c>
      <c r="Q85" s="1">
        <v>3308.0555358880501</v>
      </c>
      <c r="R85" s="1">
        <v>10256.7734375</v>
      </c>
      <c r="S85" s="1">
        <v>14705.908849919801</v>
      </c>
      <c r="T85" s="1">
        <v>19446.998247208499</v>
      </c>
      <c r="U85" s="1">
        <v>15193.0754159316</v>
      </c>
      <c r="V85" s="1">
        <v>14717.735638459701</v>
      </c>
      <c r="W85" s="1" t="s">
        <v>46</v>
      </c>
      <c r="X85" s="1">
        <v>10256.7734375</v>
      </c>
      <c r="Y85" s="1">
        <v>10627.8056640625</v>
      </c>
      <c r="Z85" s="1">
        <v>14980.357421875</v>
      </c>
      <c r="AA85" s="1">
        <v>11199.9990234375</v>
      </c>
      <c r="AB85" s="1">
        <v>9694.5576171875</v>
      </c>
      <c r="AC85" s="1" t="s">
        <v>39</v>
      </c>
      <c r="AD85" s="1" t="s">
        <v>54</v>
      </c>
      <c r="AE85" s="1" t="s">
        <v>39</v>
      </c>
      <c r="AF85" s="1" t="s">
        <v>39</v>
      </c>
      <c r="AG85" s="1" t="s">
        <v>39</v>
      </c>
      <c r="AH85" s="1" t="s">
        <v>39</v>
      </c>
      <c r="AI85" s="1" t="s">
        <v>39</v>
      </c>
      <c r="AJ85" s="1">
        <v>2.165E-4</v>
      </c>
      <c r="AK85" s="1">
        <v>5.6289999999999997E-4</v>
      </c>
      <c r="AL85" s="1">
        <v>21</v>
      </c>
      <c r="AM85" s="1">
        <v>31.88</v>
      </c>
    </row>
    <row r="86" spans="1:39">
      <c r="A86" s="1" t="s">
        <v>482</v>
      </c>
      <c r="B86" s="1" t="s">
        <v>142</v>
      </c>
      <c r="C86" s="1">
        <v>4</v>
      </c>
      <c r="D86" s="1" t="s">
        <v>175</v>
      </c>
      <c r="E86" s="1" t="s">
        <v>483</v>
      </c>
      <c r="F86" s="1" t="s">
        <v>484</v>
      </c>
      <c r="G86" s="1" t="s">
        <v>178</v>
      </c>
      <c r="H86" s="1">
        <v>1</v>
      </c>
      <c r="I86" s="1">
        <v>1849.0000299999999</v>
      </c>
      <c r="J86" s="1">
        <v>1.478</v>
      </c>
      <c r="K86" s="1">
        <v>94.3</v>
      </c>
      <c r="L86" s="1">
        <v>104.2</v>
      </c>
      <c r="M86" s="1">
        <v>58.4</v>
      </c>
      <c r="N86" s="1">
        <v>157.19999999999999</v>
      </c>
      <c r="O86" s="1">
        <v>99.6</v>
      </c>
      <c r="P86" s="1">
        <v>86.4</v>
      </c>
      <c r="Q86" s="1">
        <v>9307.2532764531206</v>
      </c>
      <c r="R86" s="1">
        <v>10281.09375</v>
      </c>
      <c r="S86" s="1">
        <v>5765.7903424778997</v>
      </c>
      <c r="T86" s="1">
        <v>15518.9505074769</v>
      </c>
      <c r="U86" s="1">
        <v>9826.7040714764607</v>
      </c>
      <c r="V86" s="1">
        <v>8524.1509167969798</v>
      </c>
      <c r="W86" s="1">
        <v>8075.39453125</v>
      </c>
      <c r="X86" s="1">
        <v>10281.09375</v>
      </c>
      <c r="Y86" s="1" t="s">
        <v>46</v>
      </c>
      <c r="Z86" s="1">
        <v>11954.5146484375</v>
      </c>
      <c r="AA86" s="1">
        <v>7244.02880859375</v>
      </c>
      <c r="AB86" s="1">
        <v>5614.849609375</v>
      </c>
      <c r="AC86" s="1" t="s">
        <v>39</v>
      </c>
      <c r="AD86" s="1" t="s">
        <v>39</v>
      </c>
      <c r="AE86" s="1" t="s">
        <v>47</v>
      </c>
      <c r="AF86" s="1" t="s">
        <v>54</v>
      </c>
      <c r="AG86" s="1" t="s">
        <v>39</v>
      </c>
      <c r="AH86" s="1" t="s">
        <v>39</v>
      </c>
      <c r="AI86" s="1" t="s">
        <v>39</v>
      </c>
      <c r="AJ86" s="1">
        <v>2.165E-4</v>
      </c>
      <c r="AK86" s="1">
        <v>4.214E-4</v>
      </c>
      <c r="AL86" s="1">
        <v>25</v>
      </c>
      <c r="AM86" s="1">
        <v>42.52</v>
      </c>
    </row>
    <row r="87" spans="1:39">
      <c r="A87" s="1" t="s">
        <v>485</v>
      </c>
      <c r="B87" s="1" t="s">
        <v>113</v>
      </c>
      <c r="C87" s="1">
        <v>3</v>
      </c>
      <c r="D87" s="1" t="s">
        <v>486</v>
      </c>
      <c r="E87" s="1" t="s">
        <v>487</v>
      </c>
      <c r="F87" s="1" t="s">
        <v>488</v>
      </c>
      <c r="G87" s="1" t="s">
        <v>489</v>
      </c>
      <c r="H87" s="1">
        <v>1</v>
      </c>
      <c r="I87" s="1">
        <v>1046.5451599999999</v>
      </c>
      <c r="J87" s="1">
        <v>1.474</v>
      </c>
      <c r="K87" s="1">
        <v>59.7</v>
      </c>
      <c r="L87" s="1">
        <v>93.4</v>
      </c>
      <c r="M87" s="1">
        <v>89.3</v>
      </c>
      <c r="N87" s="1">
        <v>122</v>
      </c>
      <c r="O87" s="1">
        <v>98</v>
      </c>
      <c r="P87" s="1">
        <v>137.69999999999999</v>
      </c>
      <c r="Q87" s="1">
        <v>36519.000541016001</v>
      </c>
      <c r="R87" s="1">
        <v>57178.9296875</v>
      </c>
      <c r="S87" s="1">
        <v>54627.709440115403</v>
      </c>
      <c r="T87" s="1">
        <v>74660.233206295394</v>
      </c>
      <c r="U87" s="1">
        <v>59950.570924483</v>
      </c>
      <c r="V87" s="1">
        <v>84268.444020074297</v>
      </c>
      <c r="W87" s="1">
        <v>31685.5390625</v>
      </c>
      <c r="X87" s="1">
        <v>57178.9296875</v>
      </c>
      <c r="Y87" s="1">
        <v>39478.87109375</v>
      </c>
      <c r="Z87" s="1">
        <v>57512.0625</v>
      </c>
      <c r="AA87" s="1">
        <v>44194.234375</v>
      </c>
      <c r="AB87" s="1">
        <v>55507.5390625</v>
      </c>
      <c r="AC87" s="1" t="s">
        <v>54</v>
      </c>
      <c r="AD87" s="1" t="s">
        <v>39</v>
      </c>
      <c r="AE87" s="1" t="s">
        <v>39</v>
      </c>
      <c r="AF87" s="1" t="s">
        <v>54</v>
      </c>
      <c r="AG87" s="1" t="s">
        <v>39</v>
      </c>
      <c r="AH87" s="1" t="s">
        <v>54</v>
      </c>
      <c r="AI87" s="1" t="s">
        <v>39</v>
      </c>
      <c r="AJ87" s="1">
        <v>1.451E-3</v>
      </c>
      <c r="AK87" s="1">
        <v>8.5959999999999995E-3</v>
      </c>
      <c r="AL87" s="1">
        <v>18</v>
      </c>
      <c r="AM87" s="1">
        <v>28.75</v>
      </c>
    </row>
    <row r="88" spans="1:39">
      <c r="A88" s="1" t="s">
        <v>490</v>
      </c>
      <c r="B88" s="1" t="s">
        <v>41</v>
      </c>
      <c r="C88" s="1">
        <v>5</v>
      </c>
      <c r="D88" s="1" t="s">
        <v>491</v>
      </c>
      <c r="E88" s="1" t="s">
        <v>492</v>
      </c>
      <c r="F88" s="1" t="s">
        <v>493</v>
      </c>
      <c r="G88" s="1" t="s">
        <v>494</v>
      </c>
      <c r="H88" s="1">
        <v>1</v>
      </c>
      <c r="I88" s="1">
        <v>1354.7399</v>
      </c>
      <c r="J88" s="1">
        <v>1.4710000000000001</v>
      </c>
      <c r="K88" s="1">
        <v>69.400000000000006</v>
      </c>
      <c r="L88" s="1">
        <v>77.400000000000006</v>
      </c>
      <c r="M88" s="1">
        <v>113.4</v>
      </c>
      <c r="N88" s="1">
        <v>107.7</v>
      </c>
      <c r="O88" s="1">
        <v>118.3</v>
      </c>
      <c r="P88" s="1">
        <v>113.8</v>
      </c>
      <c r="Q88" s="1">
        <v>45883.106687164996</v>
      </c>
      <c r="R88" s="1">
        <v>51136.19921875</v>
      </c>
      <c r="S88" s="1">
        <v>74965.060666490201</v>
      </c>
      <c r="T88" s="1">
        <v>71160.188681531494</v>
      </c>
      <c r="U88" s="1">
        <v>78191.483142159705</v>
      </c>
      <c r="V88" s="1">
        <v>75219.457041562593</v>
      </c>
      <c r="W88" s="1">
        <v>39810.26171875</v>
      </c>
      <c r="X88" s="1">
        <v>51136.19921875</v>
      </c>
      <c r="Y88" s="1">
        <v>54176.4609375</v>
      </c>
      <c r="Z88" s="1">
        <v>54815.91796875</v>
      </c>
      <c r="AA88" s="1">
        <v>57641.03125</v>
      </c>
      <c r="AB88" s="1">
        <v>49546.98046875</v>
      </c>
      <c r="AC88" s="1" t="s">
        <v>39</v>
      </c>
      <c r="AD88" s="1" t="s">
        <v>39</v>
      </c>
      <c r="AE88" s="1" t="s">
        <v>54</v>
      </c>
      <c r="AF88" s="1" t="s">
        <v>39</v>
      </c>
      <c r="AG88" s="1" t="s">
        <v>39</v>
      </c>
      <c r="AH88" s="1" t="s">
        <v>54</v>
      </c>
      <c r="AI88" s="1" t="s">
        <v>39</v>
      </c>
      <c r="AJ88" s="1">
        <v>2.165E-4</v>
      </c>
      <c r="AK88" s="1">
        <v>7.7879999999999996E-4</v>
      </c>
      <c r="AL88" s="1">
        <v>12</v>
      </c>
      <c r="AM88" s="1">
        <v>31.82</v>
      </c>
    </row>
    <row r="89" spans="1:39">
      <c r="A89" s="1" t="s">
        <v>495</v>
      </c>
      <c r="B89" s="1" t="s">
        <v>427</v>
      </c>
      <c r="C89" s="1">
        <v>5</v>
      </c>
      <c r="D89" s="1" t="s">
        <v>496</v>
      </c>
      <c r="E89" s="1" t="s">
        <v>497</v>
      </c>
      <c r="F89" s="1" t="s">
        <v>498</v>
      </c>
      <c r="G89" s="1" t="s">
        <v>499</v>
      </c>
      <c r="H89" s="1">
        <v>1</v>
      </c>
      <c r="I89" s="1">
        <v>2131.05017</v>
      </c>
      <c r="J89" s="1">
        <v>1.466</v>
      </c>
      <c r="K89" s="1">
        <v>20.3</v>
      </c>
      <c r="L89" s="1">
        <v>87.4</v>
      </c>
      <c r="M89" s="1">
        <v>106.5</v>
      </c>
      <c r="N89" s="1">
        <v>136.4</v>
      </c>
      <c r="O89" s="1">
        <v>121.2</v>
      </c>
      <c r="P89" s="1">
        <v>128.19999999999999</v>
      </c>
      <c r="Q89" s="1">
        <v>3968.77106345825</v>
      </c>
      <c r="R89" s="1">
        <v>17100.400390625</v>
      </c>
      <c r="S89" s="1">
        <v>20824.8896166056</v>
      </c>
      <c r="T89" s="1">
        <v>26670.323761554198</v>
      </c>
      <c r="U89" s="1">
        <v>23706.0906228807</v>
      </c>
      <c r="V89" s="1">
        <v>25077.6741631687</v>
      </c>
      <c r="W89" s="1" t="s">
        <v>46</v>
      </c>
      <c r="X89" s="1">
        <v>17100.400390625</v>
      </c>
      <c r="Y89" s="1">
        <v>15049.9287109375</v>
      </c>
      <c r="Z89" s="1">
        <v>20544.609375</v>
      </c>
      <c r="AA89" s="1">
        <v>17475.60546875</v>
      </c>
      <c r="AB89" s="1">
        <v>16518.638671875</v>
      </c>
      <c r="AC89" s="1" t="s">
        <v>39</v>
      </c>
      <c r="AD89" s="1" t="s">
        <v>54</v>
      </c>
      <c r="AE89" s="1" t="s">
        <v>39</v>
      </c>
      <c r="AF89" s="1" t="s">
        <v>39</v>
      </c>
      <c r="AG89" s="1" t="s">
        <v>39</v>
      </c>
      <c r="AH89" s="1" t="s">
        <v>39</v>
      </c>
      <c r="AI89" s="1" t="s">
        <v>39</v>
      </c>
      <c r="AJ89" s="1">
        <v>2.165E-4</v>
      </c>
      <c r="AK89" s="1">
        <v>6.8650000000000003E-6</v>
      </c>
      <c r="AL89" s="1">
        <v>23</v>
      </c>
      <c r="AM89" s="1">
        <v>41.57</v>
      </c>
    </row>
    <row r="90" spans="1:39">
      <c r="A90" s="1" t="s">
        <v>500</v>
      </c>
      <c r="B90" s="1" t="s">
        <v>501</v>
      </c>
      <c r="C90" s="1">
        <v>5</v>
      </c>
      <c r="D90" s="1" t="s">
        <v>502</v>
      </c>
      <c r="E90" s="1" t="s">
        <v>503</v>
      </c>
      <c r="F90" s="1" t="s">
        <v>504</v>
      </c>
      <c r="G90" s="1" t="s">
        <v>505</v>
      </c>
      <c r="H90" s="1">
        <v>1</v>
      </c>
      <c r="I90" s="1">
        <v>973.52092000000005</v>
      </c>
      <c r="J90" s="1">
        <v>1.46</v>
      </c>
      <c r="K90" s="1">
        <v>46.1</v>
      </c>
      <c r="L90" s="1">
        <v>89.4</v>
      </c>
      <c r="M90" s="1">
        <v>116.8</v>
      </c>
      <c r="N90" s="1">
        <v>86.3</v>
      </c>
      <c r="O90" s="1">
        <v>90.9</v>
      </c>
      <c r="P90" s="1">
        <v>170.5</v>
      </c>
      <c r="Q90" s="1">
        <v>20518.726521748998</v>
      </c>
      <c r="R90" s="1">
        <v>39820.53515625</v>
      </c>
      <c r="S90" s="1">
        <v>52032.526082918899</v>
      </c>
      <c r="T90" s="1">
        <v>38423.905555015801</v>
      </c>
      <c r="U90" s="1">
        <v>40498.531191138602</v>
      </c>
      <c r="V90" s="1">
        <v>75965.8383653528</v>
      </c>
      <c r="W90" s="1">
        <v>17802.9765625</v>
      </c>
      <c r="X90" s="1">
        <v>39820.53515625</v>
      </c>
      <c r="Y90" s="1">
        <v>37603.359375</v>
      </c>
      <c r="Z90" s="1">
        <v>29598.595703125</v>
      </c>
      <c r="AA90" s="1">
        <v>29854.62109375</v>
      </c>
      <c r="AB90" s="1">
        <v>50038.62109375</v>
      </c>
      <c r="AC90" s="1" t="s">
        <v>54</v>
      </c>
      <c r="AD90" s="1" t="s">
        <v>39</v>
      </c>
      <c r="AE90" s="1" t="s">
        <v>39</v>
      </c>
      <c r="AF90" s="1" t="s">
        <v>39</v>
      </c>
      <c r="AG90" s="1" t="s">
        <v>39</v>
      </c>
      <c r="AH90" s="1" t="s">
        <v>39</v>
      </c>
      <c r="AI90" s="1" t="s">
        <v>39</v>
      </c>
      <c r="AJ90" s="1">
        <v>3.5399999999999999E-4</v>
      </c>
      <c r="AK90" s="1">
        <v>1.6819999999999999E-3</v>
      </c>
      <c r="AL90" s="1">
        <v>32</v>
      </c>
      <c r="AM90" s="1">
        <v>36.369999999999997</v>
      </c>
    </row>
    <row r="91" spans="1:39">
      <c r="A91" s="1" t="s">
        <v>506</v>
      </c>
      <c r="B91" s="1" t="s">
        <v>507</v>
      </c>
      <c r="C91" s="1">
        <v>2</v>
      </c>
      <c r="D91" s="1" t="s">
        <v>508</v>
      </c>
      <c r="E91" s="1" t="s">
        <v>509</v>
      </c>
      <c r="F91" s="1" t="s">
        <v>510</v>
      </c>
      <c r="G91" s="1" t="s">
        <v>511</v>
      </c>
      <c r="H91" s="1">
        <v>1</v>
      </c>
      <c r="I91" s="1">
        <v>972.51175000000001</v>
      </c>
      <c r="J91" s="1">
        <v>1.4590000000000001</v>
      </c>
      <c r="K91" s="1">
        <v>82.3</v>
      </c>
      <c r="L91" s="1">
        <v>89.3</v>
      </c>
      <c r="M91" s="1">
        <v>84</v>
      </c>
      <c r="N91" s="1">
        <v>132.9</v>
      </c>
      <c r="O91" s="1">
        <v>122.6</v>
      </c>
      <c r="P91" s="1">
        <v>88.9</v>
      </c>
      <c r="Q91" s="1">
        <v>38299.430004223999</v>
      </c>
      <c r="R91" s="1">
        <v>41587.28125</v>
      </c>
      <c r="S91" s="1">
        <v>39127.033085362702</v>
      </c>
      <c r="T91" s="1">
        <v>61899.636778325403</v>
      </c>
      <c r="U91" s="1">
        <v>57080.132846717097</v>
      </c>
      <c r="V91" s="1">
        <v>41371.253775690398</v>
      </c>
      <c r="W91" s="1">
        <v>33230.3203125</v>
      </c>
      <c r="X91" s="1">
        <v>41587.28125</v>
      </c>
      <c r="Y91" s="1">
        <v>28276.6953125</v>
      </c>
      <c r="Z91" s="1">
        <v>47682.35546875</v>
      </c>
      <c r="AA91" s="1">
        <v>42078.2109375</v>
      </c>
      <c r="AB91" s="1">
        <v>27251.203125</v>
      </c>
      <c r="AC91" s="1" t="s">
        <v>54</v>
      </c>
      <c r="AD91" s="1" t="s">
        <v>54</v>
      </c>
      <c r="AE91" s="1" t="s">
        <v>54</v>
      </c>
      <c r="AF91" s="1" t="s">
        <v>54</v>
      </c>
      <c r="AG91" s="1" t="s">
        <v>39</v>
      </c>
      <c r="AH91" s="1" t="s">
        <v>39</v>
      </c>
      <c r="AI91" s="1" t="s">
        <v>39</v>
      </c>
      <c r="AJ91" s="1">
        <v>2.1180000000000001E-3</v>
      </c>
      <c r="AK91" s="1">
        <v>2.053E-2</v>
      </c>
      <c r="AL91" s="1">
        <v>19</v>
      </c>
      <c r="AM91" s="1">
        <v>30.56</v>
      </c>
    </row>
    <row r="92" spans="1:39">
      <c r="A92" s="1" t="s">
        <v>512</v>
      </c>
      <c r="B92" s="1" t="s">
        <v>74</v>
      </c>
      <c r="C92" s="1">
        <v>5</v>
      </c>
      <c r="D92" s="1" t="s">
        <v>291</v>
      </c>
      <c r="E92" s="1" t="s">
        <v>513</v>
      </c>
      <c r="F92" s="1" t="s">
        <v>514</v>
      </c>
      <c r="G92" s="1" t="s">
        <v>294</v>
      </c>
      <c r="H92" s="1">
        <v>1</v>
      </c>
      <c r="I92" s="1">
        <v>1731.9138399999999</v>
      </c>
      <c r="J92" s="1">
        <v>1.458</v>
      </c>
      <c r="K92" s="1">
        <v>94.6</v>
      </c>
      <c r="L92" s="1">
        <v>87</v>
      </c>
      <c r="M92" s="1">
        <v>58.1</v>
      </c>
      <c r="N92" s="1">
        <v>138</v>
      </c>
      <c r="O92" s="1">
        <v>119.2</v>
      </c>
      <c r="P92" s="1">
        <v>103.1</v>
      </c>
      <c r="Q92" s="1">
        <v>16254.6858839217</v>
      </c>
      <c r="R92" s="1">
        <v>14943.958984375</v>
      </c>
      <c r="S92" s="1">
        <v>9979.1323027476501</v>
      </c>
      <c r="T92" s="1">
        <v>23703.617761118399</v>
      </c>
      <c r="U92" s="1">
        <v>20483.0157336802</v>
      </c>
      <c r="V92" s="1">
        <v>17718.3222872445</v>
      </c>
      <c r="W92" s="1">
        <v>14103.3017578125</v>
      </c>
      <c r="X92" s="1">
        <v>14943.958984375</v>
      </c>
      <c r="Y92" s="1">
        <v>7211.81396484375</v>
      </c>
      <c r="Z92" s="1">
        <v>18259.3046875</v>
      </c>
      <c r="AA92" s="1">
        <v>15099.6259765625</v>
      </c>
      <c r="AB92" s="1">
        <v>11671.041015625</v>
      </c>
      <c r="AC92" s="1" t="s">
        <v>39</v>
      </c>
      <c r="AD92" s="1" t="s">
        <v>39</v>
      </c>
      <c r="AE92" s="1" t="s">
        <v>54</v>
      </c>
      <c r="AF92" s="1" t="s">
        <v>39</v>
      </c>
      <c r="AG92" s="1" t="s">
        <v>39</v>
      </c>
      <c r="AH92" s="1" t="s">
        <v>39</v>
      </c>
      <c r="AI92" s="1" t="s">
        <v>39</v>
      </c>
      <c r="AJ92" s="1">
        <v>2.165E-4</v>
      </c>
      <c r="AK92" s="1">
        <v>1.751E-5</v>
      </c>
      <c r="AL92" s="1">
        <v>38</v>
      </c>
      <c r="AM92" s="1">
        <v>43.34</v>
      </c>
    </row>
    <row r="93" spans="1:39">
      <c r="A93" s="1" t="s">
        <v>515</v>
      </c>
      <c r="B93" s="1" t="s">
        <v>41</v>
      </c>
      <c r="C93" s="1">
        <v>1</v>
      </c>
      <c r="D93" s="1" t="s">
        <v>516</v>
      </c>
      <c r="E93" s="1" t="s">
        <v>517</v>
      </c>
      <c r="F93" s="1" t="s">
        <v>518</v>
      </c>
      <c r="G93" s="1" t="s">
        <v>519</v>
      </c>
      <c r="H93" s="1">
        <v>1</v>
      </c>
      <c r="I93" s="1">
        <v>1271.6776299999999</v>
      </c>
      <c r="J93" s="1">
        <v>1.454</v>
      </c>
      <c r="K93" s="1">
        <v>73.2</v>
      </c>
      <c r="L93" s="1">
        <v>66.099999999999994</v>
      </c>
      <c r="M93" s="1">
        <v>124.1</v>
      </c>
      <c r="N93" s="1">
        <v>129.69999999999999</v>
      </c>
      <c r="O93" s="1">
        <v>106.5</v>
      </c>
      <c r="P93" s="1">
        <v>100.4</v>
      </c>
      <c r="Q93" s="1">
        <v>15114.564792046</v>
      </c>
      <c r="R93" s="1">
        <v>13644.4541015625</v>
      </c>
      <c r="S93" s="1">
        <v>25623.0486918979</v>
      </c>
      <c r="T93" s="1">
        <v>26785.652671074498</v>
      </c>
      <c r="U93" s="1">
        <v>21977.1058253634</v>
      </c>
      <c r="V93" s="1">
        <v>20723.414443821599</v>
      </c>
      <c r="W93" s="1">
        <v>13114.0810546875</v>
      </c>
      <c r="X93" s="1">
        <v>13644.4541015625</v>
      </c>
      <c r="Y93" s="1">
        <v>18517.5078125</v>
      </c>
      <c r="Z93" s="1">
        <v>20633.44921875</v>
      </c>
      <c r="AA93" s="1">
        <v>16201.0361328125</v>
      </c>
      <c r="AB93" s="1">
        <v>13650.4921875</v>
      </c>
      <c r="AC93" s="1" t="s">
        <v>54</v>
      </c>
      <c r="AD93" s="1" t="s">
        <v>54</v>
      </c>
      <c r="AE93" s="1" t="s">
        <v>39</v>
      </c>
      <c r="AF93" s="1" t="s">
        <v>54</v>
      </c>
      <c r="AG93" s="1" t="s">
        <v>54</v>
      </c>
      <c r="AH93" s="1" t="s">
        <v>54</v>
      </c>
      <c r="AI93" s="1" t="s">
        <v>39</v>
      </c>
      <c r="AJ93" s="1">
        <v>6.6029999999999995E-4</v>
      </c>
      <c r="AK93" s="1">
        <v>3.5869999999999999E-3</v>
      </c>
      <c r="AL93" s="1">
        <v>11</v>
      </c>
      <c r="AM93" s="1">
        <v>36.68</v>
      </c>
    </row>
    <row r="94" spans="1:39">
      <c r="A94" s="1" t="s">
        <v>520</v>
      </c>
      <c r="B94" s="1" t="s">
        <v>521</v>
      </c>
      <c r="C94" s="1">
        <v>2</v>
      </c>
      <c r="D94" s="1" t="s">
        <v>522</v>
      </c>
      <c r="E94" s="1" t="s">
        <v>523</v>
      </c>
      <c r="F94" s="1" t="s">
        <v>524</v>
      </c>
      <c r="G94" s="1" t="s">
        <v>525</v>
      </c>
      <c r="H94" s="1">
        <v>1</v>
      </c>
      <c r="I94" s="1">
        <v>1721.76217</v>
      </c>
      <c r="J94" s="1">
        <v>1.454</v>
      </c>
      <c r="K94" s="1">
        <v>65.8</v>
      </c>
      <c r="L94" s="1">
        <v>77.2</v>
      </c>
      <c r="M94" s="1">
        <v>108.1</v>
      </c>
      <c r="N94" s="1">
        <v>112.2</v>
      </c>
      <c r="O94" s="1">
        <v>124.6</v>
      </c>
      <c r="P94" s="1">
        <v>112.1</v>
      </c>
      <c r="Q94" s="1">
        <v>5371.8133787865399</v>
      </c>
      <c r="R94" s="1">
        <v>6303.83544921875</v>
      </c>
      <c r="S94" s="1">
        <v>8833.5566063160004</v>
      </c>
      <c r="T94" s="1">
        <v>9165.9239320356301</v>
      </c>
      <c r="U94" s="1">
        <v>10180.096642038399</v>
      </c>
      <c r="V94" s="1">
        <v>9161.0101511167304</v>
      </c>
      <c r="W94" s="1">
        <v>4660.82861328125</v>
      </c>
      <c r="X94" s="1">
        <v>6303.83544921875</v>
      </c>
      <c r="Y94" s="1">
        <v>6383.91845703125</v>
      </c>
      <c r="Z94" s="1">
        <v>7060.6689453125</v>
      </c>
      <c r="AA94" s="1">
        <v>7504.5419921875</v>
      </c>
      <c r="AB94" s="1">
        <v>6034.34814453125</v>
      </c>
      <c r="AC94" s="1" t="s">
        <v>54</v>
      </c>
      <c r="AD94" s="1" t="s">
        <v>54</v>
      </c>
      <c r="AE94" s="1" t="s">
        <v>54</v>
      </c>
      <c r="AF94" s="1" t="s">
        <v>39</v>
      </c>
      <c r="AG94" s="1" t="s">
        <v>54</v>
      </c>
      <c r="AH94" s="1" t="s">
        <v>39</v>
      </c>
      <c r="AI94" s="1" t="s">
        <v>39</v>
      </c>
      <c r="AJ94" s="1">
        <v>2.3630000000000001E-3</v>
      </c>
      <c r="AK94" s="1">
        <v>2.3529999999999999E-2</v>
      </c>
      <c r="AL94" s="1">
        <v>4</v>
      </c>
      <c r="AM94" s="1">
        <v>23.43</v>
      </c>
    </row>
    <row r="95" spans="1:39">
      <c r="A95" s="1" t="s">
        <v>526</v>
      </c>
      <c r="B95" s="1" t="s">
        <v>527</v>
      </c>
      <c r="C95" s="1">
        <v>4</v>
      </c>
      <c r="D95" s="1" t="s">
        <v>528</v>
      </c>
      <c r="E95" s="1" t="s">
        <v>529</v>
      </c>
      <c r="F95" s="1" t="s">
        <v>530</v>
      </c>
      <c r="G95" s="1" t="s">
        <v>531</v>
      </c>
      <c r="H95" s="1">
        <v>1</v>
      </c>
      <c r="I95" s="1">
        <v>1589.8144600000001</v>
      </c>
      <c r="J95" s="1">
        <v>1.4470000000000001</v>
      </c>
      <c r="K95" s="1">
        <v>91.4</v>
      </c>
      <c r="L95" s="1">
        <v>99.4</v>
      </c>
      <c r="M95" s="1">
        <v>45.6</v>
      </c>
      <c r="N95" s="1">
        <v>107.9</v>
      </c>
      <c r="O95" s="1">
        <v>143.9</v>
      </c>
      <c r="P95" s="1">
        <v>111.8</v>
      </c>
      <c r="Q95" s="1">
        <v>9071.6242889263704</v>
      </c>
      <c r="R95" s="1">
        <v>9862.9111328125</v>
      </c>
      <c r="S95" s="1">
        <v>4522.6568822965301</v>
      </c>
      <c r="T95" s="1">
        <v>10703.3777678269</v>
      </c>
      <c r="U95" s="1">
        <v>14273.5119557084</v>
      </c>
      <c r="V95" s="1">
        <v>11090.8974908782</v>
      </c>
      <c r="W95" s="1">
        <v>7870.9521484375</v>
      </c>
      <c r="X95" s="1">
        <v>9862.9111328125</v>
      </c>
      <c r="Y95" s="1" t="s">
        <v>46</v>
      </c>
      <c r="Z95" s="1">
        <v>8244.99609375</v>
      </c>
      <c r="AA95" s="1">
        <v>10522.1171875</v>
      </c>
      <c r="AB95" s="1">
        <v>7305.56298828125</v>
      </c>
      <c r="AC95" s="1" t="s">
        <v>39</v>
      </c>
      <c r="AD95" s="1" t="s">
        <v>39</v>
      </c>
      <c r="AE95" s="1" t="s">
        <v>47</v>
      </c>
      <c r="AF95" s="1" t="s">
        <v>54</v>
      </c>
      <c r="AG95" s="1" t="s">
        <v>39</v>
      </c>
      <c r="AH95" s="1" t="s">
        <v>39</v>
      </c>
      <c r="AI95" s="1" t="s">
        <v>39</v>
      </c>
      <c r="AJ95" s="1">
        <v>2.165E-4</v>
      </c>
      <c r="AK95" s="1">
        <v>2.7140000000000001E-5</v>
      </c>
      <c r="AL95" s="1">
        <v>30</v>
      </c>
      <c r="AM95" s="1">
        <v>56.55</v>
      </c>
    </row>
    <row r="96" spans="1:39">
      <c r="A96" s="1" t="s">
        <v>532</v>
      </c>
      <c r="B96" s="1" t="s">
        <v>533</v>
      </c>
      <c r="C96" s="1">
        <v>3</v>
      </c>
      <c r="D96" s="1" t="s">
        <v>534</v>
      </c>
      <c r="E96" s="1" t="s">
        <v>535</v>
      </c>
      <c r="F96" s="1" t="s">
        <v>536</v>
      </c>
      <c r="G96" s="1" t="s">
        <v>537</v>
      </c>
      <c r="H96" s="1">
        <v>1</v>
      </c>
      <c r="I96" s="1">
        <v>2324.16248</v>
      </c>
      <c r="J96" s="1">
        <v>1.4450000000000001</v>
      </c>
      <c r="K96" s="1">
        <v>72.3</v>
      </c>
      <c r="L96" s="1">
        <v>56.8</v>
      </c>
      <c r="M96" s="1">
        <v>116.8</v>
      </c>
      <c r="N96" s="1">
        <v>68.900000000000006</v>
      </c>
      <c r="O96" s="1">
        <v>116.4</v>
      </c>
      <c r="P96" s="1">
        <v>168.8</v>
      </c>
      <c r="Q96" s="1">
        <v>8461.1965397172207</v>
      </c>
      <c r="R96" s="1">
        <v>6648.51171875</v>
      </c>
      <c r="S96" s="1">
        <v>13680.9870643985</v>
      </c>
      <c r="T96" s="1">
        <v>8071.1562843254096</v>
      </c>
      <c r="U96" s="1">
        <v>13633.3554930641</v>
      </c>
      <c r="V96" s="1">
        <v>19765.0563170846</v>
      </c>
      <c r="W96" s="1">
        <v>7341.3173828125</v>
      </c>
      <c r="X96" s="1">
        <v>6648.51171875</v>
      </c>
      <c r="Y96" s="1">
        <v>9887.10546875</v>
      </c>
      <c r="Z96" s="1">
        <v>6217.3505859375</v>
      </c>
      <c r="AA96" s="1">
        <v>10050.2080078125</v>
      </c>
      <c r="AB96" s="1">
        <v>13019.22265625</v>
      </c>
      <c r="AC96" s="1" t="s">
        <v>54</v>
      </c>
      <c r="AD96" s="1" t="s">
        <v>54</v>
      </c>
      <c r="AE96" s="1" t="s">
        <v>39</v>
      </c>
      <c r="AF96" s="1" t="s">
        <v>54</v>
      </c>
      <c r="AG96" s="1" t="s">
        <v>39</v>
      </c>
      <c r="AH96" s="1" t="s">
        <v>39</v>
      </c>
      <c r="AI96" s="1" t="s">
        <v>39</v>
      </c>
      <c r="AJ96" s="1">
        <v>1.7570000000000001E-3</v>
      </c>
      <c r="AK96" s="1">
        <v>1.2919999999999999E-2</v>
      </c>
      <c r="AL96" s="1">
        <v>4</v>
      </c>
      <c r="AM96" s="1">
        <v>40.380000000000003</v>
      </c>
    </row>
    <row r="97" spans="1:39">
      <c r="A97" s="1" t="s">
        <v>538</v>
      </c>
      <c r="B97" s="1" t="s">
        <v>142</v>
      </c>
      <c r="C97" s="1">
        <v>3</v>
      </c>
      <c r="D97" s="1" t="s">
        <v>175</v>
      </c>
      <c r="E97" s="1" t="s">
        <v>539</v>
      </c>
      <c r="F97" s="1" t="s">
        <v>540</v>
      </c>
      <c r="G97" s="1" t="s">
        <v>178</v>
      </c>
      <c r="H97" s="1">
        <v>1</v>
      </c>
      <c r="I97" s="1">
        <v>1487.7861399999999</v>
      </c>
      <c r="J97" s="1">
        <v>1.4430000000000001</v>
      </c>
      <c r="K97" s="1">
        <v>65.3</v>
      </c>
      <c r="L97" s="1">
        <v>120.8</v>
      </c>
      <c r="M97" s="1">
        <v>77.599999999999994</v>
      </c>
      <c r="N97" s="1">
        <v>119.2</v>
      </c>
      <c r="O97" s="1">
        <v>94.2</v>
      </c>
      <c r="P97" s="1">
        <v>122.9</v>
      </c>
      <c r="Q97" s="1">
        <v>6108.5584092215904</v>
      </c>
      <c r="R97" s="1">
        <v>11309.74609375</v>
      </c>
      <c r="S97" s="1">
        <v>7265.3130814569504</v>
      </c>
      <c r="T97" s="1">
        <v>11157.3126193887</v>
      </c>
      <c r="U97" s="1">
        <v>8815.2002944779997</v>
      </c>
      <c r="V97" s="1">
        <v>11501.705955330101</v>
      </c>
      <c r="W97" s="1" t="s">
        <v>46</v>
      </c>
      <c r="X97" s="1">
        <v>11309.74609375</v>
      </c>
      <c r="Y97" s="1" t="s">
        <v>46</v>
      </c>
      <c r="Z97" s="1">
        <v>8594.669921875</v>
      </c>
      <c r="AA97" s="1">
        <v>6498.37060546875</v>
      </c>
      <c r="AB97" s="1">
        <v>7576.162109375</v>
      </c>
      <c r="AC97" s="1" t="s">
        <v>47</v>
      </c>
      <c r="AD97" s="1" t="s">
        <v>39</v>
      </c>
      <c r="AE97" s="1" t="s">
        <v>47</v>
      </c>
      <c r="AF97" s="1" t="s">
        <v>39</v>
      </c>
      <c r="AG97" s="1" t="s">
        <v>39</v>
      </c>
      <c r="AH97" s="1" t="s">
        <v>54</v>
      </c>
      <c r="AI97" s="1" t="s">
        <v>39</v>
      </c>
      <c r="AJ97" s="1">
        <v>3.5399999999999999E-4</v>
      </c>
      <c r="AK97" s="1">
        <v>1.302E-3</v>
      </c>
      <c r="AL97" s="1">
        <v>16</v>
      </c>
      <c r="AM97" s="1">
        <v>40.98</v>
      </c>
    </row>
    <row r="98" spans="1:39">
      <c r="A98" s="1" t="s">
        <v>541</v>
      </c>
      <c r="B98" s="1" t="s">
        <v>412</v>
      </c>
      <c r="C98" s="1">
        <v>3</v>
      </c>
      <c r="D98" s="1" t="s">
        <v>542</v>
      </c>
      <c r="E98" s="1" t="s">
        <v>543</v>
      </c>
      <c r="F98" s="1" t="s">
        <v>544</v>
      </c>
      <c r="G98" s="1" t="s">
        <v>545</v>
      </c>
      <c r="H98" s="1">
        <v>1</v>
      </c>
      <c r="I98" s="1">
        <v>1721.8964699999999</v>
      </c>
      <c r="J98" s="1">
        <v>1.4430000000000001</v>
      </c>
      <c r="K98" s="1">
        <v>57.7</v>
      </c>
      <c r="L98" s="1">
        <v>157.19999999999999</v>
      </c>
      <c r="M98" s="1">
        <v>58.7</v>
      </c>
      <c r="N98" s="1">
        <v>131.4</v>
      </c>
      <c r="O98" s="1">
        <v>111.7</v>
      </c>
      <c r="P98" s="1">
        <v>83.3</v>
      </c>
      <c r="Q98" s="1">
        <v>2691.5294781436701</v>
      </c>
      <c r="R98" s="1">
        <v>7325.20849609375</v>
      </c>
      <c r="S98" s="1">
        <v>2736.1475970092401</v>
      </c>
      <c r="T98" s="1">
        <v>6124.69315902579</v>
      </c>
      <c r="U98" s="1">
        <v>5204.12588904519</v>
      </c>
      <c r="V98" s="1">
        <v>3883.5168691520198</v>
      </c>
      <c r="W98" s="1" t="s">
        <v>46</v>
      </c>
      <c r="X98" s="1">
        <v>7325.20849609375</v>
      </c>
      <c r="Y98" s="1" t="s">
        <v>46</v>
      </c>
      <c r="Z98" s="1">
        <v>4717.95654296875</v>
      </c>
      <c r="AA98" s="1">
        <v>3836.36645507813</v>
      </c>
      <c r="AB98" s="1" t="s">
        <v>46</v>
      </c>
      <c r="AC98" s="1" t="s">
        <v>39</v>
      </c>
      <c r="AD98" s="1" t="s">
        <v>39</v>
      </c>
      <c r="AE98" s="1" t="s">
        <v>47</v>
      </c>
      <c r="AF98" s="1" t="s">
        <v>39</v>
      </c>
      <c r="AG98" s="1" t="s">
        <v>54</v>
      </c>
      <c r="AH98" s="1" t="s">
        <v>47</v>
      </c>
      <c r="AI98" s="1" t="s">
        <v>39</v>
      </c>
      <c r="AJ98" s="1">
        <v>2.165E-4</v>
      </c>
      <c r="AK98" s="1">
        <v>2.137E-5</v>
      </c>
      <c r="AL98" s="1">
        <v>20</v>
      </c>
      <c r="AM98" s="1">
        <v>50.46</v>
      </c>
    </row>
    <row r="99" spans="1:39">
      <c r="A99" s="1" t="s">
        <v>546</v>
      </c>
      <c r="B99" s="1" t="s">
        <v>547</v>
      </c>
      <c r="C99" s="1">
        <v>1</v>
      </c>
      <c r="D99" s="1" t="s">
        <v>548</v>
      </c>
      <c r="E99" s="1" t="s">
        <v>549</v>
      </c>
      <c r="F99" s="1" t="s">
        <v>550</v>
      </c>
      <c r="G99" s="1" t="s">
        <v>551</v>
      </c>
      <c r="H99" s="1">
        <v>1</v>
      </c>
      <c r="I99" s="1">
        <v>1794.82232</v>
      </c>
      <c r="J99" s="1">
        <v>1.44</v>
      </c>
      <c r="K99" s="1">
        <v>54.7</v>
      </c>
      <c r="L99" s="1">
        <v>216.3</v>
      </c>
      <c r="M99" s="1">
        <v>62.3</v>
      </c>
      <c r="N99" s="1">
        <v>78.8</v>
      </c>
      <c r="O99" s="1">
        <v>97.7</v>
      </c>
      <c r="P99" s="1">
        <v>90.3</v>
      </c>
      <c r="Q99" s="1">
        <v>3231.0547700270799</v>
      </c>
      <c r="R99" s="1">
        <v>12774.9599609375</v>
      </c>
      <c r="S99" s="1">
        <v>3681.0200561951801</v>
      </c>
      <c r="T99" s="1">
        <v>4653.7944437211199</v>
      </c>
      <c r="U99" s="1">
        <v>5770.6141593708398</v>
      </c>
      <c r="V99" s="1">
        <v>5332.5626629091703</v>
      </c>
      <c r="W99" s="1" t="s">
        <v>46</v>
      </c>
      <c r="X99" s="1">
        <v>12774.9599609375</v>
      </c>
      <c r="Y99" s="1" t="s">
        <v>46</v>
      </c>
      <c r="Z99" s="1">
        <v>3584.89794921875</v>
      </c>
      <c r="AA99" s="1" t="s">
        <v>46</v>
      </c>
      <c r="AB99" s="1" t="s">
        <v>46</v>
      </c>
      <c r="AC99" s="1" t="s">
        <v>47</v>
      </c>
      <c r="AD99" s="1" t="s">
        <v>39</v>
      </c>
      <c r="AE99" s="1" t="s">
        <v>47</v>
      </c>
      <c r="AF99" s="1" t="s">
        <v>54</v>
      </c>
      <c r="AG99" s="1" t="s">
        <v>47</v>
      </c>
      <c r="AH99" s="1" t="s">
        <v>47</v>
      </c>
      <c r="AI99" s="1" t="s">
        <v>39</v>
      </c>
      <c r="AJ99" s="1">
        <v>1.1689999999999999E-3</v>
      </c>
      <c r="AK99" s="1">
        <v>8.1349999999999999E-3</v>
      </c>
      <c r="AL99" s="1">
        <v>11</v>
      </c>
      <c r="AM99" s="1">
        <v>46.34</v>
      </c>
    </row>
    <row r="100" spans="1:39">
      <c r="A100" s="1" t="s">
        <v>552</v>
      </c>
      <c r="B100" s="1" t="s">
        <v>142</v>
      </c>
      <c r="C100" s="1">
        <v>2</v>
      </c>
      <c r="D100" s="1" t="s">
        <v>553</v>
      </c>
      <c r="E100" s="1" t="s">
        <v>554</v>
      </c>
      <c r="F100" s="1" t="s">
        <v>555</v>
      </c>
      <c r="G100" s="1" t="s">
        <v>556</v>
      </c>
      <c r="H100" s="1">
        <v>0</v>
      </c>
      <c r="I100" s="1">
        <v>2592.2657100000001</v>
      </c>
      <c r="J100" s="1">
        <v>1.43</v>
      </c>
      <c r="K100" s="1">
        <v>77.400000000000006</v>
      </c>
      <c r="L100" s="1">
        <v>88.7</v>
      </c>
      <c r="M100" s="1">
        <v>81.7</v>
      </c>
      <c r="N100" s="1">
        <v>111.2</v>
      </c>
      <c r="O100" s="1">
        <v>114.2</v>
      </c>
      <c r="P100" s="1">
        <v>126.8</v>
      </c>
      <c r="Q100" s="1">
        <v>10339.3154227141</v>
      </c>
      <c r="R100" s="1">
        <v>11847.2197265625</v>
      </c>
      <c r="S100" s="1">
        <v>10922.7632320222</v>
      </c>
      <c r="T100" s="1">
        <v>14860.357931467999</v>
      </c>
      <c r="U100" s="1">
        <v>15258.49329013</v>
      </c>
      <c r="V100" s="1">
        <v>16941.8493900215</v>
      </c>
      <c r="W100" s="1">
        <v>8970.8583984375</v>
      </c>
      <c r="X100" s="1">
        <v>11847.2197265625</v>
      </c>
      <c r="Y100" s="1">
        <v>7893.76611328125</v>
      </c>
      <c r="Z100" s="1">
        <v>11447.189453125</v>
      </c>
      <c r="AA100" s="1">
        <v>11248.2236328125</v>
      </c>
      <c r="AB100" s="1">
        <v>11159.5791015625</v>
      </c>
      <c r="AC100" s="1" t="s">
        <v>54</v>
      </c>
      <c r="AD100" s="1" t="s">
        <v>54</v>
      </c>
      <c r="AE100" s="1" t="s">
        <v>54</v>
      </c>
      <c r="AF100" s="1" t="s">
        <v>39</v>
      </c>
      <c r="AG100" s="1" t="s">
        <v>39</v>
      </c>
      <c r="AH100" s="1" t="s">
        <v>54</v>
      </c>
      <c r="AI100" s="1" t="s">
        <v>39</v>
      </c>
      <c r="AJ100" s="1">
        <v>1.0250000000000001E-3</v>
      </c>
      <c r="AK100" s="1">
        <v>7.6530000000000001E-3</v>
      </c>
      <c r="AL100" s="1">
        <v>7</v>
      </c>
      <c r="AM100" s="1">
        <v>32.46</v>
      </c>
    </row>
    <row r="101" spans="1:39">
      <c r="A101" s="1" t="s">
        <v>557</v>
      </c>
      <c r="B101" s="1" t="s">
        <v>41</v>
      </c>
      <c r="C101" s="1">
        <v>2</v>
      </c>
      <c r="D101" s="1" t="s">
        <v>558</v>
      </c>
      <c r="E101" s="1" t="s">
        <v>559</v>
      </c>
      <c r="F101" s="1" t="s">
        <v>560</v>
      </c>
      <c r="G101" s="1" t="s">
        <v>561</v>
      </c>
      <c r="H101" s="1">
        <v>1</v>
      </c>
      <c r="I101" s="1">
        <v>2335.2478599999999</v>
      </c>
      <c r="J101" s="1">
        <v>1.4279999999999999</v>
      </c>
      <c r="K101" s="1">
        <v>51.1</v>
      </c>
      <c r="L101" s="1">
        <v>253.6</v>
      </c>
      <c r="M101" s="1">
        <v>28.7</v>
      </c>
      <c r="N101" s="1">
        <v>127.9</v>
      </c>
      <c r="O101" s="1">
        <v>73</v>
      </c>
      <c r="P101" s="1">
        <v>65.7</v>
      </c>
      <c r="Q101" s="1">
        <v>4434.9131965985698</v>
      </c>
      <c r="R101" s="1">
        <v>21993.544921875</v>
      </c>
      <c r="S101" s="1">
        <v>2486.1297724650699</v>
      </c>
      <c r="T101" s="1">
        <v>11090.853847197401</v>
      </c>
      <c r="U101" s="1">
        <v>6332.2195867166902</v>
      </c>
      <c r="V101" s="1">
        <v>5702.1861957418896</v>
      </c>
      <c r="W101" s="1" t="s">
        <v>46</v>
      </c>
      <c r="X101" s="1">
        <v>21993.544921875</v>
      </c>
      <c r="Y101" s="1" t="s">
        <v>46</v>
      </c>
      <c r="Z101" s="1">
        <v>8543.4755859375</v>
      </c>
      <c r="AA101" s="1">
        <v>4667.97216796875</v>
      </c>
      <c r="AB101" s="1" t="s">
        <v>46</v>
      </c>
      <c r="AC101" s="1" t="s">
        <v>39</v>
      </c>
      <c r="AD101" s="1" t="s">
        <v>39</v>
      </c>
      <c r="AE101" s="1" t="s">
        <v>47</v>
      </c>
      <c r="AF101" s="1" t="s">
        <v>54</v>
      </c>
      <c r="AG101" s="1" t="s">
        <v>54</v>
      </c>
      <c r="AH101" s="1" t="s">
        <v>47</v>
      </c>
      <c r="AI101" s="1" t="s">
        <v>39</v>
      </c>
      <c r="AJ101" s="1">
        <v>2.165E-4</v>
      </c>
      <c r="AK101" s="1">
        <v>3.0249999999999998E-4</v>
      </c>
      <c r="AL101" s="1">
        <v>17</v>
      </c>
      <c r="AM101" s="1">
        <v>46.34</v>
      </c>
    </row>
    <row r="102" spans="1:39">
      <c r="A102" s="1" t="s">
        <v>562</v>
      </c>
      <c r="B102" s="1" t="s">
        <v>41</v>
      </c>
      <c r="C102" s="1">
        <v>5</v>
      </c>
      <c r="D102" s="1" t="s">
        <v>563</v>
      </c>
      <c r="E102" s="1" t="s">
        <v>564</v>
      </c>
      <c r="F102" s="1" t="s">
        <v>565</v>
      </c>
      <c r="G102" s="1" t="s">
        <v>566</v>
      </c>
      <c r="H102" s="1">
        <v>1</v>
      </c>
      <c r="I102" s="1">
        <v>1978.11942</v>
      </c>
      <c r="J102" s="1">
        <v>1.4239999999999999</v>
      </c>
      <c r="K102" s="1">
        <v>102.5</v>
      </c>
      <c r="L102" s="1">
        <v>123.5</v>
      </c>
      <c r="M102" s="1">
        <v>46</v>
      </c>
      <c r="N102" s="1">
        <v>175.8</v>
      </c>
      <c r="O102" s="1">
        <v>76.400000000000006</v>
      </c>
      <c r="P102" s="1">
        <v>75.8</v>
      </c>
      <c r="Q102" s="1">
        <v>15620.998172883301</v>
      </c>
      <c r="R102" s="1">
        <v>18819.435546875</v>
      </c>
      <c r="S102" s="1">
        <v>7006.4617555922996</v>
      </c>
      <c r="T102" s="1">
        <v>26790.890341892798</v>
      </c>
      <c r="U102" s="1">
        <v>11645.975258914399</v>
      </c>
      <c r="V102" s="1">
        <v>11543.1613712204</v>
      </c>
      <c r="W102" s="1">
        <v>13553.4855957031</v>
      </c>
      <c r="X102" s="1">
        <v>18819.435546875</v>
      </c>
      <c r="Y102" s="1" t="s">
        <v>46</v>
      </c>
      <c r="Z102" s="1">
        <v>20637.483886718801</v>
      </c>
      <c r="AA102" s="1">
        <v>8585.1552734375</v>
      </c>
      <c r="AB102" s="1">
        <v>7603.46875</v>
      </c>
      <c r="AC102" s="1" t="s">
        <v>39</v>
      </c>
      <c r="AD102" s="1" t="s">
        <v>39</v>
      </c>
      <c r="AE102" s="1" t="s">
        <v>47</v>
      </c>
      <c r="AF102" s="1" t="s">
        <v>39</v>
      </c>
      <c r="AG102" s="1" t="s">
        <v>54</v>
      </c>
      <c r="AH102" s="1" t="s">
        <v>39</v>
      </c>
      <c r="AI102" s="1" t="s">
        <v>39</v>
      </c>
      <c r="AJ102" s="1">
        <v>2.165E-4</v>
      </c>
      <c r="AK102" s="1">
        <v>2.409E-4</v>
      </c>
      <c r="AL102" s="1">
        <v>19</v>
      </c>
      <c r="AM102" s="1">
        <v>52.94</v>
      </c>
    </row>
    <row r="103" spans="1:39">
      <c r="A103" s="1" t="s">
        <v>567</v>
      </c>
      <c r="B103" s="1" t="s">
        <v>269</v>
      </c>
      <c r="C103" s="1">
        <v>5</v>
      </c>
      <c r="D103" s="1" t="s">
        <v>568</v>
      </c>
      <c r="E103" s="1" t="s">
        <v>569</v>
      </c>
      <c r="F103" s="1" t="s">
        <v>570</v>
      </c>
      <c r="G103" s="1" t="s">
        <v>571</v>
      </c>
      <c r="H103" s="1">
        <v>1</v>
      </c>
      <c r="I103" s="1">
        <v>1745.8924500000001</v>
      </c>
      <c r="J103" s="1">
        <v>1.4219999999999999</v>
      </c>
      <c r="K103" s="1">
        <v>79</v>
      </c>
      <c r="L103" s="1">
        <v>86</v>
      </c>
      <c r="M103" s="1">
        <v>87.4</v>
      </c>
      <c r="N103" s="1">
        <v>129.30000000000001</v>
      </c>
      <c r="O103" s="1">
        <v>95.9</v>
      </c>
      <c r="P103" s="1">
        <v>122.4</v>
      </c>
      <c r="Q103" s="1">
        <v>16969.6935594979</v>
      </c>
      <c r="R103" s="1">
        <v>18476.40234375</v>
      </c>
      <c r="S103" s="1">
        <v>18757.981965429499</v>
      </c>
      <c r="T103" s="1">
        <v>27770.220688250502</v>
      </c>
      <c r="U103" s="1">
        <v>20595.005856578999</v>
      </c>
      <c r="V103" s="1">
        <v>26276.394236713299</v>
      </c>
      <c r="W103" s="1">
        <v>14723.6748046875</v>
      </c>
      <c r="X103" s="1">
        <v>18476.40234375</v>
      </c>
      <c r="Y103" s="1">
        <v>13556.1962890625</v>
      </c>
      <c r="Z103" s="1">
        <v>21391.87890625</v>
      </c>
      <c r="AA103" s="1">
        <v>15182.1826171875</v>
      </c>
      <c r="AB103" s="1">
        <v>17308.234375</v>
      </c>
      <c r="AC103" s="1" t="s">
        <v>39</v>
      </c>
      <c r="AD103" s="1" t="s">
        <v>39</v>
      </c>
      <c r="AE103" s="1" t="s">
        <v>54</v>
      </c>
      <c r="AF103" s="1" t="s">
        <v>39</v>
      </c>
      <c r="AG103" s="1" t="s">
        <v>39</v>
      </c>
      <c r="AH103" s="1" t="s">
        <v>39</v>
      </c>
      <c r="AI103" s="1" t="s">
        <v>39</v>
      </c>
      <c r="AJ103" s="1">
        <v>2.165E-4</v>
      </c>
      <c r="AK103" s="1">
        <v>3.1949999999999999E-6</v>
      </c>
      <c r="AL103" s="1">
        <v>27</v>
      </c>
      <c r="AM103" s="1">
        <v>36.229999999999997</v>
      </c>
    </row>
    <row r="104" spans="1:39">
      <c r="A104" s="1" t="s">
        <v>572</v>
      </c>
      <c r="B104" s="1" t="s">
        <v>573</v>
      </c>
      <c r="C104" s="1">
        <v>1</v>
      </c>
      <c r="D104" s="1" t="s">
        <v>92</v>
      </c>
      <c r="E104" s="1" t="s">
        <v>574</v>
      </c>
      <c r="F104" s="1" t="s">
        <v>575</v>
      </c>
      <c r="G104" s="1" t="s">
        <v>95</v>
      </c>
      <c r="H104" s="1">
        <v>1</v>
      </c>
      <c r="I104" s="1">
        <v>1759.8934999999999</v>
      </c>
      <c r="J104" s="1">
        <v>1.4179999999999999</v>
      </c>
      <c r="K104" s="1">
        <v>55.1</v>
      </c>
      <c r="L104" s="1">
        <v>244.7</v>
      </c>
      <c r="M104" s="1">
        <v>49.7</v>
      </c>
      <c r="N104" s="1">
        <v>98.8</v>
      </c>
      <c r="O104" s="1">
        <v>81.3</v>
      </c>
      <c r="P104" s="1">
        <v>70.5</v>
      </c>
      <c r="Q104" s="1">
        <v>3384.8237819394299</v>
      </c>
      <c r="R104" s="1">
        <v>15039.4716796875</v>
      </c>
      <c r="S104" s="1">
        <v>3055.7147155224202</v>
      </c>
      <c r="T104" s="1">
        <v>6071.9462705501201</v>
      </c>
      <c r="U104" s="1">
        <v>4995.2957948916901</v>
      </c>
      <c r="V104" s="1">
        <v>4334.5060214301502</v>
      </c>
      <c r="W104" s="1" t="s">
        <v>46</v>
      </c>
      <c r="X104" s="1">
        <v>15039.4716796875</v>
      </c>
      <c r="Y104" s="1" t="s">
        <v>46</v>
      </c>
      <c r="Z104" s="1">
        <v>4677.32470703125</v>
      </c>
      <c r="AA104" s="1" t="s">
        <v>46</v>
      </c>
      <c r="AB104" s="1" t="s">
        <v>46</v>
      </c>
      <c r="AC104" s="1" t="s">
        <v>47</v>
      </c>
      <c r="AD104" s="1" t="s">
        <v>54</v>
      </c>
      <c r="AE104" s="1" t="s">
        <v>47</v>
      </c>
      <c r="AF104" s="1" t="s">
        <v>39</v>
      </c>
      <c r="AG104" s="1" t="s">
        <v>47</v>
      </c>
      <c r="AH104" s="1" t="s">
        <v>47</v>
      </c>
      <c r="AI104" s="1" t="s">
        <v>39</v>
      </c>
      <c r="AJ104" s="1">
        <v>6.6029999999999995E-4</v>
      </c>
      <c r="AK104" s="1">
        <v>4.1209999999999997E-3</v>
      </c>
      <c r="AL104" s="1">
        <v>13</v>
      </c>
      <c r="AM104" s="1">
        <v>48.76</v>
      </c>
    </row>
    <row r="105" spans="1:39">
      <c r="A105" s="1" t="s">
        <v>576</v>
      </c>
      <c r="B105" s="1" t="s">
        <v>41</v>
      </c>
      <c r="C105" s="1">
        <v>4</v>
      </c>
      <c r="D105" s="1" t="s">
        <v>577</v>
      </c>
      <c r="E105" s="1" t="s">
        <v>578</v>
      </c>
      <c r="F105" s="1" t="s">
        <v>579</v>
      </c>
      <c r="G105" s="1" t="s">
        <v>580</v>
      </c>
      <c r="H105" s="1">
        <v>2</v>
      </c>
      <c r="I105" s="1">
        <v>1415.7748999999999</v>
      </c>
      <c r="J105" s="1">
        <v>1.4179999999999999</v>
      </c>
      <c r="K105" s="1">
        <v>76.400000000000006</v>
      </c>
      <c r="L105" s="1">
        <v>118.9</v>
      </c>
      <c r="M105" s="1">
        <v>51.1</v>
      </c>
      <c r="N105" s="1">
        <v>145.69999999999999</v>
      </c>
      <c r="O105" s="1">
        <v>108.4</v>
      </c>
      <c r="P105" s="1">
        <v>99.6</v>
      </c>
      <c r="Q105" s="1">
        <v>11032.9132295987</v>
      </c>
      <c r="R105" s="1">
        <v>17170.103515625</v>
      </c>
      <c r="S105" s="1">
        <v>7376.6022044170704</v>
      </c>
      <c r="T105" s="1">
        <v>21033.068672183101</v>
      </c>
      <c r="U105" s="1">
        <v>15644.563666608999</v>
      </c>
      <c r="V105" s="1">
        <v>14374.606898745</v>
      </c>
      <c r="W105" s="1">
        <v>9572.6552734375</v>
      </c>
      <c r="X105" s="1">
        <v>17170.103515625</v>
      </c>
      <c r="Y105" s="1" t="s">
        <v>46</v>
      </c>
      <c r="Z105" s="1">
        <v>16202.134765625</v>
      </c>
      <c r="AA105" s="1">
        <v>11532.826171875</v>
      </c>
      <c r="AB105" s="1">
        <v>9468.5390625</v>
      </c>
      <c r="AC105" s="1" t="s">
        <v>39</v>
      </c>
      <c r="AD105" s="1" t="s">
        <v>39</v>
      </c>
      <c r="AE105" s="1" t="s">
        <v>47</v>
      </c>
      <c r="AF105" s="1" t="s">
        <v>39</v>
      </c>
      <c r="AG105" s="1" t="s">
        <v>54</v>
      </c>
      <c r="AH105" s="1" t="s">
        <v>39</v>
      </c>
      <c r="AI105" s="1" t="s">
        <v>39</v>
      </c>
      <c r="AJ105" s="1">
        <v>6.6029999999999995E-4</v>
      </c>
      <c r="AK105" s="1">
        <v>4.0080000000000003E-3</v>
      </c>
      <c r="AL105" s="1">
        <v>12</v>
      </c>
      <c r="AM105" s="1">
        <v>30.65</v>
      </c>
    </row>
    <row r="106" spans="1:39">
      <c r="A106" s="1" t="s">
        <v>581</v>
      </c>
      <c r="B106" s="1" t="s">
        <v>56</v>
      </c>
      <c r="C106" s="1">
        <v>2</v>
      </c>
      <c r="D106" s="1" t="s">
        <v>582</v>
      </c>
      <c r="E106" s="1" t="s">
        <v>583</v>
      </c>
      <c r="F106" s="1" t="s">
        <v>584</v>
      </c>
      <c r="G106" s="1" t="s">
        <v>585</v>
      </c>
      <c r="H106" s="1">
        <v>1</v>
      </c>
      <c r="I106" s="1">
        <v>1635.8271500000001</v>
      </c>
      <c r="J106" s="1">
        <v>1.417</v>
      </c>
      <c r="K106" s="1">
        <v>82.9</v>
      </c>
      <c r="L106" s="1">
        <v>68.099999999999994</v>
      </c>
      <c r="M106" s="1">
        <v>103.1</v>
      </c>
      <c r="N106" s="1">
        <v>96.5</v>
      </c>
      <c r="O106" s="1">
        <v>148.6</v>
      </c>
      <c r="P106" s="1">
        <v>100.7</v>
      </c>
      <c r="Q106" s="1">
        <v>8037.3375287725503</v>
      </c>
      <c r="R106" s="1">
        <v>6606.1044921875</v>
      </c>
      <c r="S106" s="1">
        <v>9994.9734661470193</v>
      </c>
      <c r="T106" s="1">
        <v>9359.4857557597006</v>
      </c>
      <c r="U106" s="1">
        <v>14405.697605158501</v>
      </c>
      <c r="V106" s="1">
        <v>9761.5384472310598</v>
      </c>
      <c r="W106" s="1">
        <v>6973.55810546875</v>
      </c>
      <c r="X106" s="1">
        <v>6606.1044921875</v>
      </c>
      <c r="Y106" s="1">
        <v>7223.26220703125</v>
      </c>
      <c r="Z106" s="1">
        <v>7209.77294921875</v>
      </c>
      <c r="AA106" s="1">
        <v>10619.5615234375</v>
      </c>
      <c r="AB106" s="1">
        <v>6429.91552734375</v>
      </c>
      <c r="AC106" s="1" t="s">
        <v>39</v>
      </c>
      <c r="AD106" s="1" t="s">
        <v>54</v>
      </c>
      <c r="AE106" s="1" t="s">
        <v>54</v>
      </c>
      <c r="AF106" s="1" t="s">
        <v>54</v>
      </c>
      <c r="AG106" s="1" t="s">
        <v>39</v>
      </c>
      <c r="AH106" s="1" t="s">
        <v>54</v>
      </c>
      <c r="AI106" s="1" t="s">
        <v>39</v>
      </c>
      <c r="AJ106" s="1">
        <v>1.7570000000000001E-3</v>
      </c>
      <c r="AK106" s="1">
        <v>1.2189999999999999E-2</v>
      </c>
      <c r="AL106" s="1">
        <v>21</v>
      </c>
      <c r="AM106" s="1">
        <v>29.2</v>
      </c>
    </row>
    <row r="107" spans="1:39">
      <c r="A107" s="1" t="s">
        <v>586</v>
      </c>
      <c r="B107" s="1" t="s">
        <v>97</v>
      </c>
      <c r="C107" s="1">
        <v>5</v>
      </c>
      <c r="D107" s="1" t="s">
        <v>587</v>
      </c>
      <c r="E107" s="1" t="s">
        <v>588</v>
      </c>
      <c r="F107" s="1" t="s">
        <v>589</v>
      </c>
      <c r="G107" s="1" t="s">
        <v>590</v>
      </c>
      <c r="H107" s="1">
        <v>1</v>
      </c>
      <c r="I107" s="1">
        <v>1670.9298200000001</v>
      </c>
      <c r="J107" s="1">
        <v>1.411</v>
      </c>
      <c r="K107" s="1">
        <v>78.3</v>
      </c>
      <c r="L107" s="1">
        <v>97.4</v>
      </c>
      <c r="M107" s="1">
        <v>86.3</v>
      </c>
      <c r="N107" s="1">
        <v>75.5</v>
      </c>
      <c r="O107" s="1">
        <v>125.1</v>
      </c>
      <c r="P107" s="1">
        <v>137.5</v>
      </c>
      <c r="Q107" s="1">
        <v>14409.9998018719</v>
      </c>
      <c r="R107" s="1">
        <v>17930.453125</v>
      </c>
      <c r="S107" s="1">
        <v>15876.1820592278</v>
      </c>
      <c r="T107" s="1">
        <v>13895.9698112025</v>
      </c>
      <c r="U107" s="1">
        <v>23020.550195387601</v>
      </c>
      <c r="V107" s="1">
        <v>25307.815323296199</v>
      </c>
      <c r="W107" s="1">
        <v>12502.7685546875</v>
      </c>
      <c r="X107" s="1">
        <v>17930.453125</v>
      </c>
      <c r="Y107" s="1">
        <v>11473.5498046875</v>
      </c>
      <c r="Z107" s="1">
        <v>10704.3046875</v>
      </c>
      <c r="AA107" s="1">
        <v>16970.240234375</v>
      </c>
      <c r="AB107" s="1">
        <v>16670.232421875</v>
      </c>
      <c r="AC107" s="1" t="s">
        <v>39</v>
      </c>
      <c r="AD107" s="1" t="s">
        <v>39</v>
      </c>
      <c r="AE107" s="1" t="s">
        <v>54</v>
      </c>
      <c r="AF107" s="1" t="s">
        <v>39</v>
      </c>
      <c r="AG107" s="1" t="s">
        <v>39</v>
      </c>
      <c r="AH107" s="1" t="s">
        <v>39</v>
      </c>
      <c r="AI107" s="1" t="s">
        <v>39</v>
      </c>
      <c r="AJ107" s="1">
        <v>3.5399999999999999E-4</v>
      </c>
      <c r="AK107" s="1">
        <v>1.8420000000000001E-3</v>
      </c>
      <c r="AL107" s="1">
        <v>10</v>
      </c>
      <c r="AM107" s="1">
        <v>40.1</v>
      </c>
    </row>
    <row r="108" spans="1:39">
      <c r="A108" s="1" t="s">
        <v>591</v>
      </c>
      <c r="B108" s="1" t="s">
        <v>592</v>
      </c>
      <c r="C108" s="1">
        <v>4</v>
      </c>
      <c r="D108" s="1" t="s">
        <v>593</v>
      </c>
      <c r="E108" s="1" t="s">
        <v>594</v>
      </c>
      <c r="F108" s="1" t="s">
        <v>595</v>
      </c>
      <c r="G108" s="1" t="s">
        <v>596</v>
      </c>
      <c r="H108" s="1">
        <v>1</v>
      </c>
      <c r="I108" s="1">
        <v>1449.70895</v>
      </c>
      <c r="J108" s="1">
        <v>1.411</v>
      </c>
      <c r="K108" s="1">
        <v>96</v>
      </c>
      <c r="L108" s="1">
        <v>76.8</v>
      </c>
      <c r="M108" s="1">
        <v>75.599999999999994</v>
      </c>
      <c r="N108" s="1">
        <v>94.2</v>
      </c>
      <c r="O108" s="1">
        <v>135.5</v>
      </c>
      <c r="P108" s="1">
        <v>122</v>
      </c>
      <c r="Q108" s="1">
        <v>12099.804961952899</v>
      </c>
      <c r="R108" s="1">
        <v>9675.8251953125</v>
      </c>
      <c r="S108" s="1">
        <v>9523.0586817528692</v>
      </c>
      <c r="T108" s="1">
        <v>11869.017193203001</v>
      </c>
      <c r="U108" s="1">
        <v>17070.419505645099</v>
      </c>
      <c r="V108" s="1">
        <v>15375.744369789099</v>
      </c>
      <c r="W108" s="1">
        <v>10498.3388671875</v>
      </c>
      <c r="X108" s="1">
        <v>9675.8251953125</v>
      </c>
      <c r="Y108" s="1">
        <v>6882.21435546875</v>
      </c>
      <c r="Z108" s="1">
        <v>9142.908203125</v>
      </c>
      <c r="AA108" s="1">
        <v>12583.935546875</v>
      </c>
      <c r="AB108" s="1">
        <v>10127.9873046875</v>
      </c>
      <c r="AC108" s="1" t="s">
        <v>54</v>
      </c>
      <c r="AD108" s="1" t="s">
        <v>39</v>
      </c>
      <c r="AE108" s="1" t="s">
        <v>54</v>
      </c>
      <c r="AF108" s="1" t="s">
        <v>39</v>
      </c>
      <c r="AG108" s="1" t="s">
        <v>39</v>
      </c>
      <c r="AH108" s="1" t="s">
        <v>39</v>
      </c>
      <c r="AI108" s="1" t="s">
        <v>39</v>
      </c>
      <c r="AJ108" s="1">
        <v>5.1500000000000005E-4</v>
      </c>
      <c r="AK108" s="1">
        <v>3.2780000000000001E-3</v>
      </c>
      <c r="AL108" s="1">
        <v>13</v>
      </c>
      <c r="AM108" s="1">
        <v>22.68</v>
      </c>
    </row>
    <row r="109" spans="1:39">
      <c r="A109" s="1" t="s">
        <v>218</v>
      </c>
      <c r="B109" s="1" t="s">
        <v>597</v>
      </c>
      <c r="C109" s="1">
        <v>9</v>
      </c>
      <c r="D109" s="1" t="s">
        <v>220</v>
      </c>
      <c r="E109" s="1" t="s">
        <v>221</v>
      </c>
      <c r="F109" s="1" t="s">
        <v>598</v>
      </c>
      <c r="G109" s="1" t="s">
        <v>223</v>
      </c>
      <c r="H109" s="1">
        <v>1</v>
      </c>
      <c r="I109" s="1">
        <v>1441.7251799999999</v>
      </c>
      <c r="J109" s="1">
        <v>1.409</v>
      </c>
      <c r="K109" s="1">
        <v>82.7</v>
      </c>
      <c r="L109" s="1">
        <v>75.8</v>
      </c>
      <c r="M109" s="1">
        <v>92.9</v>
      </c>
      <c r="N109" s="1">
        <v>95.8</v>
      </c>
      <c r="O109" s="1">
        <v>121.9</v>
      </c>
      <c r="P109" s="1">
        <v>130.9</v>
      </c>
      <c r="Q109" s="1">
        <v>86351.835191146005</v>
      </c>
      <c r="R109" s="1">
        <v>79136.37109375</v>
      </c>
      <c r="S109" s="1">
        <v>96975.143076562497</v>
      </c>
      <c r="T109" s="1">
        <v>99979.971918608193</v>
      </c>
      <c r="U109" s="1">
        <v>127263.653212374</v>
      </c>
      <c r="V109" s="1">
        <v>136619.319325597</v>
      </c>
      <c r="W109" s="1">
        <v>74922.763671875</v>
      </c>
      <c r="X109" s="1">
        <v>79136.37109375</v>
      </c>
      <c r="Y109" s="1">
        <v>70082.916015625</v>
      </c>
      <c r="Z109" s="1">
        <v>77016.29296875</v>
      </c>
      <c r="AA109" s="1">
        <v>93815.94921875</v>
      </c>
      <c r="AB109" s="1">
        <v>89991.0078125</v>
      </c>
      <c r="AC109" s="1" t="s">
        <v>39</v>
      </c>
      <c r="AD109" s="1" t="s">
        <v>39</v>
      </c>
      <c r="AE109" s="1" t="s">
        <v>39</v>
      </c>
      <c r="AF109" s="1" t="s">
        <v>54</v>
      </c>
      <c r="AG109" s="1" t="s">
        <v>39</v>
      </c>
      <c r="AH109" s="1" t="s">
        <v>39</v>
      </c>
      <c r="AI109" s="1" t="s">
        <v>39</v>
      </c>
      <c r="AJ109" s="1">
        <v>2.165E-4</v>
      </c>
      <c r="AK109" s="1">
        <v>2.425E-5</v>
      </c>
      <c r="AL109" s="1">
        <v>28</v>
      </c>
      <c r="AM109" s="1">
        <v>41.64</v>
      </c>
    </row>
    <row r="110" spans="1:39">
      <c r="A110" s="1" t="s">
        <v>599</v>
      </c>
      <c r="B110" s="1" t="s">
        <v>142</v>
      </c>
      <c r="C110" s="1">
        <v>10</v>
      </c>
      <c r="D110" s="1" t="s">
        <v>600</v>
      </c>
      <c r="E110" s="1" t="s">
        <v>601</v>
      </c>
      <c r="F110" s="1" t="s">
        <v>602</v>
      </c>
      <c r="G110" s="1" t="s">
        <v>603</v>
      </c>
      <c r="H110" s="1">
        <v>1</v>
      </c>
      <c r="I110" s="1">
        <v>2500.23479</v>
      </c>
      <c r="J110" s="1">
        <v>1.4079999999999999</v>
      </c>
      <c r="K110" s="1">
        <v>80</v>
      </c>
      <c r="L110" s="1">
        <v>90</v>
      </c>
      <c r="M110" s="1">
        <v>82.6</v>
      </c>
      <c r="N110" s="1">
        <v>116.2</v>
      </c>
      <c r="O110" s="1">
        <v>156.1</v>
      </c>
      <c r="P110" s="1">
        <v>75.099999999999994</v>
      </c>
      <c r="Q110" s="1">
        <v>22315.9331641557</v>
      </c>
      <c r="R110" s="1">
        <v>25119.388671875</v>
      </c>
      <c r="S110" s="1">
        <v>23033.978567083799</v>
      </c>
      <c r="T110" s="1">
        <v>32432.588228645702</v>
      </c>
      <c r="U110" s="1">
        <v>43549.467863800703</v>
      </c>
      <c r="V110" s="1">
        <v>20960.912079653601</v>
      </c>
      <c r="W110" s="1">
        <v>19362.314453125</v>
      </c>
      <c r="X110" s="1">
        <v>25119.388671875</v>
      </c>
      <c r="Y110" s="1">
        <v>16646.4140625</v>
      </c>
      <c r="Z110" s="1">
        <v>24983.380859375</v>
      </c>
      <c r="AA110" s="1">
        <v>32103.7041015625</v>
      </c>
      <c r="AB110" s="1">
        <v>13806.931640625</v>
      </c>
      <c r="AC110" s="1" t="s">
        <v>39</v>
      </c>
      <c r="AD110" s="1" t="s">
        <v>39</v>
      </c>
      <c r="AE110" s="1" t="s">
        <v>39</v>
      </c>
      <c r="AF110" s="1" t="s">
        <v>39</v>
      </c>
      <c r="AG110" s="1" t="s">
        <v>39</v>
      </c>
      <c r="AH110" s="1" t="s">
        <v>39</v>
      </c>
      <c r="AI110" s="1" t="s">
        <v>39</v>
      </c>
      <c r="AJ110" s="1">
        <v>2.165E-4</v>
      </c>
      <c r="AK110" s="1">
        <v>1.2449999999999999E-5</v>
      </c>
      <c r="AL110" s="1">
        <v>33</v>
      </c>
      <c r="AM110" s="1">
        <v>46</v>
      </c>
    </row>
    <row r="111" spans="1:39">
      <c r="A111" s="1" t="s">
        <v>604</v>
      </c>
      <c r="B111" s="1" t="s">
        <v>605</v>
      </c>
      <c r="C111" s="1">
        <v>2</v>
      </c>
      <c r="D111" s="1" t="s">
        <v>606</v>
      </c>
      <c r="E111" s="1" t="s">
        <v>607</v>
      </c>
      <c r="F111" s="1" t="s">
        <v>608</v>
      </c>
      <c r="G111" s="1" t="s">
        <v>609</v>
      </c>
      <c r="H111" s="1">
        <v>1</v>
      </c>
      <c r="I111" s="1">
        <v>1424.7089900000001</v>
      </c>
      <c r="J111" s="1">
        <v>1.405</v>
      </c>
      <c r="K111" s="1">
        <v>80.7</v>
      </c>
      <c r="L111" s="1">
        <v>89.8</v>
      </c>
      <c r="M111" s="1">
        <v>80.2</v>
      </c>
      <c r="N111" s="1">
        <v>128.30000000000001</v>
      </c>
      <c r="O111" s="1">
        <v>113.4</v>
      </c>
      <c r="P111" s="1">
        <v>107.6</v>
      </c>
      <c r="Q111" s="1">
        <v>9806.5853948551994</v>
      </c>
      <c r="R111" s="1">
        <v>10917.3271484375</v>
      </c>
      <c r="S111" s="1">
        <v>9747.7544296805299</v>
      </c>
      <c r="T111" s="1">
        <v>15599.3176631965</v>
      </c>
      <c r="U111" s="1">
        <v>13777.9565229563</v>
      </c>
      <c r="V111" s="1">
        <v>13078.1963266931</v>
      </c>
      <c r="W111" s="1">
        <v>8508.6376953125</v>
      </c>
      <c r="X111" s="1">
        <v>10917.3271484375</v>
      </c>
      <c r="Y111" s="1">
        <v>7044.599609375</v>
      </c>
      <c r="Z111" s="1">
        <v>12016.4228515625</v>
      </c>
      <c r="AA111" s="1">
        <v>10156.8046875</v>
      </c>
      <c r="AB111" s="1">
        <v>8614.5947265625</v>
      </c>
      <c r="AC111" s="1" t="s">
        <v>54</v>
      </c>
      <c r="AD111" s="1" t="s">
        <v>39</v>
      </c>
      <c r="AE111" s="1" t="s">
        <v>54</v>
      </c>
      <c r="AF111" s="1" t="s">
        <v>54</v>
      </c>
      <c r="AG111" s="1" t="s">
        <v>54</v>
      </c>
      <c r="AH111" s="1" t="s">
        <v>54</v>
      </c>
      <c r="AI111" s="1" t="s">
        <v>39</v>
      </c>
      <c r="AJ111" s="1">
        <v>1.8500000000000001E-3</v>
      </c>
      <c r="AK111" s="1">
        <v>1.3679999999999999E-2</v>
      </c>
      <c r="AL111" s="1">
        <v>18</v>
      </c>
      <c r="AM111" s="1">
        <v>31.77</v>
      </c>
    </row>
    <row r="112" spans="1:39">
      <c r="A112" s="1" t="s">
        <v>610</v>
      </c>
      <c r="B112" s="1" t="s">
        <v>605</v>
      </c>
      <c r="C112" s="1">
        <v>14</v>
      </c>
      <c r="D112" s="1" t="s">
        <v>611</v>
      </c>
      <c r="E112" s="1" t="s">
        <v>612</v>
      </c>
      <c r="F112" s="1" t="s">
        <v>613</v>
      </c>
      <c r="G112" s="1" t="s">
        <v>614</v>
      </c>
      <c r="H112" s="1">
        <v>1</v>
      </c>
      <c r="I112" s="1">
        <v>1979.0127199999999</v>
      </c>
      <c r="J112" s="1">
        <v>1.399</v>
      </c>
      <c r="K112" s="1">
        <v>80.599999999999994</v>
      </c>
      <c r="L112" s="1">
        <v>91.5</v>
      </c>
      <c r="M112" s="1">
        <v>80.2</v>
      </c>
      <c r="N112" s="1">
        <v>128.1</v>
      </c>
      <c r="O112" s="1">
        <v>114.8</v>
      </c>
      <c r="P112" s="1">
        <v>104.8</v>
      </c>
      <c r="Q112" s="1">
        <v>230063.87135206501</v>
      </c>
      <c r="R112" s="1">
        <v>261399.44921875</v>
      </c>
      <c r="S112" s="1">
        <v>229066.18478086</v>
      </c>
      <c r="T112" s="1">
        <v>365806.94207189803</v>
      </c>
      <c r="U112" s="1">
        <v>327717.68038421799</v>
      </c>
      <c r="V112" s="1">
        <v>299207.84887883603</v>
      </c>
      <c r="W112" s="1">
        <v>199613.8359375</v>
      </c>
      <c r="X112" s="1">
        <v>261399.44921875</v>
      </c>
      <c r="Y112" s="1">
        <v>165543.72265625</v>
      </c>
      <c r="Z112" s="1">
        <v>281787.3828125</v>
      </c>
      <c r="AA112" s="1">
        <v>241586.22265625</v>
      </c>
      <c r="AB112" s="1">
        <v>197087.908203125</v>
      </c>
      <c r="AC112" s="1" t="s">
        <v>39</v>
      </c>
      <c r="AD112" s="1" t="s">
        <v>39</v>
      </c>
      <c r="AE112" s="1" t="s">
        <v>39</v>
      </c>
      <c r="AF112" s="1" t="s">
        <v>39</v>
      </c>
      <c r="AG112" s="1" t="s">
        <v>39</v>
      </c>
      <c r="AH112" s="1" t="s">
        <v>39</v>
      </c>
      <c r="AI112" s="1" t="s">
        <v>39</v>
      </c>
      <c r="AJ112" s="1">
        <v>2.165E-4</v>
      </c>
      <c r="AK112" s="1">
        <v>1.359E-8</v>
      </c>
      <c r="AL112" s="1">
        <v>52</v>
      </c>
      <c r="AM112" s="1">
        <v>32.89</v>
      </c>
    </row>
    <row r="113" spans="1:39">
      <c r="A113" s="1" t="s">
        <v>615</v>
      </c>
      <c r="B113" s="1" t="s">
        <v>616</v>
      </c>
      <c r="C113" s="1">
        <v>2</v>
      </c>
      <c r="D113" s="1" t="s">
        <v>617</v>
      </c>
      <c r="E113" s="1" t="s">
        <v>618</v>
      </c>
      <c r="F113" s="1" t="s">
        <v>619</v>
      </c>
      <c r="G113" s="1" t="s">
        <v>620</v>
      </c>
      <c r="H113" s="1">
        <v>1</v>
      </c>
      <c r="I113" s="1">
        <v>1457.7416900000001</v>
      </c>
      <c r="J113" s="1">
        <v>1.3979999999999999</v>
      </c>
      <c r="K113" s="1">
        <v>90.3</v>
      </c>
      <c r="L113" s="1">
        <v>103.8</v>
      </c>
      <c r="M113" s="1">
        <v>74</v>
      </c>
      <c r="N113" s="1">
        <v>139</v>
      </c>
      <c r="O113" s="1">
        <v>145.1</v>
      </c>
      <c r="P113" s="1">
        <v>47.8</v>
      </c>
      <c r="Q113" s="1">
        <v>6508.3363867800199</v>
      </c>
      <c r="R113" s="1">
        <v>7486.70361328125</v>
      </c>
      <c r="S113" s="1">
        <v>5333.0262300322802</v>
      </c>
      <c r="T113" s="1">
        <v>10019.166687183701</v>
      </c>
      <c r="U113" s="1">
        <v>10465.2913900603</v>
      </c>
      <c r="V113" s="1">
        <v>3447.5577507841299</v>
      </c>
      <c r="W113" s="1" t="s">
        <v>46</v>
      </c>
      <c r="X113" s="1">
        <v>7486.70361328125</v>
      </c>
      <c r="Y113" s="1" t="s">
        <v>46</v>
      </c>
      <c r="Z113" s="1">
        <v>7717.9365234375</v>
      </c>
      <c r="AA113" s="1">
        <v>7714.78125</v>
      </c>
      <c r="AB113" s="1" t="s">
        <v>46</v>
      </c>
      <c r="AC113" s="1" t="s">
        <v>47</v>
      </c>
      <c r="AD113" s="1" t="s">
        <v>39</v>
      </c>
      <c r="AE113" s="1" t="s">
        <v>47</v>
      </c>
      <c r="AF113" s="1" t="s">
        <v>39</v>
      </c>
      <c r="AG113" s="1" t="s">
        <v>54</v>
      </c>
      <c r="AH113" s="1" t="s">
        <v>47</v>
      </c>
      <c r="AI113" s="1" t="s">
        <v>39</v>
      </c>
      <c r="AJ113" s="1">
        <v>2.165E-4</v>
      </c>
      <c r="AK113" s="1">
        <v>5.626E-5</v>
      </c>
      <c r="AL113" s="1">
        <v>21</v>
      </c>
      <c r="AM113" s="1">
        <v>49.84</v>
      </c>
    </row>
    <row r="114" spans="1:39">
      <c r="A114" s="1" t="s">
        <v>621</v>
      </c>
      <c r="B114" s="1" t="s">
        <v>41</v>
      </c>
      <c r="C114" s="1">
        <v>3</v>
      </c>
      <c r="D114" s="1" t="s">
        <v>622</v>
      </c>
      <c r="E114" s="1" t="s">
        <v>623</v>
      </c>
      <c r="F114" s="1" t="s">
        <v>624</v>
      </c>
      <c r="G114" s="1" t="s">
        <v>625</v>
      </c>
      <c r="H114" s="1">
        <v>1</v>
      </c>
      <c r="I114" s="1">
        <v>1229.6095499999999</v>
      </c>
      <c r="J114" s="1">
        <v>1.3979999999999999</v>
      </c>
      <c r="K114" s="1">
        <v>86</v>
      </c>
      <c r="L114" s="1">
        <v>93.2</v>
      </c>
      <c r="M114" s="1">
        <v>64.2</v>
      </c>
      <c r="N114" s="1">
        <v>120.1</v>
      </c>
      <c r="O114" s="1">
        <v>110.9</v>
      </c>
      <c r="P114" s="1">
        <v>125.6</v>
      </c>
      <c r="Q114" s="1">
        <v>16067.6157211749</v>
      </c>
      <c r="R114" s="1">
        <v>17425.990234375</v>
      </c>
      <c r="S114" s="1">
        <v>11993.136305739299</v>
      </c>
      <c r="T114" s="1">
        <v>22455.128943676998</v>
      </c>
      <c r="U114" s="1">
        <v>20727.830026448799</v>
      </c>
      <c r="V114" s="1">
        <v>23469.929889281499</v>
      </c>
      <c r="W114" s="1">
        <v>13940.9912109375</v>
      </c>
      <c r="X114" s="1">
        <v>17425.990234375</v>
      </c>
      <c r="Y114" s="1">
        <v>8667.3134765625</v>
      </c>
      <c r="Z114" s="1">
        <v>17297.572265625</v>
      </c>
      <c r="AA114" s="1">
        <v>15280.09765625</v>
      </c>
      <c r="AB114" s="1">
        <v>15459.619140625</v>
      </c>
      <c r="AC114" s="1" t="s">
        <v>54</v>
      </c>
      <c r="AD114" s="1" t="s">
        <v>39</v>
      </c>
      <c r="AE114" s="1" t="s">
        <v>54</v>
      </c>
      <c r="AF114" s="1" t="s">
        <v>54</v>
      </c>
      <c r="AG114" s="1" t="s">
        <v>39</v>
      </c>
      <c r="AH114" s="1" t="s">
        <v>39</v>
      </c>
      <c r="AI114" s="1" t="s">
        <v>39</v>
      </c>
      <c r="AJ114" s="1">
        <v>1.0250000000000001E-3</v>
      </c>
      <c r="AK114" s="1">
        <v>6.8399999999999997E-3</v>
      </c>
      <c r="AL114" s="1">
        <v>18</v>
      </c>
      <c r="AM114" s="1">
        <v>33.01</v>
      </c>
    </row>
    <row r="115" spans="1:39">
      <c r="A115" s="1" t="s">
        <v>626</v>
      </c>
      <c r="B115" s="1" t="s">
        <v>113</v>
      </c>
      <c r="C115" s="1">
        <v>12</v>
      </c>
      <c r="D115" s="1" t="s">
        <v>627</v>
      </c>
      <c r="E115" s="1" t="s">
        <v>628</v>
      </c>
      <c r="F115" s="1" t="s">
        <v>629</v>
      </c>
      <c r="G115" s="1" t="s">
        <v>630</v>
      </c>
      <c r="H115" s="1">
        <v>1</v>
      </c>
      <c r="I115" s="1">
        <v>1380.7667799999999</v>
      </c>
      <c r="J115" s="1">
        <v>1.3959999999999999</v>
      </c>
      <c r="K115" s="1">
        <v>78.599999999999994</v>
      </c>
      <c r="L115" s="1">
        <v>77.400000000000006</v>
      </c>
      <c r="M115" s="1">
        <v>90.9</v>
      </c>
      <c r="N115" s="1">
        <v>104.3</v>
      </c>
      <c r="O115" s="1">
        <v>139.1</v>
      </c>
      <c r="P115" s="1">
        <v>109.8</v>
      </c>
      <c r="Q115" s="1">
        <v>102222.18005354</v>
      </c>
      <c r="R115" s="1">
        <v>100608.4375</v>
      </c>
      <c r="S115" s="1">
        <v>118163.128157546</v>
      </c>
      <c r="T115" s="1">
        <v>135665.62088788001</v>
      </c>
      <c r="U115" s="1">
        <v>180889.89928549499</v>
      </c>
      <c r="V115" s="1">
        <v>142731.62848204499</v>
      </c>
      <c r="W115" s="1">
        <v>88692.59375</v>
      </c>
      <c r="X115" s="1">
        <v>100608.4375</v>
      </c>
      <c r="Y115" s="1">
        <v>85395.25</v>
      </c>
      <c r="Z115" s="1">
        <v>104505.5625</v>
      </c>
      <c r="AA115" s="1">
        <v>133348.03125</v>
      </c>
      <c r="AB115" s="1">
        <v>94017.1796875</v>
      </c>
      <c r="AC115" s="1" t="s">
        <v>39</v>
      </c>
      <c r="AD115" s="1" t="s">
        <v>39</v>
      </c>
      <c r="AE115" s="1" t="s">
        <v>39</v>
      </c>
      <c r="AF115" s="1" t="s">
        <v>39</v>
      </c>
      <c r="AG115" s="1" t="s">
        <v>39</v>
      </c>
      <c r="AH115" s="1" t="s">
        <v>39</v>
      </c>
      <c r="AI115" s="1" t="s">
        <v>39</v>
      </c>
      <c r="AJ115" s="1">
        <v>2.165E-4</v>
      </c>
      <c r="AK115" s="1">
        <v>7.1550000000000001E-6</v>
      </c>
      <c r="AL115" s="1">
        <v>52</v>
      </c>
      <c r="AM115" s="1">
        <v>31.81</v>
      </c>
    </row>
    <row r="116" spans="1:39">
      <c r="A116" s="1" t="s">
        <v>631</v>
      </c>
      <c r="B116" s="1" t="s">
        <v>632</v>
      </c>
      <c r="C116" s="1">
        <v>6</v>
      </c>
      <c r="D116" s="1" t="s">
        <v>633</v>
      </c>
      <c r="E116" s="1" t="s">
        <v>634</v>
      </c>
      <c r="F116" s="1" t="s">
        <v>635</v>
      </c>
      <c r="G116" s="1" t="s">
        <v>636</v>
      </c>
      <c r="H116" s="1">
        <v>1</v>
      </c>
      <c r="I116" s="1">
        <v>2462.13985</v>
      </c>
      <c r="J116" s="1">
        <v>1.395</v>
      </c>
      <c r="K116" s="1">
        <v>75.8</v>
      </c>
      <c r="L116" s="1">
        <v>59.8</v>
      </c>
      <c r="M116" s="1">
        <v>124.9</v>
      </c>
      <c r="N116" s="1">
        <v>103.5</v>
      </c>
      <c r="O116" s="1">
        <v>105.8</v>
      </c>
      <c r="P116" s="1">
        <v>130.19999999999999</v>
      </c>
      <c r="Q116" s="1">
        <v>15235.8858805896</v>
      </c>
      <c r="R116" s="1">
        <v>12025.55859375</v>
      </c>
      <c r="S116" s="1">
        <v>25099.016033994401</v>
      </c>
      <c r="T116" s="1">
        <v>20788.182998950699</v>
      </c>
      <c r="U116" s="1">
        <v>21254.643815678701</v>
      </c>
      <c r="V116" s="1">
        <v>26154.2370073413</v>
      </c>
      <c r="W116" s="1">
        <v>13219.3447265625</v>
      </c>
      <c r="X116" s="1">
        <v>12025.55859375</v>
      </c>
      <c r="Y116" s="1">
        <v>18138.794921875</v>
      </c>
      <c r="Z116" s="1">
        <v>16013.4951171875</v>
      </c>
      <c r="AA116" s="1">
        <v>15668.453125</v>
      </c>
      <c r="AB116" s="1">
        <v>17227.76953125</v>
      </c>
      <c r="AC116" s="1" t="s">
        <v>39</v>
      </c>
      <c r="AD116" s="1" t="s">
        <v>39</v>
      </c>
      <c r="AE116" s="1" t="s">
        <v>39</v>
      </c>
      <c r="AF116" s="1" t="s">
        <v>39</v>
      </c>
      <c r="AG116" s="1" t="s">
        <v>39</v>
      </c>
      <c r="AH116" s="1" t="s">
        <v>39</v>
      </c>
      <c r="AI116" s="1" t="s">
        <v>39</v>
      </c>
      <c r="AJ116" s="1">
        <v>2.165E-4</v>
      </c>
      <c r="AK116" s="1">
        <v>8.3380000000000005E-5</v>
      </c>
      <c r="AL116" s="1">
        <v>26</v>
      </c>
      <c r="AM116" s="1">
        <v>27.51</v>
      </c>
    </row>
    <row r="117" spans="1:39">
      <c r="A117" s="1" t="s">
        <v>637</v>
      </c>
      <c r="B117" s="1" t="s">
        <v>638</v>
      </c>
      <c r="C117" s="1">
        <v>7</v>
      </c>
      <c r="D117" s="1" t="s">
        <v>639</v>
      </c>
      <c r="E117" s="1" t="s">
        <v>640</v>
      </c>
      <c r="F117" s="1" t="s">
        <v>641</v>
      </c>
      <c r="G117" s="1" t="s">
        <v>642</v>
      </c>
      <c r="H117" s="1">
        <v>1</v>
      </c>
      <c r="I117" s="1">
        <v>2611.2602999999999</v>
      </c>
      <c r="J117" s="1">
        <v>1.3939999999999999</v>
      </c>
      <c r="K117" s="1">
        <v>66.099999999999994</v>
      </c>
      <c r="L117" s="1">
        <v>78.3</v>
      </c>
      <c r="M117" s="1">
        <v>108.6</v>
      </c>
      <c r="N117" s="1">
        <v>111.2</v>
      </c>
      <c r="O117" s="1">
        <v>84.5</v>
      </c>
      <c r="P117" s="1">
        <v>151.4</v>
      </c>
      <c r="Q117" s="1">
        <v>40406.668923499397</v>
      </c>
      <c r="R117" s="1">
        <v>47843.99609375</v>
      </c>
      <c r="S117" s="1">
        <v>66389.368553030698</v>
      </c>
      <c r="T117" s="1">
        <v>67955.598739904701</v>
      </c>
      <c r="U117" s="1">
        <v>51667.583361081997</v>
      </c>
      <c r="V117" s="1">
        <v>92525.677328471997</v>
      </c>
      <c r="W117" s="1">
        <v>35058.65625</v>
      </c>
      <c r="X117" s="1">
        <v>47843.99609375</v>
      </c>
      <c r="Y117" s="1">
        <v>47978.8984375</v>
      </c>
      <c r="Z117" s="1">
        <v>52347.3671875</v>
      </c>
      <c r="AA117" s="1">
        <v>38088.19921875</v>
      </c>
      <c r="AB117" s="1">
        <v>60946.5703125</v>
      </c>
      <c r="AC117" s="1" t="s">
        <v>39</v>
      </c>
      <c r="AD117" s="1" t="s">
        <v>39</v>
      </c>
      <c r="AE117" s="1" t="s">
        <v>39</v>
      </c>
      <c r="AF117" s="1" t="s">
        <v>39</v>
      </c>
      <c r="AG117" s="1" t="s">
        <v>39</v>
      </c>
      <c r="AH117" s="1" t="s">
        <v>39</v>
      </c>
      <c r="AI117" s="1" t="s">
        <v>39</v>
      </c>
      <c r="AJ117" s="1">
        <v>2.165E-4</v>
      </c>
      <c r="AK117" s="1">
        <v>6.4469999999999998E-5</v>
      </c>
      <c r="AL117" s="1">
        <v>26</v>
      </c>
      <c r="AM117" s="1">
        <v>34.869999999999997</v>
      </c>
    </row>
    <row r="118" spans="1:39">
      <c r="A118" s="1" t="s">
        <v>643</v>
      </c>
      <c r="B118" s="1" t="s">
        <v>97</v>
      </c>
      <c r="C118" s="1">
        <v>2</v>
      </c>
      <c r="D118" s="1" t="s">
        <v>644</v>
      </c>
      <c r="E118" s="1" t="s">
        <v>645</v>
      </c>
      <c r="F118" s="1" t="s">
        <v>646</v>
      </c>
      <c r="G118" s="1" t="s">
        <v>647</v>
      </c>
      <c r="H118" s="1">
        <v>1</v>
      </c>
      <c r="I118" s="1">
        <v>1356.6827800000001</v>
      </c>
      <c r="J118" s="1">
        <v>1.391</v>
      </c>
      <c r="K118" s="1">
        <v>104.2</v>
      </c>
      <c r="L118" s="1">
        <v>72.099999999999994</v>
      </c>
      <c r="M118" s="1">
        <v>68</v>
      </c>
      <c r="N118" s="1">
        <v>94.6</v>
      </c>
      <c r="O118" s="1">
        <v>144.9</v>
      </c>
      <c r="P118" s="1">
        <v>116.1</v>
      </c>
      <c r="Q118" s="1">
        <v>38942.860601176602</v>
      </c>
      <c r="R118" s="1">
        <v>26918.271484375</v>
      </c>
      <c r="S118" s="1">
        <v>25414.6096288015</v>
      </c>
      <c r="T118" s="1">
        <v>35353.363982501003</v>
      </c>
      <c r="U118" s="1">
        <v>54133.655200302797</v>
      </c>
      <c r="V118" s="1">
        <v>43388.6894030978</v>
      </c>
      <c r="W118" s="1">
        <v>33788.58984375</v>
      </c>
      <c r="X118" s="1">
        <v>26918.271484375</v>
      </c>
      <c r="Y118" s="1">
        <v>18366.87109375</v>
      </c>
      <c r="Z118" s="1">
        <v>27233.3046875</v>
      </c>
      <c r="AA118" s="1">
        <v>39906.1328125</v>
      </c>
      <c r="AB118" s="1">
        <v>28580.0859375</v>
      </c>
      <c r="AC118" s="1" t="s">
        <v>54</v>
      </c>
      <c r="AD118" s="1" t="s">
        <v>54</v>
      </c>
      <c r="AE118" s="1" t="s">
        <v>54</v>
      </c>
      <c r="AF118" s="1" t="s">
        <v>54</v>
      </c>
      <c r="AG118" s="1" t="s">
        <v>39</v>
      </c>
      <c r="AH118" s="1" t="s">
        <v>39</v>
      </c>
      <c r="AI118" s="1" t="s">
        <v>39</v>
      </c>
      <c r="AJ118" s="1">
        <v>2.165E-4</v>
      </c>
      <c r="AK118" s="1">
        <v>8.6279999999999994E-5</v>
      </c>
      <c r="AL118" s="1">
        <v>28</v>
      </c>
      <c r="AM118" s="1">
        <v>31.6</v>
      </c>
    </row>
    <row r="119" spans="1:39">
      <c r="A119" s="1" t="s">
        <v>648</v>
      </c>
      <c r="B119" s="1" t="s">
        <v>56</v>
      </c>
      <c r="C119" s="1">
        <v>12</v>
      </c>
      <c r="D119" s="1" t="s">
        <v>649</v>
      </c>
      <c r="E119" s="1" t="s">
        <v>650</v>
      </c>
      <c r="F119" s="1" t="s">
        <v>651</v>
      </c>
      <c r="G119" s="1" t="s">
        <v>652</v>
      </c>
      <c r="H119" s="1">
        <v>1</v>
      </c>
      <c r="I119" s="1">
        <v>987.52918</v>
      </c>
      <c r="J119" s="1">
        <v>1.381</v>
      </c>
      <c r="K119" s="1">
        <v>82.8</v>
      </c>
      <c r="L119" s="1">
        <v>81.8</v>
      </c>
      <c r="M119" s="1">
        <v>92.7</v>
      </c>
      <c r="N119" s="1">
        <v>116.1</v>
      </c>
      <c r="O119" s="1">
        <v>98.6</v>
      </c>
      <c r="P119" s="1">
        <v>128</v>
      </c>
      <c r="Q119" s="1">
        <v>80403.950363059805</v>
      </c>
      <c r="R119" s="1">
        <v>79383.2109375</v>
      </c>
      <c r="S119" s="1">
        <v>90030.962420763404</v>
      </c>
      <c r="T119" s="1">
        <v>112699.361701951</v>
      </c>
      <c r="U119" s="1">
        <v>95785.5132370871</v>
      </c>
      <c r="V119" s="1">
        <v>124294.01722027001</v>
      </c>
      <c r="W119" s="1">
        <v>69762.109375</v>
      </c>
      <c r="X119" s="1">
        <v>79383.2109375</v>
      </c>
      <c r="Y119" s="1">
        <v>65064.4296875</v>
      </c>
      <c r="Z119" s="1">
        <v>86814.2578125</v>
      </c>
      <c r="AA119" s="1">
        <v>70610.9609375</v>
      </c>
      <c r="AB119" s="1">
        <v>81872.34375</v>
      </c>
      <c r="AC119" s="1" t="s">
        <v>39</v>
      </c>
      <c r="AD119" s="1" t="s">
        <v>39</v>
      </c>
      <c r="AE119" s="1" t="s">
        <v>39</v>
      </c>
      <c r="AF119" s="1" t="s">
        <v>39</v>
      </c>
      <c r="AG119" s="1" t="s">
        <v>39</v>
      </c>
      <c r="AH119" s="1" t="s">
        <v>39</v>
      </c>
      <c r="AI119" s="1" t="s">
        <v>39</v>
      </c>
      <c r="AJ119" s="1">
        <v>2.165E-4</v>
      </c>
      <c r="AK119" s="1">
        <v>7.6440000000000004E-4</v>
      </c>
      <c r="AL119" s="1">
        <v>20</v>
      </c>
      <c r="AM119" s="1">
        <v>15.99</v>
      </c>
    </row>
    <row r="120" spans="1:39">
      <c r="A120" s="1" t="s">
        <v>653</v>
      </c>
      <c r="B120" s="1" t="s">
        <v>56</v>
      </c>
      <c r="C120" s="1">
        <v>4</v>
      </c>
      <c r="D120" s="1" t="s">
        <v>654</v>
      </c>
      <c r="E120" s="1" t="s">
        <v>655</v>
      </c>
      <c r="F120" s="1" t="s">
        <v>656</v>
      </c>
      <c r="G120" s="1" t="s">
        <v>657</v>
      </c>
      <c r="H120" s="1">
        <v>1</v>
      </c>
      <c r="I120" s="1">
        <v>1431.7776799999999</v>
      </c>
      <c r="J120" s="1">
        <v>1.38</v>
      </c>
      <c r="K120" s="1">
        <v>59</v>
      </c>
      <c r="L120" s="1">
        <v>118.3</v>
      </c>
      <c r="M120" s="1">
        <v>81.400000000000006</v>
      </c>
      <c r="N120" s="1">
        <v>120.3</v>
      </c>
      <c r="O120" s="1">
        <v>108.8</v>
      </c>
      <c r="P120" s="1">
        <v>112.3</v>
      </c>
      <c r="Q120" s="1">
        <v>9769.0117618757904</v>
      </c>
      <c r="R120" s="1">
        <v>19576.912109375</v>
      </c>
      <c r="S120" s="1">
        <v>13466.399635400199</v>
      </c>
      <c r="T120" s="1">
        <v>19906.450306419101</v>
      </c>
      <c r="U120" s="1">
        <v>18014.555404176001</v>
      </c>
      <c r="V120" s="1">
        <v>18588.146222195399</v>
      </c>
      <c r="W120" s="1">
        <v>8476.037109375</v>
      </c>
      <c r="X120" s="1">
        <v>19576.912109375</v>
      </c>
      <c r="Y120" s="1">
        <v>9732.025390625</v>
      </c>
      <c r="Z120" s="1">
        <v>15334.28125</v>
      </c>
      <c r="AA120" s="1">
        <v>13279.931640625</v>
      </c>
      <c r="AB120" s="1">
        <v>12243.9931640625</v>
      </c>
      <c r="AC120" s="1" t="s">
        <v>39</v>
      </c>
      <c r="AD120" s="1" t="s">
        <v>39</v>
      </c>
      <c r="AE120" s="1" t="s">
        <v>54</v>
      </c>
      <c r="AF120" s="1" t="s">
        <v>54</v>
      </c>
      <c r="AG120" s="1" t="s">
        <v>39</v>
      </c>
      <c r="AH120" s="1" t="s">
        <v>39</v>
      </c>
      <c r="AI120" s="1" t="s">
        <v>39</v>
      </c>
      <c r="AJ120" s="1">
        <v>1.7570000000000001E-3</v>
      </c>
      <c r="AK120" s="1">
        <v>1.223E-2</v>
      </c>
      <c r="AL120" s="1">
        <v>10</v>
      </c>
      <c r="AM120" s="1">
        <v>34.15</v>
      </c>
    </row>
    <row r="121" spans="1:39">
      <c r="A121" s="1" t="s">
        <v>658</v>
      </c>
      <c r="B121" s="1" t="s">
        <v>439</v>
      </c>
      <c r="C121" s="1">
        <v>6</v>
      </c>
      <c r="D121" s="1" t="s">
        <v>644</v>
      </c>
      <c r="E121" s="1" t="s">
        <v>659</v>
      </c>
      <c r="F121" s="1" t="s">
        <v>660</v>
      </c>
      <c r="G121" s="1" t="s">
        <v>647</v>
      </c>
      <c r="H121" s="1">
        <v>1</v>
      </c>
      <c r="I121" s="1">
        <v>1247.6122600000001</v>
      </c>
      <c r="J121" s="1">
        <v>1.379</v>
      </c>
      <c r="K121" s="1">
        <v>76.3</v>
      </c>
      <c r="L121" s="1">
        <v>65.900000000000006</v>
      </c>
      <c r="M121" s="1">
        <v>128.19999999999999</v>
      </c>
      <c r="N121" s="1">
        <v>105.3</v>
      </c>
      <c r="O121" s="1">
        <v>99.1</v>
      </c>
      <c r="P121" s="1">
        <v>125.2</v>
      </c>
      <c r="Q121" s="1">
        <v>23087.692411552602</v>
      </c>
      <c r="R121" s="1">
        <v>19945.2578125</v>
      </c>
      <c r="S121" s="1">
        <v>38783.792113335498</v>
      </c>
      <c r="T121" s="1">
        <v>31845.076607522798</v>
      </c>
      <c r="U121" s="1">
        <v>29970.675397800798</v>
      </c>
      <c r="V121" s="1">
        <v>37882.570449397201</v>
      </c>
      <c r="W121" s="1">
        <v>20031.927734375</v>
      </c>
      <c r="X121" s="1">
        <v>19945.2578125</v>
      </c>
      <c r="Y121" s="1">
        <v>28028.638671875</v>
      </c>
      <c r="Z121" s="1">
        <v>24530.810546875</v>
      </c>
      <c r="AA121" s="1">
        <v>22093.71875</v>
      </c>
      <c r="AB121" s="1">
        <v>24953.2109375</v>
      </c>
      <c r="AC121" s="1" t="s">
        <v>39</v>
      </c>
      <c r="AD121" s="1" t="s">
        <v>39</v>
      </c>
      <c r="AE121" s="1" t="s">
        <v>39</v>
      </c>
      <c r="AF121" s="1" t="s">
        <v>39</v>
      </c>
      <c r="AG121" s="1" t="s">
        <v>39</v>
      </c>
      <c r="AH121" s="1" t="s">
        <v>39</v>
      </c>
      <c r="AI121" s="1" t="s">
        <v>39</v>
      </c>
      <c r="AJ121" s="1">
        <v>3.5399999999999999E-4</v>
      </c>
      <c r="AK121" s="1">
        <v>1.224E-3</v>
      </c>
      <c r="AL121" s="1">
        <v>27</v>
      </c>
      <c r="AM121" s="1">
        <v>21.66</v>
      </c>
    </row>
    <row r="122" spans="1:39">
      <c r="A122" s="1" t="s">
        <v>661</v>
      </c>
      <c r="B122" s="1" t="s">
        <v>662</v>
      </c>
      <c r="C122" s="1">
        <v>3</v>
      </c>
      <c r="D122" s="1" t="s">
        <v>663</v>
      </c>
      <c r="E122" s="1" t="s">
        <v>664</v>
      </c>
      <c r="F122" s="1" t="s">
        <v>665</v>
      </c>
      <c r="G122" s="1" t="s">
        <v>666</v>
      </c>
      <c r="H122" s="1">
        <v>1</v>
      </c>
      <c r="I122" s="1">
        <v>1903.89285</v>
      </c>
      <c r="J122" s="1">
        <v>1.3779999999999999</v>
      </c>
      <c r="K122" s="1">
        <v>81.2</v>
      </c>
      <c r="L122" s="1">
        <v>108.2</v>
      </c>
      <c r="M122" s="1">
        <v>54.4</v>
      </c>
      <c r="N122" s="1">
        <v>99.3</v>
      </c>
      <c r="O122" s="1">
        <v>149.19999999999999</v>
      </c>
      <c r="P122" s="1">
        <v>107.6</v>
      </c>
      <c r="Q122" s="1">
        <v>6338.1684992968503</v>
      </c>
      <c r="R122" s="1">
        <v>8444.001953125</v>
      </c>
      <c r="S122" s="1">
        <v>4245.69144808693</v>
      </c>
      <c r="T122" s="1">
        <v>7745.7969651521898</v>
      </c>
      <c r="U122" s="1">
        <v>11637.906321412</v>
      </c>
      <c r="V122" s="1">
        <v>8395.4726357551208</v>
      </c>
      <c r="W122" s="1" t="s">
        <v>46</v>
      </c>
      <c r="X122" s="1">
        <v>8444.001953125</v>
      </c>
      <c r="Y122" s="1" t="s">
        <v>46</v>
      </c>
      <c r="Z122" s="1">
        <v>5966.720703125</v>
      </c>
      <c r="AA122" s="1">
        <v>8579.20703125</v>
      </c>
      <c r="AB122" s="1">
        <v>5530.08935546875</v>
      </c>
      <c r="AC122" s="1" t="s">
        <v>47</v>
      </c>
      <c r="AD122" s="1" t="s">
        <v>39</v>
      </c>
      <c r="AE122" s="1" t="s">
        <v>47</v>
      </c>
      <c r="AF122" s="1" t="s">
        <v>39</v>
      </c>
      <c r="AG122" s="1" t="s">
        <v>39</v>
      </c>
      <c r="AH122" s="1" t="s">
        <v>54</v>
      </c>
      <c r="AI122" s="1" t="s">
        <v>39</v>
      </c>
      <c r="AJ122" s="1">
        <v>5.1500000000000005E-4</v>
      </c>
      <c r="AK122" s="1">
        <v>3.2650000000000001E-3</v>
      </c>
      <c r="AL122" s="1">
        <v>12</v>
      </c>
      <c r="AM122" s="1">
        <v>42.61</v>
      </c>
    </row>
    <row r="123" spans="1:39">
      <c r="A123" s="1" t="s">
        <v>667</v>
      </c>
      <c r="B123" s="1" t="s">
        <v>668</v>
      </c>
      <c r="C123" s="1">
        <v>10</v>
      </c>
      <c r="D123" s="1" t="s">
        <v>669</v>
      </c>
      <c r="E123" s="1" t="s">
        <v>670</v>
      </c>
      <c r="F123" s="1" t="s">
        <v>671</v>
      </c>
      <c r="G123" s="1" t="s">
        <v>672</v>
      </c>
      <c r="H123" s="1">
        <v>1</v>
      </c>
      <c r="I123" s="1">
        <v>1109.5482</v>
      </c>
      <c r="J123" s="1">
        <v>1.3779999999999999</v>
      </c>
      <c r="K123" s="1">
        <v>78.5</v>
      </c>
      <c r="L123" s="1">
        <v>89.8</v>
      </c>
      <c r="M123" s="1">
        <v>89.3</v>
      </c>
      <c r="N123" s="1">
        <v>123.1</v>
      </c>
      <c r="O123" s="1">
        <v>95.3</v>
      </c>
      <c r="P123" s="1">
        <v>123.9</v>
      </c>
      <c r="Q123" s="1">
        <v>47989.161546832402</v>
      </c>
      <c r="R123" s="1">
        <v>54888.9375</v>
      </c>
      <c r="S123" s="1">
        <v>54610.185921650598</v>
      </c>
      <c r="T123" s="1">
        <v>75249.235690514499</v>
      </c>
      <c r="U123" s="1">
        <v>58259.435020970101</v>
      </c>
      <c r="V123" s="1">
        <v>75762.0986803048</v>
      </c>
      <c r="W123" s="1">
        <v>41637.5703125</v>
      </c>
      <c r="X123" s="1">
        <v>54888.9375</v>
      </c>
      <c r="Y123" s="1">
        <v>39466.20703125</v>
      </c>
      <c r="Z123" s="1">
        <v>57965.78125</v>
      </c>
      <c r="AA123" s="1">
        <v>42947.56640625</v>
      </c>
      <c r="AB123" s="1">
        <v>49904.41796875</v>
      </c>
      <c r="AC123" s="1" t="s">
        <v>39</v>
      </c>
      <c r="AD123" s="1" t="s">
        <v>39</v>
      </c>
      <c r="AE123" s="1" t="s">
        <v>39</v>
      </c>
      <c r="AF123" s="1" t="s">
        <v>39</v>
      </c>
      <c r="AG123" s="1" t="s">
        <v>39</v>
      </c>
      <c r="AH123" s="1" t="s">
        <v>39</v>
      </c>
      <c r="AI123" s="1" t="s">
        <v>39</v>
      </c>
      <c r="AJ123" s="1">
        <v>7.6530000000000001E-4</v>
      </c>
      <c r="AK123" s="1">
        <v>5.4980000000000003E-3</v>
      </c>
      <c r="AL123" s="1">
        <v>24</v>
      </c>
      <c r="AM123" s="1">
        <v>28.38</v>
      </c>
    </row>
    <row r="124" spans="1:39">
      <c r="A124" s="1" t="s">
        <v>274</v>
      </c>
      <c r="B124" s="1" t="s">
        <v>236</v>
      </c>
      <c r="C124" s="1">
        <v>14</v>
      </c>
      <c r="D124" s="1" t="s">
        <v>276</v>
      </c>
      <c r="E124" s="1" t="s">
        <v>277</v>
      </c>
      <c r="F124" s="1" t="s">
        <v>278</v>
      </c>
      <c r="G124" s="1" t="s">
        <v>279</v>
      </c>
      <c r="H124" s="1">
        <v>1</v>
      </c>
      <c r="I124" s="1">
        <v>1535.74189</v>
      </c>
      <c r="J124" s="1">
        <v>1.3779999999999999</v>
      </c>
      <c r="K124" s="1">
        <v>84.7</v>
      </c>
      <c r="L124" s="1">
        <v>89.2</v>
      </c>
      <c r="M124" s="1">
        <v>86.6</v>
      </c>
      <c r="N124" s="1">
        <v>97</v>
      </c>
      <c r="O124" s="1">
        <v>119.6</v>
      </c>
      <c r="P124" s="1">
        <v>122.9</v>
      </c>
      <c r="Q124" s="1">
        <v>129341.23300909399</v>
      </c>
      <c r="R124" s="1">
        <v>136267.71875</v>
      </c>
      <c r="S124" s="1">
        <v>132354.475535629</v>
      </c>
      <c r="T124" s="1">
        <v>148163.09519224401</v>
      </c>
      <c r="U124" s="1">
        <v>182666.74529513199</v>
      </c>
      <c r="V124" s="1">
        <v>187729.88867617401</v>
      </c>
      <c r="W124" s="1">
        <v>112222.3125</v>
      </c>
      <c r="X124" s="1">
        <v>136267.71875</v>
      </c>
      <c r="Y124" s="1">
        <v>95651.1875</v>
      </c>
      <c r="Z124" s="1">
        <v>114132.58203125</v>
      </c>
      <c r="AA124" s="1">
        <v>134657.8828125</v>
      </c>
      <c r="AB124" s="1">
        <v>123657.48828125</v>
      </c>
      <c r="AC124" s="1" t="s">
        <v>39</v>
      </c>
      <c r="AD124" s="1" t="s">
        <v>39</v>
      </c>
      <c r="AE124" s="1" t="s">
        <v>39</v>
      </c>
      <c r="AF124" s="1" t="s">
        <v>39</v>
      </c>
      <c r="AG124" s="1" t="s">
        <v>39</v>
      </c>
      <c r="AH124" s="1" t="s">
        <v>39</v>
      </c>
      <c r="AI124" s="1" t="s">
        <v>39</v>
      </c>
      <c r="AJ124" s="1">
        <v>2.165E-4</v>
      </c>
      <c r="AK124" s="1">
        <v>5.1789999999999997E-5</v>
      </c>
      <c r="AL124" s="1">
        <v>22</v>
      </c>
      <c r="AM124" s="1">
        <v>40.11</v>
      </c>
    </row>
    <row r="125" spans="1:39">
      <c r="A125" s="1" t="s">
        <v>673</v>
      </c>
      <c r="B125" s="1" t="s">
        <v>41</v>
      </c>
      <c r="C125" s="1">
        <v>2</v>
      </c>
      <c r="D125" s="1" t="s">
        <v>674</v>
      </c>
      <c r="E125" s="1" t="s">
        <v>675</v>
      </c>
      <c r="F125" s="1" t="s">
        <v>676</v>
      </c>
      <c r="G125" s="1" t="s">
        <v>677</v>
      </c>
      <c r="H125" s="1">
        <v>1</v>
      </c>
      <c r="I125" s="1">
        <v>1765.89014</v>
      </c>
      <c r="J125" s="1">
        <v>1.375</v>
      </c>
      <c r="K125" s="1">
        <v>104.1</v>
      </c>
      <c r="L125" s="1">
        <v>80.2</v>
      </c>
      <c r="M125" s="1">
        <v>76.599999999999994</v>
      </c>
      <c r="N125" s="1">
        <v>79.5</v>
      </c>
      <c r="O125" s="1">
        <v>149.4</v>
      </c>
      <c r="P125" s="1">
        <v>110.2</v>
      </c>
      <c r="Q125" s="1">
        <v>12729.594111710599</v>
      </c>
      <c r="R125" s="1">
        <v>9802.0517578125</v>
      </c>
      <c r="S125" s="1">
        <v>9358.6459723811204</v>
      </c>
      <c r="T125" s="1">
        <v>9720.7734810387392</v>
      </c>
      <c r="U125" s="1">
        <v>18258.790789427199</v>
      </c>
      <c r="V125" s="1">
        <v>13474.4008080884</v>
      </c>
      <c r="W125" s="1">
        <v>11044.7724609375</v>
      </c>
      <c r="X125" s="1">
        <v>9802.0517578125</v>
      </c>
      <c r="Y125" s="1">
        <v>6763.39501953125</v>
      </c>
      <c r="Z125" s="1">
        <v>7488.0791015625</v>
      </c>
      <c r="AA125" s="1">
        <v>13459.9765625</v>
      </c>
      <c r="AB125" s="1">
        <v>8875.57421875</v>
      </c>
      <c r="AC125" s="1" t="s">
        <v>54</v>
      </c>
      <c r="AD125" s="1" t="s">
        <v>39</v>
      </c>
      <c r="AE125" s="1" t="s">
        <v>39</v>
      </c>
      <c r="AF125" s="1" t="s">
        <v>54</v>
      </c>
      <c r="AG125" s="1" t="s">
        <v>54</v>
      </c>
      <c r="AH125" s="1" t="s">
        <v>54</v>
      </c>
      <c r="AI125" s="1" t="s">
        <v>39</v>
      </c>
      <c r="AJ125" s="1">
        <v>2.165E-4</v>
      </c>
      <c r="AK125" s="1">
        <v>2.1049999999999999E-4</v>
      </c>
      <c r="AL125" s="1">
        <v>20</v>
      </c>
      <c r="AM125" s="1">
        <v>30.82</v>
      </c>
    </row>
    <row r="126" spans="1:39">
      <c r="A126" s="1" t="s">
        <v>678</v>
      </c>
      <c r="B126" s="1" t="s">
        <v>56</v>
      </c>
      <c r="C126" s="1">
        <v>1</v>
      </c>
      <c r="D126" s="1" t="s">
        <v>679</v>
      </c>
      <c r="E126" s="1" t="s">
        <v>680</v>
      </c>
      <c r="F126" s="1" t="s">
        <v>681</v>
      </c>
      <c r="G126" s="1" t="s">
        <v>682</v>
      </c>
      <c r="H126" s="1">
        <v>1</v>
      </c>
      <c r="I126" s="1">
        <v>1474.7974099999999</v>
      </c>
      <c r="J126" s="1">
        <v>1.37</v>
      </c>
      <c r="K126" s="1">
        <v>50.1</v>
      </c>
      <c r="L126" s="1">
        <v>91</v>
      </c>
      <c r="M126" s="1">
        <v>111.9</v>
      </c>
      <c r="N126" s="1">
        <v>124.7</v>
      </c>
      <c r="O126" s="1">
        <v>131.9</v>
      </c>
      <c r="P126" s="1">
        <v>90.4</v>
      </c>
      <c r="Q126" s="1">
        <v>3267.41419155109</v>
      </c>
      <c r="R126" s="1">
        <v>5935.8547799956996</v>
      </c>
      <c r="S126" s="1">
        <v>7301.5419244177001</v>
      </c>
      <c r="T126" s="1">
        <v>8131.8449345925101</v>
      </c>
      <c r="U126" s="1">
        <v>8606.7876269202407</v>
      </c>
      <c r="V126" s="1">
        <v>5893.3797717597699</v>
      </c>
      <c r="W126" s="1" t="s">
        <v>46</v>
      </c>
      <c r="X126" s="1" t="s">
        <v>46</v>
      </c>
      <c r="Y126" s="1">
        <v>5276.74755859375</v>
      </c>
      <c r="Z126" s="1">
        <v>6264.10009765625</v>
      </c>
      <c r="AA126" s="1">
        <v>6344.7333984375</v>
      </c>
      <c r="AB126" s="1" t="s">
        <v>46</v>
      </c>
      <c r="AC126" s="1" t="s">
        <v>47</v>
      </c>
      <c r="AD126" s="1" t="s">
        <v>47</v>
      </c>
      <c r="AE126" s="1" t="s">
        <v>54</v>
      </c>
      <c r="AF126" s="1" t="s">
        <v>39</v>
      </c>
      <c r="AG126" s="1" t="s">
        <v>54</v>
      </c>
      <c r="AH126" s="1" t="s">
        <v>47</v>
      </c>
      <c r="AI126" s="1" t="s">
        <v>39</v>
      </c>
      <c r="AJ126" s="1">
        <v>7.6530000000000001E-4</v>
      </c>
      <c r="AK126" s="1">
        <v>5.0480000000000004E-3</v>
      </c>
      <c r="AL126" s="1">
        <v>7</v>
      </c>
      <c r="AM126" s="1">
        <v>44.17</v>
      </c>
    </row>
    <row r="127" spans="1:39">
      <c r="A127" s="1" t="s">
        <v>683</v>
      </c>
      <c r="B127" s="1" t="s">
        <v>305</v>
      </c>
      <c r="C127" s="1">
        <v>2</v>
      </c>
      <c r="D127" s="1" t="s">
        <v>126</v>
      </c>
      <c r="E127" s="1" t="s">
        <v>684</v>
      </c>
      <c r="F127" s="1" t="s">
        <v>685</v>
      </c>
      <c r="G127" s="1" t="s">
        <v>129</v>
      </c>
      <c r="H127" s="1">
        <v>1</v>
      </c>
      <c r="I127" s="1">
        <v>1407.6833099999999</v>
      </c>
      <c r="J127" s="1">
        <v>1.367</v>
      </c>
      <c r="K127" s="1">
        <v>36.299999999999997</v>
      </c>
      <c r="L127" s="1">
        <v>102.5</v>
      </c>
      <c r="M127" s="1">
        <v>107.3</v>
      </c>
      <c r="N127" s="1">
        <v>99.1</v>
      </c>
      <c r="O127" s="1">
        <v>108</v>
      </c>
      <c r="P127" s="1">
        <v>146.69999999999999</v>
      </c>
      <c r="Q127" s="1">
        <v>4440.0246833251704</v>
      </c>
      <c r="R127" s="1">
        <v>12524.9541015625</v>
      </c>
      <c r="S127" s="1">
        <v>13114.469873758</v>
      </c>
      <c r="T127" s="1">
        <v>12108.3679104163</v>
      </c>
      <c r="U127" s="1">
        <v>13195.7623475357</v>
      </c>
      <c r="V127" s="1">
        <v>17930.1760374941</v>
      </c>
      <c r="W127" s="1" t="s">
        <v>46</v>
      </c>
      <c r="X127" s="1">
        <v>12524.9541015625</v>
      </c>
      <c r="Y127" s="1">
        <v>9477.689453125</v>
      </c>
      <c r="Z127" s="1">
        <v>9327.2841796875</v>
      </c>
      <c r="AA127" s="1">
        <v>9727.6240234375</v>
      </c>
      <c r="AB127" s="1">
        <v>11810.5888671875</v>
      </c>
      <c r="AC127" s="1" t="s">
        <v>47</v>
      </c>
      <c r="AD127" s="1" t="s">
        <v>54</v>
      </c>
      <c r="AE127" s="1" t="s">
        <v>54</v>
      </c>
      <c r="AF127" s="1" t="s">
        <v>39</v>
      </c>
      <c r="AG127" s="1" t="s">
        <v>39</v>
      </c>
      <c r="AH127" s="1" t="s">
        <v>54</v>
      </c>
      <c r="AI127" s="1" t="s">
        <v>39</v>
      </c>
      <c r="AJ127" s="1">
        <v>1.0250000000000001E-3</v>
      </c>
      <c r="AK127" s="1">
        <v>7.574E-3</v>
      </c>
      <c r="AL127" s="1">
        <v>9</v>
      </c>
      <c r="AM127" s="1">
        <v>39.17</v>
      </c>
    </row>
    <row r="128" spans="1:39">
      <c r="A128" s="1" t="s">
        <v>686</v>
      </c>
      <c r="B128" s="1" t="s">
        <v>142</v>
      </c>
      <c r="C128" s="1">
        <v>5</v>
      </c>
      <c r="D128" s="1" t="s">
        <v>687</v>
      </c>
      <c r="E128" s="1" t="s">
        <v>688</v>
      </c>
      <c r="F128" s="1" t="s">
        <v>689</v>
      </c>
      <c r="G128" s="1" t="s">
        <v>690</v>
      </c>
      <c r="H128" s="1">
        <v>0</v>
      </c>
      <c r="I128" s="1">
        <v>980.57097999999996</v>
      </c>
      <c r="J128" s="1">
        <v>1.365</v>
      </c>
      <c r="K128" s="1">
        <v>72</v>
      </c>
      <c r="L128" s="1">
        <v>83.6</v>
      </c>
      <c r="M128" s="1">
        <v>87.9</v>
      </c>
      <c r="N128" s="1">
        <v>98.4</v>
      </c>
      <c r="O128" s="1">
        <v>110.8</v>
      </c>
      <c r="P128" s="1">
        <v>147.19999999999999</v>
      </c>
      <c r="Q128" s="1">
        <v>19746.168146669901</v>
      </c>
      <c r="R128" s="1">
        <v>22914.154296875</v>
      </c>
      <c r="S128" s="1">
        <v>24103.105076505301</v>
      </c>
      <c r="T128" s="1">
        <v>26961.8914516189</v>
      </c>
      <c r="U128" s="1">
        <v>30382.910539443001</v>
      </c>
      <c r="V128" s="1">
        <v>40353.584248906598</v>
      </c>
      <c r="W128" s="1">
        <v>17132.669921875</v>
      </c>
      <c r="X128" s="1">
        <v>22914.154296875</v>
      </c>
      <c r="Y128" s="1">
        <v>17419.060546875</v>
      </c>
      <c r="Z128" s="1">
        <v>20769.208984375</v>
      </c>
      <c r="AA128" s="1">
        <v>22397.609375</v>
      </c>
      <c r="AB128" s="1">
        <v>26580.865234375</v>
      </c>
      <c r="AC128" s="1" t="s">
        <v>39</v>
      </c>
      <c r="AD128" s="1" t="s">
        <v>39</v>
      </c>
      <c r="AE128" s="1" t="s">
        <v>54</v>
      </c>
      <c r="AF128" s="1" t="s">
        <v>39</v>
      </c>
      <c r="AG128" s="1" t="s">
        <v>39</v>
      </c>
      <c r="AH128" s="1" t="s">
        <v>39</v>
      </c>
      <c r="AI128" s="1" t="s">
        <v>39</v>
      </c>
      <c r="AJ128" s="1">
        <v>2.1180000000000001E-3</v>
      </c>
      <c r="AK128" s="1">
        <v>2.086E-2</v>
      </c>
      <c r="AL128" s="1">
        <v>10</v>
      </c>
      <c r="AM128" s="1">
        <v>33.229999999999997</v>
      </c>
    </row>
    <row r="129" spans="1:39">
      <c r="A129" s="1" t="s">
        <v>691</v>
      </c>
      <c r="B129" s="1" t="s">
        <v>692</v>
      </c>
      <c r="C129" s="1">
        <v>1</v>
      </c>
      <c r="D129" s="1" t="s">
        <v>693</v>
      </c>
      <c r="E129" s="1" t="s">
        <v>694</v>
      </c>
      <c r="F129" s="1" t="s">
        <v>695</v>
      </c>
      <c r="G129" s="1" t="s">
        <v>696</v>
      </c>
      <c r="H129" s="1">
        <v>1</v>
      </c>
      <c r="I129" s="1">
        <v>1476.6899900000001</v>
      </c>
      <c r="J129" s="1">
        <v>1.365</v>
      </c>
      <c r="K129" s="1">
        <v>65.599999999999994</v>
      </c>
      <c r="L129" s="1">
        <v>109.7</v>
      </c>
      <c r="M129" s="1">
        <v>75.2</v>
      </c>
      <c r="N129" s="1">
        <v>149.69999999999999</v>
      </c>
      <c r="O129" s="1">
        <v>85.7</v>
      </c>
      <c r="P129" s="1">
        <v>114.2</v>
      </c>
      <c r="Q129" s="1">
        <v>9665.2230844672395</v>
      </c>
      <c r="R129" s="1">
        <v>16167.69140625</v>
      </c>
      <c r="S129" s="1">
        <v>11081.3485066793</v>
      </c>
      <c r="T129" s="1">
        <v>22071.490315490501</v>
      </c>
      <c r="U129" s="1">
        <v>12630.899629896099</v>
      </c>
      <c r="V129" s="1">
        <v>16833.097491830398</v>
      </c>
      <c r="W129" s="1">
        <v>8385.9853515625</v>
      </c>
      <c r="X129" s="1">
        <v>16167.69140625</v>
      </c>
      <c r="Y129" s="1">
        <v>8008.3740234375</v>
      </c>
      <c r="Z129" s="1">
        <v>17002.048828125</v>
      </c>
      <c r="AA129" s="1">
        <v>9311.2197265625</v>
      </c>
      <c r="AB129" s="1">
        <v>11087.9443359375</v>
      </c>
      <c r="AC129" s="1" t="s">
        <v>54</v>
      </c>
      <c r="AD129" s="1" t="s">
        <v>54</v>
      </c>
      <c r="AE129" s="1" t="s">
        <v>54</v>
      </c>
      <c r="AF129" s="1" t="s">
        <v>54</v>
      </c>
      <c r="AG129" s="1" t="s">
        <v>54</v>
      </c>
      <c r="AH129" s="1" t="s">
        <v>39</v>
      </c>
      <c r="AI129" s="1" t="s">
        <v>39</v>
      </c>
      <c r="AJ129" s="1">
        <v>3.5399999999999999E-4</v>
      </c>
      <c r="AK129" s="1">
        <v>1.8010000000000001E-3</v>
      </c>
      <c r="AL129" s="1">
        <v>5</v>
      </c>
      <c r="AM129" s="1">
        <v>34.28</v>
      </c>
    </row>
    <row r="130" spans="1:39">
      <c r="A130" s="1" t="s">
        <v>697</v>
      </c>
      <c r="B130" s="1" t="s">
        <v>258</v>
      </c>
      <c r="C130" s="1">
        <v>2</v>
      </c>
      <c r="D130" s="1" t="s">
        <v>698</v>
      </c>
      <c r="E130" s="1" t="s">
        <v>699</v>
      </c>
      <c r="F130" s="1" t="s">
        <v>700</v>
      </c>
      <c r="G130" s="1" t="s">
        <v>701</v>
      </c>
      <c r="H130" s="1">
        <v>1</v>
      </c>
      <c r="I130" s="1">
        <v>1155.65544</v>
      </c>
      <c r="J130" s="1">
        <v>1.3640000000000001</v>
      </c>
      <c r="K130" s="1">
        <v>24.9</v>
      </c>
      <c r="L130" s="1">
        <v>194.2</v>
      </c>
      <c r="M130" s="1">
        <v>17.7</v>
      </c>
      <c r="N130" s="1">
        <v>313.39999999999998</v>
      </c>
      <c r="O130" s="1">
        <v>15.8</v>
      </c>
      <c r="P130" s="1">
        <v>34</v>
      </c>
      <c r="Q130" s="1">
        <v>4691.4116160801796</v>
      </c>
      <c r="R130" s="1">
        <v>36581.41015625</v>
      </c>
      <c r="S130" s="1">
        <v>3328.3065362193202</v>
      </c>
      <c r="T130" s="1">
        <v>59050.222150057001</v>
      </c>
      <c r="U130" s="1">
        <v>2983.3004643674199</v>
      </c>
      <c r="V130" s="1">
        <v>6401.3217672194396</v>
      </c>
      <c r="W130" s="1" t="s">
        <v>46</v>
      </c>
      <c r="X130" s="1">
        <v>36581.41015625</v>
      </c>
      <c r="Y130" s="1" t="s">
        <v>46</v>
      </c>
      <c r="Z130" s="1">
        <v>45487.40234375</v>
      </c>
      <c r="AA130" s="1" t="s">
        <v>46</v>
      </c>
      <c r="AB130" s="1" t="s">
        <v>46</v>
      </c>
      <c r="AC130" s="1" t="s">
        <v>47</v>
      </c>
      <c r="AD130" s="1" t="s">
        <v>39</v>
      </c>
      <c r="AE130" s="1" t="s">
        <v>47</v>
      </c>
      <c r="AF130" s="1" t="s">
        <v>39</v>
      </c>
      <c r="AG130" s="1" t="s">
        <v>47</v>
      </c>
      <c r="AH130" s="1" t="s">
        <v>47</v>
      </c>
      <c r="AI130" s="1" t="s">
        <v>39</v>
      </c>
      <c r="AJ130" s="1">
        <v>1.1689999999999999E-3</v>
      </c>
      <c r="AK130" s="1">
        <v>8.2279999999999992E-3</v>
      </c>
      <c r="AL130" s="1">
        <v>21</v>
      </c>
      <c r="AM130" s="1">
        <v>38.909999999999997</v>
      </c>
    </row>
    <row r="131" spans="1:39">
      <c r="A131" s="1" t="s">
        <v>702</v>
      </c>
      <c r="B131" s="1" t="s">
        <v>113</v>
      </c>
      <c r="C131" s="1">
        <v>1</v>
      </c>
      <c r="D131" s="1" t="s">
        <v>703</v>
      </c>
      <c r="E131" s="1" t="s">
        <v>704</v>
      </c>
      <c r="F131" s="1" t="s">
        <v>705</v>
      </c>
      <c r="G131" s="1" t="s">
        <v>706</v>
      </c>
      <c r="H131" s="1">
        <v>1</v>
      </c>
      <c r="I131" s="1">
        <v>1087.5717099999999</v>
      </c>
      <c r="J131" s="1">
        <v>1.363</v>
      </c>
      <c r="K131" s="1">
        <v>93</v>
      </c>
      <c r="L131" s="1">
        <v>74.900000000000006</v>
      </c>
      <c r="M131" s="1">
        <v>93.3</v>
      </c>
      <c r="N131" s="1">
        <v>84</v>
      </c>
      <c r="O131" s="1">
        <v>128</v>
      </c>
      <c r="P131" s="1">
        <v>126.8</v>
      </c>
      <c r="Q131" s="1">
        <v>21233.801729242099</v>
      </c>
      <c r="R131" s="1">
        <v>17109.291015625</v>
      </c>
      <c r="S131" s="1">
        <v>21296.050381621</v>
      </c>
      <c r="T131" s="1">
        <v>19171.040248729401</v>
      </c>
      <c r="U131" s="1">
        <v>29216.2065585323</v>
      </c>
      <c r="V131" s="1">
        <v>28939.648965615001</v>
      </c>
      <c r="W131" s="1">
        <v>18423.408203125</v>
      </c>
      <c r="X131" s="1">
        <v>17109.291015625</v>
      </c>
      <c r="Y131" s="1">
        <v>15390.431640625</v>
      </c>
      <c r="Z131" s="1">
        <v>14767.7822265625</v>
      </c>
      <c r="AA131" s="1">
        <v>21537.541015625</v>
      </c>
      <c r="AB131" s="1">
        <v>19062.517578125</v>
      </c>
      <c r="AC131" s="1" t="s">
        <v>54</v>
      </c>
      <c r="AD131" s="1" t="s">
        <v>39</v>
      </c>
      <c r="AE131" s="1" t="s">
        <v>54</v>
      </c>
      <c r="AF131" s="1" t="s">
        <v>54</v>
      </c>
      <c r="AG131" s="1" t="s">
        <v>54</v>
      </c>
      <c r="AH131" s="1" t="s">
        <v>54</v>
      </c>
      <c r="AI131" s="1" t="s">
        <v>39</v>
      </c>
      <c r="AJ131" s="1">
        <v>7.6530000000000001E-4</v>
      </c>
      <c r="AK131" s="1">
        <v>6.2509999999999996E-3</v>
      </c>
      <c r="AL131" s="1">
        <v>13</v>
      </c>
      <c r="AM131" s="1">
        <v>30.8</v>
      </c>
    </row>
    <row r="132" spans="1:39">
      <c r="A132" s="1" t="s">
        <v>707</v>
      </c>
      <c r="B132" s="1" t="s">
        <v>236</v>
      </c>
      <c r="C132" s="1">
        <v>8</v>
      </c>
      <c r="D132" s="1" t="s">
        <v>708</v>
      </c>
      <c r="E132" s="1" t="s">
        <v>709</v>
      </c>
      <c r="F132" s="1" t="s">
        <v>710</v>
      </c>
      <c r="G132" s="1" t="s">
        <v>711</v>
      </c>
      <c r="H132" s="1">
        <v>1</v>
      </c>
      <c r="I132" s="1">
        <v>1632.7695000000001</v>
      </c>
      <c r="J132" s="1">
        <v>1.363</v>
      </c>
      <c r="K132" s="1">
        <v>70.2</v>
      </c>
      <c r="L132" s="1">
        <v>87.2</v>
      </c>
      <c r="M132" s="1">
        <v>96.8</v>
      </c>
      <c r="N132" s="1">
        <v>108.1</v>
      </c>
      <c r="O132" s="1">
        <v>119</v>
      </c>
      <c r="P132" s="1">
        <v>118.8</v>
      </c>
      <c r="Q132" s="1">
        <v>22420.883390533301</v>
      </c>
      <c r="R132" s="1">
        <v>27842.7255859375</v>
      </c>
      <c r="S132" s="1">
        <v>30910.966325591799</v>
      </c>
      <c r="T132" s="1">
        <v>34513.388134072899</v>
      </c>
      <c r="U132" s="1">
        <v>37990.955524639903</v>
      </c>
      <c r="V132" s="1">
        <v>37942.584584124401</v>
      </c>
      <c r="W132" s="1">
        <v>19453.3740234375</v>
      </c>
      <c r="X132" s="1">
        <v>27842.7255859375</v>
      </c>
      <c r="Y132" s="1">
        <v>22339.0302734375</v>
      </c>
      <c r="Z132" s="1">
        <v>26586.2568359375</v>
      </c>
      <c r="AA132" s="1">
        <v>28006.091796875</v>
      </c>
      <c r="AB132" s="1">
        <v>24992.7421875</v>
      </c>
      <c r="AC132" s="1" t="s">
        <v>54</v>
      </c>
      <c r="AD132" s="1" t="s">
        <v>39</v>
      </c>
      <c r="AE132" s="1" t="s">
        <v>39</v>
      </c>
      <c r="AF132" s="1" t="s">
        <v>39</v>
      </c>
      <c r="AG132" s="1" t="s">
        <v>39</v>
      </c>
      <c r="AH132" s="1" t="s">
        <v>39</v>
      </c>
      <c r="AI132" s="1" t="s">
        <v>39</v>
      </c>
      <c r="AJ132" s="1">
        <v>5.1500000000000005E-4</v>
      </c>
      <c r="AK132" s="1">
        <v>3.2239999999999999E-3</v>
      </c>
      <c r="AL132" s="1">
        <v>6</v>
      </c>
      <c r="AM132" s="1">
        <v>30.55</v>
      </c>
    </row>
    <row r="133" spans="1:39">
      <c r="A133" s="1" t="s">
        <v>712</v>
      </c>
      <c r="B133" s="1" t="s">
        <v>713</v>
      </c>
      <c r="C133" s="1">
        <v>6</v>
      </c>
      <c r="D133" s="1" t="s">
        <v>714</v>
      </c>
      <c r="E133" s="1" t="s">
        <v>715</v>
      </c>
      <c r="F133" s="1" t="s">
        <v>716</v>
      </c>
      <c r="G133" s="1" t="s">
        <v>717</v>
      </c>
      <c r="H133" s="1">
        <v>1</v>
      </c>
      <c r="I133" s="1">
        <v>1623.75054</v>
      </c>
      <c r="J133" s="1">
        <v>1.3620000000000001</v>
      </c>
      <c r="K133" s="1">
        <v>72.900000000000006</v>
      </c>
      <c r="L133" s="1">
        <v>70.2</v>
      </c>
      <c r="M133" s="1">
        <v>114.5</v>
      </c>
      <c r="N133" s="1">
        <v>95.5</v>
      </c>
      <c r="O133" s="1">
        <v>105.6</v>
      </c>
      <c r="P133" s="1">
        <v>141.30000000000001</v>
      </c>
      <c r="Q133" s="1">
        <v>64791.462618609097</v>
      </c>
      <c r="R133" s="1">
        <v>62346.93359375</v>
      </c>
      <c r="S133" s="1">
        <v>101757.601522533</v>
      </c>
      <c r="T133" s="1">
        <v>84899.120913257895</v>
      </c>
      <c r="U133" s="1">
        <v>93877.243298417205</v>
      </c>
      <c r="V133" s="1">
        <v>125548.09914705</v>
      </c>
      <c r="W133" s="1">
        <v>56216.0078125</v>
      </c>
      <c r="X133" s="1">
        <v>62346.93359375</v>
      </c>
      <c r="Y133" s="1">
        <v>73539.1484375</v>
      </c>
      <c r="Z133" s="1">
        <v>65399.25390625</v>
      </c>
      <c r="AA133" s="1">
        <v>69204.2265625</v>
      </c>
      <c r="AB133" s="1">
        <v>82698.40625</v>
      </c>
      <c r="AC133" s="1" t="s">
        <v>54</v>
      </c>
      <c r="AD133" s="1" t="s">
        <v>39</v>
      </c>
      <c r="AE133" s="1" t="s">
        <v>39</v>
      </c>
      <c r="AF133" s="1" t="s">
        <v>39</v>
      </c>
      <c r="AG133" s="1" t="s">
        <v>39</v>
      </c>
      <c r="AH133" s="1" t="s">
        <v>39</v>
      </c>
      <c r="AI133" s="1" t="s">
        <v>39</v>
      </c>
      <c r="AJ133" s="1">
        <v>2.165E-4</v>
      </c>
      <c r="AK133" s="1">
        <v>1.55E-6</v>
      </c>
      <c r="AL133" s="1">
        <v>56</v>
      </c>
      <c r="AM133" s="1">
        <v>39.69</v>
      </c>
    </row>
    <row r="134" spans="1:39">
      <c r="A134" s="1" t="s">
        <v>184</v>
      </c>
      <c r="B134" s="1" t="s">
        <v>718</v>
      </c>
      <c r="C134" s="1">
        <v>3</v>
      </c>
      <c r="D134" s="1" t="s">
        <v>185</v>
      </c>
      <c r="E134" s="1" t="s">
        <v>186</v>
      </c>
      <c r="F134" s="1" t="s">
        <v>187</v>
      </c>
      <c r="G134" s="1" t="s">
        <v>188</v>
      </c>
      <c r="H134" s="1">
        <v>1</v>
      </c>
      <c r="I134" s="1">
        <v>2538.2578400000002</v>
      </c>
      <c r="J134" s="1">
        <v>1.3580000000000001</v>
      </c>
      <c r="K134" s="1">
        <v>47.7</v>
      </c>
      <c r="L134" s="1">
        <v>194.8</v>
      </c>
      <c r="M134" s="1">
        <v>55.8</v>
      </c>
      <c r="N134" s="1">
        <v>75.7</v>
      </c>
      <c r="O134" s="1">
        <v>75.400000000000006</v>
      </c>
      <c r="P134" s="1">
        <v>150.6</v>
      </c>
      <c r="Q134" s="1">
        <v>3520.1185269432399</v>
      </c>
      <c r="R134" s="1">
        <v>14389.0400390625</v>
      </c>
      <c r="S134" s="1">
        <v>4120.6545014564999</v>
      </c>
      <c r="T134" s="1">
        <v>5594.5794438479597</v>
      </c>
      <c r="U134" s="1">
        <v>5573.5944598662199</v>
      </c>
      <c r="V134" s="1">
        <v>11126.523470559399</v>
      </c>
      <c r="W134" s="1" t="s">
        <v>46</v>
      </c>
      <c r="X134" s="1">
        <v>14389.0400390625</v>
      </c>
      <c r="Y134" s="1" t="s">
        <v>46</v>
      </c>
      <c r="Z134" s="1" t="s">
        <v>46</v>
      </c>
      <c r="AA134" s="1" t="s">
        <v>46</v>
      </c>
      <c r="AB134" s="1">
        <v>7329.02978515625</v>
      </c>
      <c r="AC134" s="1" t="s">
        <v>47</v>
      </c>
      <c r="AD134" s="1" t="s">
        <v>39</v>
      </c>
      <c r="AE134" s="1" t="s">
        <v>47</v>
      </c>
      <c r="AF134" s="1" t="s">
        <v>39</v>
      </c>
      <c r="AG134" s="1" t="s">
        <v>47</v>
      </c>
      <c r="AH134" s="1" t="s">
        <v>39</v>
      </c>
      <c r="AI134" s="1" t="s">
        <v>39</v>
      </c>
      <c r="AJ134" s="1">
        <v>7.6530000000000001E-4</v>
      </c>
      <c r="AK134" s="1">
        <v>5.7660000000000003E-3</v>
      </c>
      <c r="AL134" s="1">
        <v>21</v>
      </c>
      <c r="AM134" s="1">
        <v>43.1</v>
      </c>
    </row>
    <row r="135" spans="1:39">
      <c r="A135" s="1" t="s">
        <v>719</v>
      </c>
      <c r="B135" s="1" t="s">
        <v>720</v>
      </c>
      <c r="C135" s="1">
        <v>12</v>
      </c>
      <c r="D135" s="1" t="s">
        <v>639</v>
      </c>
      <c r="E135" s="1" t="s">
        <v>721</v>
      </c>
      <c r="F135" s="1" t="s">
        <v>722</v>
      </c>
      <c r="G135" s="1" t="s">
        <v>642</v>
      </c>
      <c r="H135" s="1">
        <v>2</v>
      </c>
      <c r="I135" s="1">
        <v>2739.3552599999998</v>
      </c>
      <c r="J135" s="1">
        <v>1.3540000000000001</v>
      </c>
      <c r="K135" s="1">
        <v>61.1</v>
      </c>
      <c r="L135" s="1">
        <v>76.099999999999994</v>
      </c>
      <c r="M135" s="1">
        <v>124.4</v>
      </c>
      <c r="N135" s="1">
        <v>103</v>
      </c>
      <c r="O135" s="1">
        <v>90.5</v>
      </c>
      <c r="P135" s="1">
        <v>144.9</v>
      </c>
      <c r="Q135" s="1">
        <v>45456.854232535501</v>
      </c>
      <c r="R135" s="1">
        <v>56606.7421875</v>
      </c>
      <c r="S135" s="1">
        <v>92527.204382062802</v>
      </c>
      <c r="T135" s="1">
        <v>76624.308419660607</v>
      </c>
      <c r="U135" s="1">
        <v>67344.012111040603</v>
      </c>
      <c r="V135" s="1">
        <v>107778.22222737</v>
      </c>
      <c r="W135" s="1">
        <v>39440.42578125</v>
      </c>
      <c r="X135" s="1">
        <v>56606.7421875</v>
      </c>
      <c r="Y135" s="1">
        <v>66868.4375</v>
      </c>
      <c r="Z135" s="1">
        <v>59025.0234375</v>
      </c>
      <c r="AA135" s="1">
        <v>49644.515625</v>
      </c>
      <c r="AB135" s="1">
        <v>70993.40625</v>
      </c>
      <c r="AC135" s="1" t="s">
        <v>39</v>
      </c>
      <c r="AD135" s="1" t="s">
        <v>39</v>
      </c>
      <c r="AE135" s="1" t="s">
        <v>39</v>
      </c>
      <c r="AF135" s="1" t="s">
        <v>39</v>
      </c>
      <c r="AG135" s="1" t="s">
        <v>39</v>
      </c>
      <c r="AH135" s="1" t="s">
        <v>39</v>
      </c>
      <c r="AI135" s="1" t="s">
        <v>39</v>
      </c>
      <c r="AJ135" s="1">
        <v>2.165E-4</v>
      </c>
      <c r="AK135" s="1">
        <v>4.0570000000000003E-6</v>
      </c>
      <c r="AL135" s="1">
        <v>30</v>
      </c>
      <c r="AM135" s="1">
        <v>31.96</v>
      </c>
    </row>
    <row r="136" spans="1:39">
      <c r="A136" s="1" t="s">
        <v>723</v>
      </c>
      <c r="B136" s="1" t="s">
        <v>258</v>
      </c>
      <c r="C136" s="1">
        <v>3</v>
      </c>
      <c r="D136" s="1" t="s">
        <v>724</v>
      </c>
      <c r="E136" s="1" t="s">
        <v>725</v>
      </c>
      <c r="F136" s="1" t="s">
        <v>726</v>
      </c>
      <c r="G136" s="1" t="s">
        <v>727</v>
      </c>
      <c r="H136" s="1">
        <v>1</v>
      </c>
      <c r="I136" s="1">
        <v>1110.6339800000001</v>
      </c>
      <c r="J136" s="1">
        <v>1.353</v>
      </c>
      <c r="K136" s="1">
        <v>90</v>
      </c>
      <c r="L136" s="1">
        <v>64.099999999999994</v>
      </c>
      <c r="M136" s="1">
        <v>91.8</v>
      </c>
      <c r="N136" s="1">
        <v>86.8</v>
      </c>
      <c r="O136" s="1">
        <v>100.5</v>
      </c>
      <c r="P136" s="1">
        <v>166.7</v>
      </c>
      <c r="Q136" s="1">
        <v>108842.83809643199</v>
      </c>
      <c r="R136" s="1">
        <v>77569.03125</v>
      </c>
      <c r="S136" s="1">
        <v>111057.422497415</v>
      </c>
      <c r="T136" s="1">
        <v>104925.68711818699</v>
      </c>
      <c r="U136" s="1">
        <v>121582.63900855101</v>
      </c>
      <c r="V136" s="1">
        <v>201565.37057470399</v>
      </c>
      <c r="W136" s="1">
        <v>94436.9765625</v>
      </c>
      <c r="X136" s="1">
        <v>77569.03125</v>
      </c>
      <c r="Y136" s="1">
        <v>80260.03125</v>
      </c>
      <c r="Z136" s="1">
        <v>80826.0625</v>
      </c>
      <c r="AA136" s="1">
        <v>89628.03125</v>
      </c>
      <c r="AB136" s="1">
        <v>132770.90625</v>
      </c>
      <c r="AC136" s="1" t="s">
        <v>54</v>
      </c>
      <c r="AD136" s="1" t="s">
        <v>54</v>
      </c>
      <c r="AE136" s="1" t="s">
        <v>39</v>
      </c>
      <c r="AF136" s="1" t="s">
        <v>54</v>
      </c>
      <c r="AG136" s="1" t="s">
        <v>39</v>
      </c>
      <c r="AH136" s="1" t="s">
        <v>39</v>
      </c>
      <c r="AI136" s="1" t="s">
        <v>39</v>
      </c>
      <c r="AJ136" s="1">
        <v>2.165E-4</v>
      </c>
      <c r="AK136" s="1">
        <v>2.1210000000000001E-4</v>
      </c>
      <c r="AL136" s="1">
        <v>43</v>
      </c>
      <c r="AM136" s="1">
        <v>25.82</v>
      </c>
    </row>
    <row r="137" spans="1:39">
      <c r="A137" s="1" t="s">
        <v>728</v>
      </c>
      <c r="B137" s="1" t="s">
        <v>142</v>
      </c>
      <c r="C137" s="1">
        <v>4</v>
      </c>
      <c r="D137" s="1" t="s">
        <v>522</v>
      </c>
      <c r="E137" s="1" t="s">
        <v>729</v>
      </c>
      <c r="F137" s="1" t="s">
        <v>730</v>
      </c>
      <c r="G137" s="1" t="s">
        <v>525</v>
      </c>
      <c r="H137" s="1">
        <v>1</v>
      </c>
      <c r="I137" s="1">
        <v>1184.5404699999999</v>
      </c>
      <c r="J137" s="1">
        <v>1.351</v>
      </c>
      <c r="K137" s="1">
        <v>67.2</v>
      </c>
      <c r="L137" s="1">
        <v>68.599999999999994</v>
      </c>
      <c r="M137" s="1">
        <v>151</v>
      </c>
      <c r="N137" s="1">
        <v>128.1</v>
      </c>
      <c r="O137" s="1">
        <v>92.5</v>
      </c>
      <c r="P137" s="1">
        <v>92.6</v>
      </c>
      <c r="Q137" s="1">
        <v>23822.5544706701</v>
      </c>
      <c r="R137" s="1">
        <v>24294.044921875</v>
      </c>
      <c r="S137" s="1">
        <v>53517.484820685502</v>
      </c>
      <c r="T137" s="1">
        <v>45393.556149660901</v>
      </c>
      <c r="U137" s="1">
        <v>32783.018715226899</v>
      </c>
      <c r="V137" s="1">
        <v>32816.811139507503</v>
      </c>
      <c r="W137" s="1">
        <v>20669.52734375</v>
      </c>
      <c r="X137" s="1">
        <v>24294.044921875</v>
      </c>
      <c r="Y137" s="1">
        <v>38676.5234375</v>
      </c>
      <c r="Z137" s="1">
        <v>34967.4375</v>
      </c>
      <c r="AA137" s="1">
        <v>24166.916015625</v>
      </c>
      <c r="AB137" s="1">
        <v>21616.400390625</v>
      </c>
      <c r="AC137" s="1" t="s">
        <v>39</v>
      </c>
      <c r="AD137" s="1" t="s">
        <v>39</v>
      </c>
      <c r="AE137" s="1" t="s">
        <v>39</v>
      </c>
      <c r="AF137" s="1" t="s">
        <v>39</v>
      </c>
      <c r="AG137" s="1" t="s">
        <v>54</v>
      </c>
      <c r="AH137" s="1" t="s">
        <v>54</v>
      </c>
      <c r="AI137" s="1" t="s">
        <v>39</v>
      </c>
      <c r="AJ137" s="1">
        <v>5.1500000000000005E-4</v>
      </c>
      <c r="AK137" s="1">
        <v>3.094E-3</v>
      </c>
      <c r="AL137" s="1">
        <v>11</v>
      </c>
      <c r="AM137" s="1">
        <v>32.659999999999997</v>
      </c>
    </row>
    <row r="138" spans="1:39">
      <c r="A138" s="1" t="s">
        <v>731</v>
      </c>
      <c r="B138" s="1" t="s">
        <v>732</v>
      </c>
      <c r="C138" s="1">
        <v>5</v>
      </c>
      <c r="D138" s="1" t="s">
        <v>733</v>
      </c>
      <c r="E138" s="1" t="s">
        <v>734</v>
      </c>
      <c r="F138" s="1" t="s">
        <v>735</v>
      </c>
      <c r="G138" s="1" t="s">
        <v>736</v>
      </c>
      <c r="H138" s="1">
        <v>1</v>
      </c>
      <c r="I138" s="1">
        <v>1168.5563199999999</v>
      </c>
      <c r="J138" s="1">
        <v>1.347</v>
      </c>
      <c r="K138" s="1">
        <v>67.7</v>
      </c>
      <c r="L138" s="1">
        <v>85.7</v>
      </c>
      <c r="M138" s="1">
        <v>104.8</v>
      </c>
      <c r="N138" s="1">
        <v>115.5</v>
      </c>
      <c r="O138" s="1">
        <v>121.8</v>
      </c>
      <c r="P138" s="1">
        <v>104.5</v>
      </c>
      <c r="Q138" s="1">
        <v>26002.255136679301</v>
      </c>
      <c r="R138" s="1">
        <v>32943.7109375</v>
      </c>
      <c r="S138" s="1">
        <v>40282.515082986902</v>
      </c>
      <c r="T138" s="1">
        <v>44369.804802059603</v>
      </c>
      <c r="U138" s="1">
        <v>46809.492154547203</v>
      </c>
      <c r="V138" s="1">
        <v>40168.717585970197</v>
      </c>
      <c r="W138" s="1">
        <v>22560.734375</v>
      </c>
      <c r="X138" s="1">
        <v>32943.7109375</v>
      </c>
      <c r="Y138" s="1">
        <v>29111.75</v>
      </c>
      <c r="Z138" s="1">
        <v>34178.82421875</v>
      </c>
      <c r="AA138" s="1">
        <v>34506.921875</v>
      </c>
      <c r="AB138" s="1">
        <v>26459.09375</v>
      </c>
      <c r="AC138" s="1" t="s">
        <v>54</v>
      </c>
      <c r="AD138" s="1" t="s">
        <v>39</v>
      </c>
      <c r="AE138" s="1" t="s">
        <v>39</v>
      </c>
      <c r="AF138" s="1" t="s">
        <v>39</v>
      </c>
      <c r="AG138" s="1" t="s">
        <v>39</v>
      </c>
      <c r="AH138" s="1" t="s">
        <v>39</v>
      </c>
      <c r="AI138" s="1" t="s">
        <v>39</v>
      </c>
      <c r="AJ138" s="1">
        <v>1.0250000000000001E-3</v>
      </c>
      <c r="AK138" s="1">
        <v>7.5180000000000004E-3</v>
      </c>
      <c r="AL138" s="1">
        <v>23</v>
      </c>
      <c r="AM138" s="1">
        <v>36.020000000000003</v>
      </c>
    </row>
    <row r="139" spans="1:39">
      <c r="A139" s="1" t="s">
        <v>737</v>
      </c>
      <c r="B139" s="1" t="s">
        <v>412</v>
      </c>
      <c r="C139" s="1">
        <v>5</v>
      </c>
      <c r="D139" s="1" t="s">
        <v>738</v>
      </c>
      <c r="E139" s="1" t="s">
        <v>739</v>
      </c>
      <c r="F139" s="1" t="s">
        <v>740</v>
      </c>
      <c r="G139" s="1" t="s">
        <v>741</v>
      </c>
      <c r="H139" s="1">
        <v>1</v>
      </c>
      <c r="I139" s="1">
        <v>1435.7474400000001</v>
      </c>
      <c r="J139" s="1">
        <v>1.3420000000000001</v>
      </c>
      <c r="K139" s="1">
        <v>78.099999999999994</v>
      </c>
      <c r="L139" s="1">
        <v>70.7</v>
      </c>
      <c r="M139" s="1">
        <v>139.1</v>
      </c>
      <c r="N139" s="1">
        <v>102.4</v>
      </c>
      <c r="O139" s="1">
        <v>105</v>
      </c>
      <c r="P139" s="1">
        <v>104.7</v>
      </c>
      <c r="Q139" s="1">
        <v>28265.434256117402</v>
      </c>
      <c r="R139" s="1">
        <v>25603.212890625</v>
      </c>
      <c r="S139" s="1">
        <v>50361.938043907103</v>
      </c>
      <c r="T139" s="1">
        <v>37083.505534784301</v>
      </c>
      <c r="U139" s="1">
        <v>38038.773020631699</v>
      </c>
      <c r="V139" s="1">
        <v>37926.6944779978</v>
      </c>
      <c r="W139" s="1">
        <v>24524.37109375</v>
      </c>
      <c r="X139" s="1">
        <v>25603.212890625</v>
      </c>
      <c r="Y139" s="1">
        <v>36396.04296875</v>
      </c>
      <c r="Z139" s="1">
        <v>28566.0625</v>
      </c>
      <c r="AA139" s="1">
        <v>28041.341796875</v>
      </c>
      <c r="AB139" s="1">
        <v>24982.275390625</v>
      </c>
      <c r="AC139" s="1" t="s">
        <v>39</v>
      </c>
      <c r="AD139" s="1" t="s">
        <v>39</v>
      </c>
      <c r="AE139" s="1" t="s">
        <v>39</v>
      </c>
      <c r="AF139" s="1" t="s">
        <v>39</v>
      </c>
      <c r="AG139" s="1" t="s">
        <v>39</v>
      </c>
      <c r="AH139" s="1" t="s">
        <v>54</v>
      </c>
      <c r="AI139" s="1" t="s">
        <v>39</v>
      </c>
      <c r="AJ139" s="1">
        <v>2.165E-4</v>
      </c>
      <c r="AK139" s="1">
        <v>6.9870000000000002E-6</v>
      </c>
      <c r="AL139" s="1">
        <v>29</v>
      </c>
      <c r="AM139" s="1">
        <v>14.83</v>
      </c>
    </row>
    <row r="140" spans="1:39">
      <c r="A140" s="1" t="s">
        <v>742</v>
      </c>
      <c r="B140" s="1" t="s">
        <v>97</v>
      </c>
      <c r="C140" s="1">
        <v>8</v>
      </c>
      <c r="D140" s="1" t="s">
        <v>743</v>
      </c>
      <c r="E140" s="1" t="s">
        <v>744</v>
      </c>
      <c r="F140" s="1" t="s">
        <v>745</v>
      </c>
      <c r="G140" s="1" t="s">
        <v>746</v>
      </c>
      <c r="H140" s="1">
        <v>1</v>
      </c>
      <c r="I140" s="1">
        <v>1712.86762</v>
      </c>
      <c r="J140" s="1">
        <v>1.341</v>
      </c>
      <c r="K140" s="1">
        <v>71.7</v>
      </c>
      <c r="L140" s="1">
        <v>85</v>
      </c>
      <c r="M140" s="1">
        <v>102.7</v>
      </c>
      <c r="N140" s="1">
        <v>119</v>
      </c>
      <c r="O140" s="1">
        <v>114</v>
      </c>
      <c r="P140" s="1">
        <v>107.6</v>
      </c>
      <c r="Q140" s="1">
        <v>27146.103990362699</v>
      </c>
      <c r="R140" s="1">
        <v>32209.33984375</v>
      </c>
      <c r="S140" s="1">
        <v>38912.972659156003</v>
      </c>
      <c r="T140" s="1">
        <v>45074.678788830701</v>
      </c>
      <c r="U140" s="1">
        <v>43194.528669608102</v>
      </c>
      <c r="V140" s="1">
        <v>40778.798033024497</v>
      </c>
      <c r="W140" s="1">
        <v>23553.189453125</v>
      </c>
      <c r="X140" s="1">
        <v>32209.33984375</v>
      </c>
      <c r="Y140" s="1">
        <v>28121.99609375</v>
      </c>
      <c r="Z140" s="1">
        <v>34721.80078125</v>
      </c>
      <c r="AA140" s="1">
        <v>31842.05078125</v>
      </c>
      <c r="AB140" s="1">
        <v>26860.953125</v>
      </c>
      <c r="AC140" s="1" t="s">
        <v>39</v>
      </c>
      <c r="AD140" s="1" t="s">
        <v>39</v>
      </c>
      <c r="AE140" s="1" t="s">
        <v>39</v>
      </c>
      <c r="AF140" s="1" t="s">
        <v>39</v>
      </c>
      <c r="AG140" s="1" t="s">
        <v>39</v>
      </c>
      <c r="AH140" s="1" t="s">
        <v>39</v>
      </c>
      <c r="AI140" s="1" t="s">
        <v>39</v>
      </c>
      <c r="AJ140" s="1">
        <v>2.165E-4</v>
      </c>
      <c r="AK140" s="1">
        <v>3.4620000000000001E-6</v>
      </c>
      <c r="AL140" s="1">
        <v>50</v>
      </c>
      <c r="AM140" s="1">
        <v>45.81</v>
      </c>
    </row>
    <row r="141" spans="1:39">
      <c r="A141" s="1" t="s">
        <v>747</v>
      </c>
      <c r="B141" s="1" t="s">
        <v>305</v>
      </c>
      <c r="C141" s="1">
        <v>11</v>
      </c>
      <c r="D141" s="1" t="s">
        <v>126</v>
      </c>
      <c r="E141" s="1" t="s">
        <v>748</v>
      </c>
      <c r="F141" s="1" t="s">
        <v>749</v>
      </c>
      <c r="G141" s="1" t="s">
        <v>129</v>
      </c>
      <c r="H141" s="1">
        <v>1</v>
      </c>
      <c r="I141" s="1">
        <v>1796.9285</v>
      </c>
      <c r="J141" s="1">
        <v>1.3380000000000001</v>
      </c>
      <c r="K141" s="1">
        <v>80.3</v>
      </c>
      <c r="L141" s="1">
        <v>80.400000000000006</v>
      </c>
      <c r="M141" s="1">
        <v>80.599999999999994</v>
      </c>
      <c r="N141" s="1">
        <v>107.6</v>
      </c>
      <c r="O141" s="1">
        <v>97.5</v>
      </c>
      <c r="P141" s="1">
        <v>153.4</v>
      </c>
      <c r="Q141" s="1">
        <v>33634.588565679704</v>
      </c>
      <c r="R141" s="1">
        <v>33674.3115234375</v>
      </c>
      <c r="S141" s="1">
        <v>33754.3328641056</v>
      </c>
      <c r="T141" s="1">
        <v>45062.358250564197</v>
      </c>
      <c r="U141" s="1">
        <v>40825.761645999599</v>
      </c>
      <c r="V141" s="1">
        <v>64218.3680050396</v>
      </c>
      <c r="W141" s="1">
        <v>29182.892578125</v>
      </c>
      <c r="X141" s="1">
        <v>33674.3115234375</v>
      </c>
      <c r="Y141" s="1">
        <v>24393.9013671875</v>
      </c>
      <c r="Z141" s="1">
        <v>34712.310058593801</v>
      </c>
      <c r="AA141" s="1">
        <v>30095.848144531301</v>
      </c>
      <c r="AB141" s="1">
        <v>42300.57421875</v>
      </c>
      <c r="AC141" s="1" t="s">
        <v>39</v>
      </c>
      <c r="AD141" s="1" t="s">
        <v>39</v>
      </c>
      <c r="AE141" s="1" t="s">
        <v>39</v>
      </c>
      <c r="AF141" s="1" t="s">
        <v>39</v>
      </c>
      <c r="AG141" s="1" t="s">
        <v>39</v>
      </c>
      <c r="AH141" s="1" t="s">
        <v>39</v>
      </c>
      <c r="AI141" s="1" t="s">
        <v>39</v>
      </c>
      <c r="AJ141" s="1">
        <v>2.165E-4</v>
      </c>
      <c r="AK141" s="1">
        <v>1.6919999999999999E-4</v>
      </c>
      <c r="AL141" s="1">
        <v>37</v>
      </c>
      <c r="AM141" s="1">
        <v>44.18</v>
      </c>
    </row>
    <row r="142" spans="1:39">
      <c r="A142" s="1" t="s">
        <v>750</v>
      </c>
      <c r="B142" s="1" t="s">
        <v>751</v>
      </c>
      <c r="C142" s="1">
        <v>4</v>
      </c>
      <c r="D142" s="1" t="s">
        <v>752</v>
      </c>
      <c r="E142" s="1" t="s">
        <v>753</v>
      </c>
      <c r="F142" s="1" t="s">
        <v>754</v>
      </c>
      <c r="G142" s="1" t="s">
        <v>755</v>
      </c>
      <c r="H142" s="1">
        <v>1</v>
      </c>
      <c r="I142" s="1">
        <v>2840.5637299999999</v>
      </c>
      <c r="J142" s="1">
        <v>1.3360000000000001</v>
      </c>
      <c r="K142" s="1">
        <v>44.5</v>
      </c>
      <c r="L142" s="1">
        <v>145.6</v>
      </c>
      <c r="M142" s="1">
        <v>82</v>
      </c>
      <c r="N142" s="1">
        <v>144.30000000000001</v>
      </c>
      <c r="O142" s="1">
        <v>59.5</v>
      </c>
      <c r="P142" s="1">
        <v>124.2</v>
      </c>
      <c r="Q142" s="1">
        <v>5679.8537743438201</v>
      </c>
      <c r="R142" s="1">
        <v>18578.021484375</v>
      </c>
      <c r="S142" s="1">
        <v>10462.2371130831</v>
      </c>
      <c r="T142" s="1">
        <v>18404.627591533001</v>
      </c>
      <c r="U142" s="1">
        <v>7586.6032920949801</v>
      </c>
      <c r="V142" s="1">
        <v>15841.475107660801</v>
      </c>
      <c r="W142" s="1" t="s">
        <v>46</v>
      </c>
      <c r="X142" s="1">
        <v>18578.021484375</v>
      </c>
      <c r="Y142" s="1">
        <v>7560.94873046875</v>
      </c>
      <c r="Z142" s="1">
        <v>14177.4013671875</v>
      </c>
      <c r="AA142" s="1" t="s">
        <v>46</v>
      </c>
      <c r="AB142" s="1">
        <v>10434.763671875</v>
      </c>
      <c r="AC142" s="1" t="s">
        <v>47</v>
      </c>
      <c r="AD142" s="1" t="s">
        <v>39</v>
      </c>
      <c r="AE142" s="1" t="s">
        <v>39</v>
      </c>
      <c r="AF142" s="1" t="s">
        <v>39</v>
      </c>
      <c r="AG142" s="1" t="s">
        <v>47</v>
      </c>
      <c r="AH142" s="1" t="s">
        <v>39</v>
      </c>
      <c r="AI142" s="1" t="s">
        <v>39</v>
      </c>
      <c r="AJ142" s="1">
        <v>2.165E-4</v>
      </c>
      <c r="AK142" s="1">
        <v>1.7609999999999999E-5</v>
      </c>
      <c r="AL142" s="1">
        <v>20</v>
      </c>
      <c r="AM142" s="1">
        <v>42.75</v>
      </c>
    </row>
    <row r="143" spans="1:39">
      <c r="A143" s="1" t="s">
        <v>756</v>
      </c>
      <c r="B143" s="1" t="s">
        <v>85</v>
      </c>
      <c r="C143" s="1">
        <v>5</v>
      </c>
      <c r="D143" s="1" t="s">
        <v>757</v>
      </c>
      <c r="E143" s="1" t="s">
        <v>758</v>
      </c>
      <c r="F143" s="1" t="s">
        <v>759</v>
      </c>
      <c r="G143" s="1" t="s">
        <v>760</v>
      </c>
      <c r="H143" s="1">
        <v>1</v>
      </c>
      <c r="I143" s="1">
        <v>1230.59357</v>
      </c>
      <c r="J143" s="1">
        <v>1.335</v>
      </c>
      <c r="K143" s="1">
        <v>90.8</v>
      </c>
      <c r="L143" s="1">
        <v>76.400000000000006</v>
      </c>
      <c r="M143" s="1">
        <v>88.5</v>
      </c>
      <c r="N143" s="1">
        <v>143.80000000000001</v>
      </c>
      <c r="O143" s="1">
        <v>118.2</v>
      </c>
      <c r="P143" s="1">
        <v>82.3</v>
      </c>
      <c r="Q143" s="1">
        <v>9388.2178542788697</v>
      </c>
      <c r="R143" s="1">
        <v>7905.478515625</v>
      </c>
      <c r="S143" s="1">
        <v>9154.4060405022192</v>
      </c>
      <c r="T143" s="1">
        <v>14872.7374196783</v>
      </c>
      <c r="U143" s="1">
        <v>12218.604875351701</v>
      </c>
      <c r="V143" s="1">
        <v>8508.6618438582009</v>
      </c>
      <c r="W143" s="1">
        <v>8145.64306640625</v>
      </c>
      <c r="X143" s="1">
        <v>7905.478515625</v>
      </c>
      <c r="Y143" s="1">
        <v>6615.79296875</v>
      </c>
      <c r="Z143" s="1">
        <v>11456.7255859375</v>
      </c>
      <c r="AA143" s="1">
        <v>9007.28515625</v>
      </c>
      <c r="AB143" s="1">
        <v>5604.64697265625</v>
      </c>
      <c r="AC143" s="1" t="s">
        <v>39</v>
      </c>
      <c r="AD143" s="1" t="s">
        <v>39</v>
      </c>
      <c r="AE143" s="1" t="s">
        <v>39</v>
      </c>
      <c r="AF143" s="1" t="s">
        <v>39</v>
      </c>
      <c r="AG143" s="1" t="s">
        <v>39</v>
      </c>
      <c r="AH143" s="1" t="s">
        <v>54</v>
      </c>
      <c r="AI143" s="1" t="s">
        <v>39</v>
      </c>
      <c r="AJ143" s="1">
        <v>2.165E-4</v>
      </c>
      <c r="AK143" s="1">
        <v>3.1970000000000002E-4</v>
      </c>
      <c r="AL143" s="1">
        <v>24</v>
      </c>
      <c r="AM143" s="1">
        <v>32.299999999999997</v>
      </c>
    </row>
    <row r="144" spans="1:39">
      <c r="A144" s="1" t="s">
        <v>761</v>
      </c>
      <c r="B144" s="1" t="s">
        <v>412</v>
      </c>
      <c r="C144" s="1">
        <v>3</v>
      </c>
      <c r="D144" s="1" t="s">
        <v>762</v>
      </c>
      <c r="E144" s="1" t="s">
        <v>763</v>
      </c>
      <c r="F144" s="1" t="s">
        <v>764</v>
      </c>
      <c r="G144" s="1" t="s">
        <v>765</v>
      </c>
      <c r="H144" s="1">
        <v>1</v>
      </c>
      <c r="I144" s="1">
        <v>1683.7683</v>
      </c>
      <c r="J144" s="1">
        <v>1.335</v>
      </c>
      <c r="K144" s="1">
        <v>79</v>
      </c>
      <c r="L144" s="1">
        <v>62.4</v>
      </c>
      <c r="M144" s="1">
        <v>117.9</v>
      </c>
      <c r="N144" s="1">
        <v>83.3</v>
      </c>
      <c r="O144" s="1">
        <v>126.8</v>
      </c>
      <c r="P144" s="1">
        <v>130.5</v>
      </c>
      <c r="Q144" s="1">
        <v>6885.5611720449297</v>
      </c>
      <c r="R144" s="1">
        <v>5441.0777067929703</v>
      </c>
      <c r="S144" s="1">
        <v>10273.9302322698</v>
      </c>
      <c r="T144" s="1">
        <v>7261.9237824250204</v>
      </c>
      <c r="U144" s="1">
        <v>11050.896748220801</v>
      </c>
      <c r="V144" s="1">
        <v>11376.0246746181</v>
      </c>
      <c r="W144" s="1" t="s">
        <v>46</v>
      </c>
      <c r="X144" s="1" t="s">
        <v>46</v>
      </c>
      <c r="Y144" s="1">
        <v>7424.861328125</v>
      </c>
      <c r="Z144" s="1">
        <v>5593.98486328125</v>
      </c>
      <c r="AA144" s="1">
        <v>8146.4765625</v>
      </c>
      <c r="AB144" s="1">
        <v>7493.3759765625</v>
      </c>
      <c r="AC144" s="1" t="s">
        <v>47</v>
      </c>
      <c r="AD144" s="1" t="s">
        <v>39</v>
      </c>
      <c r="AE144" s="1" t="s">
        <v>54</v>
      </c>
      <c r="AF144" s="1" t="s">
        <v>39</v>
      </c>
      <c r="AG144" s="1" t="s">
        <v>39</v>
      </c>
      <c r="AH144" s="1" t="s">
        <v>54</v>
      </c>
      <c r="AI144" s="1" t="s">
        <v>39</v>
      </c>
      <c r="AJ144" s="1">
        <v>2.165E-4</v>
      </c>
      <c r="AK144" s="1">
        <v>5.554E-5</v>
      </c>
      <c r="AL144" s="1">
        <v>16</v>
      </c>
      <c r="AM144" s="1">
        <v>45.55</v>
      </c>
    </row>
    <row r="145" spans="1:39">
      <c r="A145" s="1" t="s">
        <v>766</v>
      </c>
      <c r="B145" s="1" t="s">
        <v>616</v>
      </c>
      <c r="C145" s="1">
        <v>2</v>
      </c>
      <c r="D145" s="1" t="s">
        <v>767</v>
      </c>
      <c r="E145" s="1" t="s">
        <v>768</v>
      </c>
      <c r="F145" s="1" t="s">
        <v>769</v>
      </c>
      <c r="G145" s="1" t="s">
        <v>770</v>
      </c>
      <c r="H145" s="1">
        <v>1</v>
      </c>
      <c r="I145" s="1">
        <v>1261.5993800000001</v>
      </c>
      <c r="J145" s="1">
        <v>1.3340000000000001</v>
      </c>
      <c r="K145" s="1">
        <v>69.900000000000006</v>
      </c>
      <c r="L145" s="1">
        <v>88</v>
      </c>
      <c r="M145" s="1">
        <v>87.5</v>
      </c>
      <c r="N145" s="1">
        <v>167.8</v>
      </c>
      <c r="O145" s="1">
        <v>116.7</v>
      </c>
      <c r="P145" s="1">
        <v>70.099999999999994</v>
      </c>
      <c r="Q145" s="1">
        <v>6195.4441524613003</v>
      </c>
      <c r="R145" s="1">
        <v>7801.056640625</v>
      </c>
      <c r="S145" s="1">
        <v>7751.3401583249997</v>
      </c>
      <c r="T145" s="1">
        <v>14873.9912152584</v>
      </c>
      <c r="U145" s="1">
        <v>10338.786187829101</v>
      </c>
      <c r="V145" s="1">
        <v>6208.6431101613198</v>
      </c>
      <c r="W145" s="1" t="s">
        <v>46</v>
      </c>
      <c r="X145" s="1">
        <v>7801.056640625</v>
      </c>
      <c r="Y145" s="1">
        <v>5601.81201171875</v>
      </c>
      <c r="Z145" s="1">
        <v>11457.69140625</v>
      </c>
      <c r="AA145" s="1">
        <v>7621.5244140625</v>
      </c>
      <c r="AB145" s="1">
        <v>4089.626953125</v>
      </c>
      <c r="AC145" s="1" t="s">
        <v>47</v>
      </c>
      <c r="AD145" s="1" t="s">
        <v>39</v>
      </c>
      <c r="AE145" s="1" t="s">
        <v>54</v>
      </c>
      <c r="AF145" s="1" t="s">
        <v>54</v>
      </c>
      <c r="AG145" s="1" t="s">
        <v>39</v>
      </c>
      <c r="AH145" s="1" t="s">
        <v>54</v>
      </c>
      <c r="AI145" s="1" t="s">
        <v>39</v>
      </c>
      <c r="AJ145" s="1">
        <v>6.6029999999999995E-4</v>
      </c>
      <c r="AK145" s="1">
        <v>4.0229999999999997E-3</v>
      </c>
      <c r="AL145" s="1">
        <v>23</v>
      </c>
      <c r="AM145" s="1">
        <v>32.74</v>
      </c>
    </row>
    <row r="146" spans="1:39">
      <c r="A146" s="1" t="s">
        <v>771</v>
      </c>
      <c r="B146" s="1" t="s">
        <v>113</v>
      </c>
      <c r="C146" s="1">
        <v>4</v>
      </c>
      <c r="D146" s="1" t="s">
        <v>772</v>
      </c>
      <c r="E146" s="1" t="s">
        <v>773</v>
      </c>
      <c r="F146" s="1" t="s">
        <v>774</v>
      </c>
      <c r="G146" s="1" t="s">
        <v>775</v>
      </c>
      <c r="H146" s="1">
        <v>1</v>
      </c>
      <c r="I146" s="1">
        <v>1323.67255</v>
      </c>
      <c r="J146" s="1">
        <v>1.333</v>
      </c>
      <c r="K146" s="1">
        <v>86.1</v>
      </c>
      <c r="L146" s="1">
        <v>89.8</v>
      </c>
      <c r="M146" s="1">
        <v>87.7</v>
      </c>
      <c r="N146" s="1">
        <v>121.1</v>
      </c>
      <c r="O146" s="1">
        <v>98.4</v>
      </c>
      <c r="P146" s="1">
        <v>116.9</v>
      </c>
      <c r="Q146" s="1">
        <v>47737.231480120397</v>
      </c>
      <c r="R146" s="1">
        <v>49774.12109375</v>
      </c>
      <c r="S146" s="1">
        <v>48597.084069661898</v>
      </c>
      <c r="T146" s="1">
        <v>67110.385854528693</v>
      </c>
      <c r="U146" s="1">
        <v>54505.528432927997</v>
      </c>
      <c r="V146" s="1">
        <v>64787.784724640798</v>
      </c>
      <c r="W146" s="1">
        <v>41418.984375</v>
      </c>
      <c r="X146" s="1">
        <v>49774.12109375</v>
      </c>
      <c r="Y146" s="1">
        <v>35120.6015625</v>
      </c>
      <c r="Z146" s="1">
        <v>51696.28515625</v>
      </c>
      <c r="AA146" s="1">
        <v>40180.26953125</v>
      </c>
      <c r="AB146" s="1">
        <v>42675.6484375</v>
      </c>
      <c r="AC146" s="1" t="s">
        <v>54</v>
      </c>
      <c r="AD146" s="1" t="s">
        <v>54</v>
      </c>
      <c r="AE146" s="1" t="s">
        <v>39</v>
      </c>
      <c r="AF146" s="1" t="s">
        <v>39</v>
      </c>
      <c r="AG146" s="1" t="s">
        <v>39</v>
      </c>
      <c r="AH146" s="1" t="s">
        <v>39</v>
      </c>
      <c r="AI146" s="1" t="s">
        <v>39</v>
      </c>
      <c r="AJ146" s="1">
        <v>2.165E-4</v>
      </c>
      <c r="AK146" s="1">
        <v>3.307E-5</v>
      </c>
      <c r="AL146" s="1">
        <v>59</v>
      </c>
      <c r="AM146" s="1">
        <v>33</v>
      </c>
    </row>
    <row r="147" spans="1:39">
      <c r="A147" s="1" t="s">
        <v>776</v>
      </c>
      <c r="B147" s="1" t="s">
        <v>142</v>
      </c>
      <c r="C147" s="1">
        <v>1</v>
      </c>
      <c r="D147" s="1" t="s">
        <v>777</v>
      </c>
      <c r="E147" s="1" t="s">
        <v>778</v>
      </c>
      <c r="F147" s="1" t="s">
        <v>779</v>
      </c>
      <c r="G147" s="1" t="s">
        <v>780</v>
      </c>
      <c r="H147" s="1">
        <v>0</v>
      </c>
      <c r="I147" s="1">
        <v>1479.8100400000001</v>
      </c>
      <c r="J147" s="1">
        <v>1.3320000000000001</v>
      </c>
      <c r="K147" s="1">
        <v>66.8</v>
      </c>
      <c r="L147" s="1">
        <v>92.7</v>
      </c>
      <c r="M147" s="1">
        <v>100.1</v>
      </c>
      <c r="N147" s="1">
        <v>133.4</v>
      </c>
      <c r="O147" s="1">
        <v>101.7</v>
      </c>
      <c r="P147" s="1">
        <v>105.3</v>
      </c>
      <c r="Q147" s="1">
        <v>9510.3442609303693</v>
      </c>
      <c r="R147" s="1">
        <v>13203.177734375</v>
      </c>
      <c r="S147" s="1">
        <v>14267.220915890401</v>
      </c>
      <c r="T147" s="1">
        <v>19008.600826010799</v>
      </c>
      <c r="U147" s="1">
        <v>14485.0715221394</v>
      </c>
      <c r="V147" s="1">
        <v>15008.630732060101</v>
      </c>
      <c r="W147" s="1">
        <v>8251.60546875</v>
      </c>
      <c r="X147" s="1">
        <v>13203.177734375</v>
      </c>
      <c r="Y147" s="1">
        <v>10310.7705078125</v>
      </c>
      <c r="Z147" s="1">
        <v>14642.65234375</v>
      </c>
      <c r="AA147" s="1">
        <v>10678.07421875</v>
      </c>
      <c r="AB147" s="1">
        <v>9886.169921875</v>
      </c>
      <c r="AC147" s="1" t="s">
        <v>54</v>
      </c>
      <c r="AD147" s="1" t="s">
        <v>39</v>
      </c>
      <c r="AE147" s="1" t="s">
        <v>54</v>
      </c>
      <c r="AF147" s="1" t="s">
        <v>54</v>
      </c>
      <c r="AG147" s="1" t="s">
        <v>54</v>
      </c>
      <c r="AH147" s="1" t="s">
        <v>54</v>
      </c>
      <c r="AI147" s="1" t="s">
        <v>39</v>
      </c>
      <c r="AJ147" s="1">
        <v>7.6530000000000001E-4</v>
      </c>
      <c r="AK147" s="1">
        <v>5.2979999999999998E-3</v>
      </c>
      <c r="AL147" s="1">
        <v>11</v>
      </c>
      <c r="AM147" s="1">
        <v>32.36</v>
      </c>
    </row>
    <row r="148" spans="1:39">
      <c r="A148" s="1" t="s">
        <v>781</v>
      </c>
      <c r="B148" s="1" t="s">
        <v>56</v>
      </c>
      <c r="C148" s="1">
        <v>7</v>
      </c>
      <c r="D148" s="1" t="s">
        <v>782</v>
      </c>
      <c r="E148" s="1" t="s">
        <v>783</v>
      </c>
      <c r="F148" s="1" t="s">
        <v>784</v>
      </c>
      <c r="G148" s="1" t="s">
        <v>785</v>
      </c>
      <c r="H148" s="1">
        <v>1</v>
      </c>
      <c r="I148" s="1">
        <v>1710.8883499999999</v>
      </c>
      <c r="J148" s="1">
        <v>1.33</v>
      </c>
      <c r="K148" s="1">
        <v>65.8</v>
      </c>
      <c r="L148" s="1">
        <v>104</v>
      </c>
      <c r="M148" s="1">
        <v>92.3</v>
      </c>
      <c r="N148" s="1">
        <v>122.8</v>
      </c>
      <c r="O148" s="1">
        <v>90.6</v>
      </c>
      <c r="P148" s="1">
        <v>124.3</v>
      </c>
      <c r="Q148" s="1">
        <v>25188.560820009199</v>
      </c>
      <c r="R148" s="1">
        <v>39796.9140625</v>
      </c>
      <c r="S148" s="1">
        <v>35327.269988415101</v>
      </c>
      <c r="T148" s="1">
        <v>46991.599118072103</v>
      </c>
      <c r="U148" s="1">
        <v>34668.431742442903</v>
      </c>
      <c r="V148" s="1">
        <v>47562.123925201799</v>
      </c>
      <c r="W148" s="1">
        <v>21854.736328125</v>
      </c>
      <c r="X148" s="1">
        <v>39796.9140625</v>
      </c>
      <c r="Y148" s="1">
        <v>25530.646484375</v>
      </c>
      <c r="Z148" s="1">
        <v>36198.4375</v>
      </c>
      <c r="AA148" s="1">
        <v>25556.80078125</v>
      </c>
      <c r="AB148" s="1">
        <v>31329.123046875</v>
      </c>
      <c r="AC148" s="1" t="s">
        <v>39</v>
      </c>
      <c r="AD148" s="1" t="s">
        <v>39</v>
      </c>
      <c r="AE148" s="1" t="s">
        <v>39</v>
      </c>
      <c r="AF148" s="1" t="s">
        <v>39</v>
      </c>
      <c r="AG148" s="1" t="s">
        <v>39</v>
      </c>
      <c r="AH148" s="1" t="s">
        <v>39</v>
      </c>
      <c r="AI148" s="1" t="s">
        <v>39</v>
      </c>
      <c r="AJ148" s="1">
        <v>2.165E-4</v>
      </c>
      <c r="AK148" s="1">
        <v>4.3380000000000002E-8</v>
      </c>
      <c r="AL148" s="1">
        <v>49</v>
      </c>
      <c r="AM148" s="1">
        <v>48.24</v>
      </c>
    </row>
    <row r="149" spans="1:39">
      <c r="A149" s="1" t="s">
        <v>786</v>
      </c>
      <c r="B149" s="1" t="s">
        <v>787</v>
      </c>
      <c r="C149" s="1">
        <v>8</v>
      </c>
      <c r="D149" s="1" t="s">
        <v>788</v>
      </c>
      <c r="E149" s="1" t="s">
        <v>789</v>
      </c>
      <c r="F149" s="1" t="s">
        <v>790</v>
      </c>
      <c r="G149" s="1" t="s">
        <v>791</v>
      </c>
      <c r="H149" s="1">
        <v>1</v>
      </c>
      <c r="I149" s="1">
        <v>1654.80799</v>
      </c>
      <c r="J149" s="1">
        <v>1.33</v>
      </c>
      <c r="K149" s="1">
        <v>94.5</v>
      </c>
      <c r="L149" s="1">
        <v>73.099999999999994</v>
      </c>
      <c r="M149" s="1">
        <v>83.6</v>
      </c>
      <c r="N149" s="1">
        <v>99.5</v>
      </c>
      <c r="O149" s="1">
        <v>97.2</v>
      </c>
      <c r="P149" s="1">
        <v>152</v>
      </c>
      <c r="Q149" s="1">
        <v>34790.3477984239</v>
      </c>
      <c r="R149" s="1">
        <v>26918.189453125</v>
      </c>
      <c r="S149" s="1">
        <v>30791.3920947595</v>
      </c>
      <c r="T149" s="1">
        <v>36631.766410163596</v>
      </c>
      <c r="U149" s="1">
        <v>35796.548954092497</v>
      </c>
      <c r="V149" s="1">
        <v>55953.371998780502</v>
      </c>
      <c r="W149" s="1">
        <v>30185.681640625</v>
      </c>
      <c r="X149" s="1">
        <v>26918.189453125</v>
      </c>
      <c r="Y149" s="1">
        <v>22252.615234375</v>
      </c>
      <c r="Z149" s="1">
        <v>28218.080078125</v>
      </c>
      <c r="AA149" s="1">
        <v>26388.423828125</v>
      </c>
      <c r="AB149" s="1">
        <v>36856.4296875</v>
      </c>
      <c r="AC149" s="1" t="s">
        <v>39</v>
      </c>
      <c r="AD149" s="1" t="s">
        <v>39</v>
      </c>
      <c r="AE149" s="1" t="s">
        <v>39</v>
      </c>
      <c r="AF149" s="1" t="s">
        <v>39</v>
      </c>
      <c r="AG149" s="1" t="s">
        <v>39</v>
      </c>
      <c r="AH149" s="1" t="s">
        <v>39</v>
      </c>
      <c r="AI149" s="1" t="s">
        <v>39</v>
      </c>
      <c r="AJ149" s="1">
        <v>2.165E-4</v>
      </c>
      <c r="AK149" s="1">
        <v>3.9560000000000002E-7</v>
      </c>
      <c r="AL149" s="1">
        <v>83</v>
      </c>
      <c r="AM149" s="1">
        <v>54.14</v>
      </c>
    </row>
    <row r="150" spans="1:39">
      <c r="A150" s="1" t="s">
        <v>792</v>
      </c>
      <c r="B150" s="1" t="s">
        <v>793</v>
      </c>
      <c r="C150" s="1">
        <v>2</v>
      </c>
      <c r="D150" s="1" t="s">
        <v>794</v>
      </c>
      <c r="E150" s="1" t="s">
        <v>795</v>
      </c>
      <c r="F150" s="1" t="s">
        <v>796</v>
      </c>
      <c r="G150" s="1" t="s">
        <v>797</v>
      </c>
      <c r="H150" s="1">
        <v>1</v>
      </c>
      <c r="I150" s="1">
        <v>2200.0776900000001</v>
      </c>
      <c r="J150" s="1">
        <v>1.3280000000000001</v>
      </c>
      <c r="K150" s="1">
        <v>83.9</v>
      </c>
      <c r="L150" s="1">
        <v>114.2</v>
      </c>
      <c r="M150" s="1">
        <v>73.7</v>
      </c>
      <c r="N150" s="1">
        <v>111.4</v>
      </c>
      <c r="O150" s="1">
        <v>45.7</v>
      </c>
      <c r="P150" s="1">
        <v>171.1</v>
      </c>
      <c r="Q150" s="1">
        <v>6541.7662916112004</v>
      </c>
      <c r="R150" s="1">
        <v>8904.146484375</v>
      </c>
      <c r="S150" s="1">
        <v>5745.1030330219</v>
      </c>
      <c r="T150" s="1">
        <v>8687.0076155554798</v>
      </c>
      <c r="U150" s="1">
        <v>3559.5487445587</v>
      </c>
      <c r="V150" s="1">
        <v>13337.8908900234</v>
      </c>
      <c r="W150" s="1" t="s">
        <v>46</v>
      </c>
      <c r="X150" s="1">
        <v>8904.146484375</v>
      </c>
      <c r="Y150" s="1" t="s">
        <v>46</v>
      </c>
      <c r="Z150" s="1">
        <v>6691.75146484375</v>
      </c>
      <c r="AA150" s="1" t="s">
        <v>46</v>
      </c>
      <c r="AB150" s="1">
        <v>8785.6552734375</v>
      </c>
      <c r="AC150" s="1" t="s">
        <v>47</v>
      </c>
      <c r="AD150" s="1" t="s">
        <v>39</v>
      </c>
      <c r="AE150" s="1" t="s">
        <v>47</v>
      </c>
      <c r="AF150" s="1" t="s">
        <v>54</v>
      </c>
      <c r="AG150" s="1" t="s">
        <v>47</v>
      </c>
      <c r="AH150" s="1" t="s">
        <v>39</v>
      </c>
      <c r="AI150" s="1" t="s">
        <v>39</v>
      </c>
      <c r="AJ150" s="1">
        <v>1.7570000000000001E-3</v>
      </c>
      <c r="AK150" s="1">
        <v>1.264E-2</v>
      </c>
      <c r="AL150" s="1">
        <v>5</v>
      </c>
      <c r="AM150" s="1">
        <v>46.89</v>
      </c>
    </row>
    <row r="151" spans="1:39">
      <c r="A151" s="1" t="s">
        <v>798</v>
      </c>
      <c r="B151" s="1" t="s">
        <v>85</v>
      </c>
      <c r="C151" s="1">
        <v>9</v>
      </c>
      <c r="D151" s="1" t="s">
        <v>799</v>
      </c>
      <c r="E151" s="1" t="s">
        <v>800</v>
      </c>
      <c r="F151" s="1" t="s">
        <v>801</v>
      </c>
      <c r="G151" s="1" t="s">
        <v>802</v>
      </c>
      <c r="H151" s="1">
        <v>1</v>
      </c>
      <c r="I151" s="1">
        <v>1346.6521499999999</v>
      </c>
      <c r="J151" s="1">
        <v>1.3260000000000001</v>
      </c>
      <c r="K151" s="1">
        <v>75.900000000000006</v>
      </c>
      <c r="L151" s="1">
        <v>93.9</v>
      </c>
      <c r="M151" s="1">
        <v>88.8</v>
      </c>
      <c r="N151" s="1">
        <v>136.5</v>
      </c>
      <c r="O151" s="1">
        <v>104.2</v>
      </c>
      <c r="P151" s="1">
        <v>100.7</v>
      </c>
      <c r="Q151" s="1">
        <v>51575.6826016349</v>
      </c>
      <c r="R151" s="1">
        <v>63769.63671875</v>
      </c>
      <c r="S151" s="1">
        <v>60280.941355068702</v>
      </c>
      <c r="T151" s="1">
        <v>92681.279217974603</v>
      </c>
      <c r="U151" s="1">
        <v>70756.259934780304</v>
      </c>
      <c r="V151" s="1">
        <v>68413.065440193401</v>
      </c>
      <c r="W151" s="1">
        <v>44749.3984375</v>
      </c>
      <c r="X151" s="1">
        <v>63769.63671875</v>
      </c>
      <c r="Y151" s="1">
        <v>43564.40234375</v>
      </c>
      <c r="Z151" s="1">
        <v>71393.984375</v>
      </c>
      <c r="AA151" s="1">
        <v>52159.94921875</v>
      </c>
      <c r="AB151" s="1">
        <v>45063.6171875</v>
      </c>
      <c r="AC151" s="1" t="s">
        <v>39</v>
      </c>
      <c r="AD151" s="1" t="s">
        <v>39</v>
      </c>
      <c r="AE151" s="1" t="s">
        <v>39</v>
      </c>
      <c r="AF151" s="1" t="s">
        <v>39</v>
      </c>
      <c r="AG151" s="1" t="s">
        <v>39</v>
      </c>
      <c r="AH151" s="1" t="s">
        <v>39</v>
      </c>
      <c r="AI151" s="1" t="s">
        <v>39</v>
      </c>
      <c r="AJ151" s="1">
        <v>2.165E-4</v>
      </c>
      <c r="AK151" s="1">
        <v>1.4950000000000001E-6</v>
      </c>
      <c r="AL151" s="1">
        <v>50</v>
      </c>
      <c r="AM151" s="1">
        <v>34.270000000000003</v>
      </c>
    </row>
    <row r="152" spans="1:39">
      <c r="A152" s="1" t="s">
        <v>803</v>
      </c>
      <c r="B152" s="1" t="s">
        <v>41</v>
      </c>
      <c r="C152" s="1">
        <v>9</v>
      </c>
      <c r="D152" s="1" t="s">
        <v>804</v>
      </c>
      <c r="E152" s="1" t="s">
        <v>805</v>
      </c>
      <c r="F152" s="1" t="s">
        <v>806</v>
      </c>
      <c r="G152" s="1" t="s">
        <v>807</v>
      </c>
      <c r="H152" s="1">
        <v>1</v>
      </c>
      <c r="I152" s="1">
        <v>1420.7729300000001</v>
      </c>
      <c r="J152" s="1">
        <v>1.325</v>
      </c>
      <c r="K152" s="1">
        <v>67.3</v>
      </c>
      <c r="L152" s="1">
        <v>99.8</v>
      </c>
      <c r="M152" s="1">
        <v>94.2</v>
      </c>
      <c r="N152" s="1">
        <v>137.9</v>
      </c>
      <c r="O152" s="1">
        <v>76.099999999999994</v>
      </c>
      <c r="P152" s="1">
        <v>124.8</v>
      </c>
      <c r="Q152" s="1">
        <v>31680.415237974899</v>
      </c>
      <c r="R152" s="1">
        <v>46983.86328125</v>
      </c>
      <c r="S152" s="1">
        <v>44379.456405398698</v>
      </c>
      <c r="T152" s="1">
        <v>64930.252124348102</v>
      </c>
      <c r="U152" s="1">
        <v>35820.009942955898</v>
      </c>
      <c r="V152" s="1">
        <v>58790.3978919945</v>
      </c>
      <c r="W152" s="1">
        <v>27487.36328125</v>
      </c>
      <c r="X152" s="1">
        <v>46983.86328125</v>
      </c>
      <c r="Y152" s="1">
        <v>32072.56640625</v>
      </c>
      <c r="Z152" s="1">
        <v>50016.890625</v>
      </c>
      <c r="AA152" s="1">
        <v>26405.71875</v>
      </c>
      <c r="AB152" s="1">
        <v>38725.17578125</v>
      </c>
      <c r="AC152" s="1" t="s">
        <v>39</v>
      </c>
      <c r="AD152" s="1" t="s">
        <v>39</v>
      </c>
      <c r="AE152" s="1" t="s">
        <v>39</v>
      </c>
      <c r="AF152" s="1" t="s">
        <v>39</v>
      </c>
      <c r="AG152" s="1" t="s">
        <v>39</v>
      </c>
      <c r="AH152" s="1" t="s">
        <v>39</v>
      </c>
      <c r="AI152" s="1" t="s">
        <v>39</v>
      </c>
      <c r="AJ152" s="1">
        <v>2.165E-4</v>
      </c>
      <c r="AK152" s="1">
        <v>8.4840000000000002E-4</v>
      </c>
      <c r="AL152" s="1">
        <v>20</v>
      </c>
      <c r="AM152" s="1">
        <v>28.69</v>
      </c>
    </row>
    <row r="153" spans="1:39">
      <c r="A153" s="1" t="s">
        <v>808</v>
      </c>
      <c r="B153" s="1" t="s">
        <v>74</v>
      </c>
      <c r="C153" s="1">
        <v>2</v>
      </c>
      <c r="D153" s="1" t="s">
        <v>809</v>
      </c>
      <c r="E153" s="1" t="s">
        <v>810</v>
      </c>
      <c r="F153" s="1" t="s">
        <v>811</v>
      </c>
      <c r="G153" s="1" t="s">
        <v>812</v>
      </c>
      <c r="H153" s="1">
        <v>1</v>
      </c>
      <c r="I153" s="1">
        <v>1227.58267</v>
      </c>
      <c r="J153" s="1">
        <v>1.325</v>
      </c>
      <c r="K153" s="1">
        <v>75.3</v>
      </c>
      <c r="L153" s="1">
        <v>75.400000000000006</v>
      </c>
      <c r="M153" s="1">
        <v>110.4</v>
      </c>
      <c r="N153" s="1">
        <v>139.1</v>
      </c>
      <c r="O153" s="1">
        <v>99.7</v>
      </c>
      <c r="P153" s="1">
        <v>100</v>
      </c>
      <c r="Q153" s="1">
        <v>10641.7436057504</v>
      </c>
      <c r="R153" s="1">
        <v>10659.5263671875</v>
      </c>
      <c r="S153" s="1">
        <v>15597.628652934</v>
      </c>
      <c r="T153" s="1">
        <v>19661.984255367701</v>
      </c>
      <c r="U153" s="1">
        <v>14096.529197313799</v>
      </c>
      <c r="V153" s="1">
        <v>14139.7927012494</v>
      </c>
      <c r="W153" s="1">
        <v>9233.2587890625</v>
      </c>
      <c r="X153" s="1">
        <v>10659.5263671875</v>
      </c>
      <c r="Y153" s="1">
        <v>11272.2421875</v>
      </c>
      <c r="Z153" s="1">
        <v>15145.96484375</v>
      </c>
      <c r="AA153" s="1">
        <v>10391.6494140625</v>
      </c>
      <c r="AB153" s="1">
        <v>9313.8671875</v>
      </c>
      <c r="AC153" s="1" t="s">
        <v>39</v>
      </c>
      <c r="AD153" s="1" t="s">
        <v>54</v>
      </c>
      <c r="AE153" s="1" t="s">
        <v>54</v>
      </c>
      <c r="AF153" s="1" t="s">
        <v>39</v>
      </c>
      <c r="AG153" s="1" t="s">
        <v>54</v>
      </c>
      <c r="AH153" s="1" t="s">
        <v>54</v>
      </c>
      <c r="AI153" s="1" t="s">
        <v>39</v>
      </c>
      <c r="AJ153" s="1">
        <v>2.165E-4</v>
      </c>
      <c r="AK153" s="1">
        <v>1.1909999999999999E-4</v>
      </c>
      <c r="AL153" s="1">
        <v>22</v>
      </c>
      <c r="AM153" s="1">
        <v>34.32</v>
      </c>
    </row>
    <row r="154" spans="1:39">
      <c r="A154" s="1" t="s">
        <v>813</v>
      </c>
      <c r="B154" s="1" t="s">
        <v>41</v>
      </c>
      <c r="C154" s="1">
        <v>9</v>
      </c>
      <c r="D154" s="1" t="s">
        <v>814</v>
      </c>
      <c r="E154" s="1" t="s">
        <v>815</v>
      </c>
      <c r="F154" s="1" t="s">
        <v>816</v>
      </c>
      <c r="G154" s="1" t="s">
        <v>817</v>
      </c>
      <c r="H154" s="1">
        <v>1</v>
      </c>
      <c r="I154" s="1">
        <v>1168.6506899999999</v>
      </c>
      <c r="J154" s="1">
        <v>1.3240000000000001</v>
      </c>
      <c r="K154" s="1">
        <v>77.3</v>
      </c>
      <c r="L154" s="1">
        <v>98.7</v>
      </c>
      <c r="M154" s="1">
        <v>78.599999999999994</v>
      </c>
      <c r="N154" s="1">
        <v>104.2</v>
      </c>
      <c r="O154" s="1">
        <v>80.599999999999994</v>
      </c>
      <c r="P154" s="1">
        <v>160.6</v>
      </c>
      <c r="Q154" s="1">
        <v>91833.1690187801</v>
      </c>
      <c r="R154" s="1">
        <v>117376.9609375</v>
      </c>
      <c r="S154" s="1">
        <v>93487.106184705306</v>
      </c>
      <c r="T154" s="1">
        <v>123822.488424864</v>
      </c>
      <c r="U154" s="1">
        <v>95759.813452561299</v>
      </c>
      <c r="V154" s="1">
        <v>190923.82076350099</v>
      </c>
      <c r="W154" s="1">
        <v>79678.6171875</v>
      </c>
      <c r="X154" s="1">
        <v>117376.9609375</v>
      </c>
      <c r="Y154" s="1">
        <v>67562.1484375</v>
      </c>
      <c r="Z154" s="1">
        <v>95382.59375</v>
      </c>
      <c r="AA154" s="1">
        <v>70592.015625</v>
      </c>
      <c r="AB154" s="1">
        <v>125761.328125</v>
      </c>
      <c r="AC154" s="1" t="s">
        <v>39</v>
      </c>
      <c r="AD154" s="1" t="s">
        <v>39</v>
      </c>
      <c r="AE154" s="1" t="s">
        <v>39</v>
      </c>
      <c r="AF154" s="1" t="s">
        <v>39</v>
      </c>
      <c r="AG154" s="1" t="s">
        <v>39</v>
      </c>
      <c r="AH154" s="1" t="s">
        <v>39</v>
      </c>
      <c r="AI154" s="1" t="s">
        <v>39</v>
      </c>
      <c r="AJ154" s="1">
        <v>2.165E-4</v>
      </c>
      <c r="AK154" s="1">
        <v>1.908E-4</v>
      </c>
      <c r="AL154" s="1">
        <v>40</v>
      </c>
      <c r="AM154" s="1">
        <v>29.84</v>
      </c>
    </row>
    <row r="155" spans="1:39">
      <c r="A155" s="1" t="s">
        <v>818</v>
      </c>
      <c r="B155" s="1" t="s">
        <v>85</v>
      </c>
      <c r="C155" s="1">
        <v>13</v>
      </c>
      <c r="D155" s="1" t="s">
        <v>413</v>
      </c>
      <c r="E155" s="1" t="s">
        <v>819</v>
      </c>
      <c r="F155" s="1" t="s">
        <v>820</v>
      </c>
      <c r="G155" s="1" t="s">
        <v>416</v>
      </c>
      <c r="H155" s="1">
        <v>1</v>
      </c>
      <c r="I155" s="1">
        <v>884.46585000000005</v>
      </c>
      <c r="J155" s="1">
        <v>1.3240000000000001</v>
      </c>
      <c r="K155" s="1">
        <v>74.900000000000006</v>
      </c>
      <c r="L155" s="1">
        <v>94.5</v>
      </c>
      <c r="M155" s="1">
        <v>85.1</v>
      </c>
      <c r="N155" s="1">
        <v>97.1</v>
      </c>
      <c r="O155" s="1">
        <v>125.1</v>
      </c>
      <c r="P155" s="1">
        <v>123.2</v>
      </c>
      <c r="Q155" s="1">
        <v>1687731.3003774299</v>
      </c>
      <c r="R155" s="1">
        <v>2129198.25</v>
      </c>
      <c r="S155" s="1">
        <v>1917914.82727989</v>
      </c>
      <c r="T155" s="1">
        <v>2187932.7494369498</v>
      </c>
      <c r="U155" s="1">
        <v>2817994.0694713201</v>
      </c>
      <c r="V155" s="1">
        <v>2775093.2512978301</v>
      </c>
      <c r="W155" s="1">
        <v>1464352.125</v>
      </c>
      <c r="X155" s="1">
        <v>2129198.25</v>
      </c>
      <c r="Y155" s="1">
        <v>1386056.875</v>
      </c>
      <c r="Z155" s="1">
        <v>1685402.25</v>
      </c>
      <c r="AA155" s="1">
        <v>2077362.875</v>
      </c>
      <c r="AB155" s="1">
        <v>1827951.125</v>
      </c>
      <c r="AC155" s="1" t="s">
        <v>39</v>
      </c>
      <c r="AD155" s="1" t="s">
        <v>39</v>
      </c>
      <c r="AE155" s="1" t="s">
        <v>39</v>
      </c>
      <c r="AF155" s="1" t="s">
        <v>39</v>
      </c>
      <c r="AG155" s="1" t="s">
        <v>39</v>
      </c>
      <c r="AH155" s="1" t="s">
        <v>39</v>
      </c>
      <c r="AI155" s="1" t="s">
        <v>39</v>
      </c>
      <c r="AJ155" s="1">
        <v>2.165E-4</v>
      </c>
      <c r="AK155" s="1">
        <v>7.1639999999999996E-4</v>
      </c>
      <c r="AL155" s="1">
        <v>27</v>
      </c>
      <c r="AM155" s="1">
        <v>15.61</v>
      </c>
    </row>
    <row r="156" spans="1:39">
      <c r="A156" s="1" t="s">
        <v>821</v>
      </c>
      <c r="B156" s="1" t="s">
        <v>290</v>
      </c>
      <c r="C156" s="1">
        <v>4</v>
      </c>
      <c r="D156" s="1" t="s">
        <v>822</v>
      </c>
      <c r="E156" s="1" t="s">
        <v>823</v>
      </c>
      <c r="F156" s="1" t="s">
        <v>824</v>
      </c>
      <c r="G156" s="1" t="s">
        <v>825</v>
      </c>
      <c r="H156" s="1">
        <v>1</v>
      </c>
      <c r="I156" s="1">
        <v>2370.2849799999999</v>
      </c>
      <c r="J156" s="1">
        <v>1.321</v>
      </c>
      <c r="K156" s="1">
        <v>102.5</v>
      </c>
      <c r="L156" s="1">
        <v>85</v>
      </c>
      <c r="M156" s="1">
        <v>71.3</v>
      </c>
      <c r="N156" s="1">
        <v>132.5</v>
      </c>
      <c r="O156" s="1">
        <v>96.2</v>
      </c>
      <c r="P156" s="1">
        <v>112.4</v>
      </c>
      <c r="Q156" s="1">
        <v>14497.755276698599</v>
      </c>
      <c r="R156" s="1">
        <v>12032.6533203125</v>
      </c>
      <c r="S156" s="1">
        <v>10092.058190670699</v>
      </c>
      <c r="T156" s="1">
        <v>18750.043836766101</v>
      </c>
      <c r="U156" s="1">
        <v>13617.196422360799</v>
      </c>
      <c r="V156" s="1">
        <v>15899.277258963701</v>
      </c>
      <c r="W156" s="1">
        <v>12578.9091796875</v>
      </c>
      <c r="X156" s="1">
        <v>12032.6533203125</v>
      </c>
      <c r="Y156" s="1">
        <v>7293.42431640625</v>
      </c>
      <c r="Z156" s="1">
        <v>14443.4814453125</v>
      </c>
      <c r="AA156" s="1">
        <v>10038.2958984375</v>
      </c>
      <c r="AB156" s="1">
        <v>10472.837890625</v>
      </c>
      <c r="AC156" s="1" t="s">
        <v>39</v>
      </c>
      <c r="AD156" s="1" t="s">
        <v>39</v>
      </c>
      <c r="AE156" s="1" t="s">
        <v>39</v>
      </c>
      <c r="AF156" s="1" t="s">
        <v>39</v>
      </c>
      <c r="AG156" s="1" t="s">
        <v>54</v>
      </c>
      <c r="AH156" s="1" t="s">
        <v>54</v>
      </c>
      <c r="AI156" s="1" t="s">
        <v>39</v>
      </c>
      <c r="AJ156" s="1">
        <v>2.165E-4</v>
      </c>
      <c r="AK156" s="1">
        <v>9.0920000000000004E-5</v>
      </c>
      <c r="AL156" s="1">
        <v>14</v>
      </c>
      <c r="AM156" s="1">
        <v>34.159999999999997</v>
      </c>
    </row>
    <row r="157" spans="1:39">
      <c r="A157" s="1" t="s">
        <v>826</v>
      </c>
      <c r="B157" s="1" t="s">
        <v>85</v>
      </c>
      <c r="C157" s="1">
        <v>3</v>
      </c>
      <c r="D157" s="1" t="s">
        <v>827</v>
      </c>
      <c r="E157" s="1" t="s">
        <v>828</v>
      </c>
      <c r="F157" s="1" t="s">
        <v>829</v>
      </c>
      <c r="G157" s="1" t="s">
        <v>830</v>
      </c>
      <c r="H157" s="1">
        <v>1</v>
      </c>
      <c r="I157" s="1">
        <v>1700.93253</v>
      </c>
      <c r="J157" s="1">
        <v>1.319</v>
      </c>
      <c r="K157" s="1">
        <v>73.900000000000006</v>
      </c>
      <c r="L157" s="1">
        <v>177.5</v>
      </c>
      <c r="M157" s="1">
        <v>46.4</v>
      </c>
      <c r="N157" s="1">
        <v>61.2</v>
      </c>
      <c r="O157" s="1">
        <v>99.2</v>
      </c>
      <c r="P157" s="1">
        <v>141.80000000000001</v>
      </c>
      <c r="Q157" s="1">
        <v>5715.4699683580502</v>
      </c>
      <c r="R157" s="1">
        <v>13733.3984375</v>
      </c>
      <c r="S157" s="1">
        <v>3585.9369765176998</v>
      </c>
      <c r="T157" s="1">
        <v>4730.9440734727395</v>
      </c>
      <c r="U157" s="1">
        <v>7673.59069595238</v>
      </c>
      <c r="V157" s="1">
        <v>10970.6171857791</v>
      </c>
      <c r="W157" s="1" t="s">
        <v>46</v>
      </c>
      <c r="X157" s="1">
        <v>13733.3984375</v>
      </c>
      <c r="Y157" s="1" t="s">
        <v>46</v>
      </c>
      <c r="Z157" s="1">
        <v>3644.32763671875</v>
      </c>
      <c r="AA157" s="1">
        <v>5656.80126953125</v>
      </c>
      <c r="AB157" s="1">
        <v>7226.33447265625</v>
      </c>
      <c r="AC157" s="1" t="s">
        <v>39</v>
      </c>
      <c r="AD157" s="1" t="s">
        <v>39</v>
      </c>
      <c r="AE157" s="1" t="s">
        <v>47</v>
      </c>
      <c r="AF157" s="1" t="s">
        <v>54</v>
      </c>
      <c r="AG157" s="1" t="s">
        <v>39</v>
      </c>
      <c r="AH157" s="1" t="s">
        <v>54</v>
      </c>
      <c r="AI157" s="1" t="s">
        <v>39</v>
      </c>
      <c r="AJ157" s="1">
        <v>2.165E-4</v>
      </c>
      <c r="AK157" s="1">
        <v>7.404E-4</v>
      </c>
      <c r="AL157" s="1">
        <v>13</v>
      </c>
      <c r="AM157" s="1">
        <v>51.95</v>
      </c>
    </row>
    <row r="158" spans="1:39">
      <c r="A158" s="1" t="s">
        <v>831</v>
      </c>
      <c r="B158" s="1" t="s">
        <v>832</v>
      </c>
      <c r="C158" s="1">
        <v>2</v>
      </c>
      <c r="D158" s="1" t="s">
        <v>833</v>
      </c>
      <c r="E158" s="1" t="s">
        <v>834</v>
      </c>
      <c r="F158" s="1" t="s">
        <v>835</v>
      </c>
      <c r="G158" s="1" t="s">
        <v>836</v>
      </c>
      <c r="H158" s="1">
        <v>1</v>
      </c>
      <c r="I158" s="1">
        <v>2347.1169300000001</v>
      </c>
      <c r="J158" s="1">
        <v>1.3169999999999999</v>
      </c>
      <c r="K158" s="1">
        <v>75.400000000000006</v>
      </c>
      <c r="L158" s="1">
        <v>70.400000000000006</v>
      </c>
      <c r="M158" s="1">
        <v>113.5</v>
      </c>
      <c r="N158" s="1">
        <v>77.2</v>
      </c>
      <c r="O158" s="1">
        <v>114.1</v>
      </c>
      <c r="P158" s="1">
        <v>149.5</v>
      </c>
      <c r="Q158" s="1">
        <v>12653.033177626599</v>
      </c>
      <c r="R158" s="1">
        <v>11813.0556640625</v>
      </c>
      <c r="S158" s="1">
        <v>19059.2883794277</v>
      </c>
      <c r="T158" s="1">
        <v>12957.020176387799</v>
      </c>
      <c r="U158" s="1">
        <v>19166.2859487725</v>
      </c>
      <c r="V158" s="1">
        <v>25095.716950214901</v>
      </c>
      <c r="W158" s="1">
        <v>10978.3447265625</v>
      </c>
      <c r="X158" s="1">
        <v>11813.0556640625</v>
      </c>
      <c r="Y158" s="1">
        <v>13773.947265625</v>
      </c>
      <c r="Z158" s="1">
        <v>9981.015625</v>
      </c>
      <c r="AA158" s="1">
        <v>14128.9619140625</v>
      </c>
      <c r="AB158" s="1">
        <v>16530.5234375</v>
      </c>
      <c r="AC158" s="1" t="s">
        <v>54</v>
      </c>
      <c r="AD158" s="1" t="s">
        <v>54</v>
      </c>
      <c r="AE158" s="1" t="s">
        <v>39</v>
      </c>
      <c r="AF158" s="1" t="s">
        <v>54</v>
      </c>
      <c r="AG158" s="1" t="s">
        <v>54</v>
      </c>
      <c r="AH158" s="1" t="s">
        <v>39</v>
      </c>
      <c r="AI158" s="1" t="s">
        <v>39</v>
      </c>
      <c r="AJ158" s="1">
        <v>2.165E-4</v>
      </c>
      <c r="AK158" s="1">
        <v>3.7960000000000001E-4</v>
      </c>
      <c r="AL158" s="1">
        <v>9</v>
      </c>
      <c r="AM158" s="1">
        <v>39.659999999999997</v>
      </c>
    </row>
    <row r="159" spans="1:39">
      <c r="A159" s="1" t="s">
        <v>837</v>
      </c>
      <c r="B159" s="1" t="s">
        <v>713</v>
      </c>
      <c r="C159" s="1">
        <v>1</v>
      </c>
      <c r="D159" s="1" t="s">
        <v>838</v>
      </c>
      <c r="E159" s="1" t="s">
        <v>839</v>
      </c>
      <c r="F159" s="1" t="s">
        <v>840</v>
      </c>
      <c r="G159" s="1" t="s">
        <v>841</v>
      </c>
      <c r="H159" s="1">
        <v>1</v>
      </c>
      <c r="I159" s="1">
        <v>2041.9906000000001</v>
      </c>
      <c r="J159" s="1">
        <v>1.3149999999999999</v>
      </c>
      <c r="K159" s="1">
        <v>74</v>
      </c>
      <c r="L159" s="1">
        <v>80.3</v>
      </c>
      <c r="M159" s="1">
        <v>117.1</v>
      </c>
      <c r="N159" s="1">
        <v>105.6</v>
      </c>
      <c r="O159" s="1">
        <v>124.5</v>
      </c>
      <c r="P159" s="1">
        <v>98.5</v>
      </c>
      <c r="Q159" s="1">
        <v>6100.4191419213603</v>
      </c>
      <c r="R159" s="1">
        <v>6620.724609375</v>
      </c>
      <c r="S159" s="1">
        <v>9652.5473215130096</v>
      </c>
      <c r="T159" s="1">
        <v>8705.9451265524203</v>
      </c>
      <c r="U159" s="1">
        <v>10264.701922374599</v>
      </c>
      <c r="V159" s="1">
        <v>8123.1681360877601</v>
      </c>
      <c r="W159" s="1" t="s">
        <v>46</v>
      </c>
      <c r="X159" s="1">
        <v>6620.724609375</v>
      </c>
      <c r="Y159" s="1">
        <v>6975.79443359375</v>
      </c>
      <c r="Z159" s="1">
        <v>6706.33935546875</v>
      </c>
      <c r="AA159" s="1">
        <v>7566.9111328125</v>
      </c>
      <c r="AB159" s="1">
        <v>5350.72265625</v>
      </c>
      <c r="AC159" s="1" t="s">
        <v>47</v>
      </c>
      <c r="AD159" s="1" t="s">
        <v>54</v>
      </c>
      <c r="AE159" s="1" t="s">
        <v>39</v>
      </c>
      <c r="AF159" s="1" t="s">
        <v>54</v>
      </c>
      <c r="AG159" s="1" t="s">
        <v>54</v>
      </c>
      <c r="AH159" s="1" t="s">
        <v>54</v>
      </c>
      <c r="AI159" s="1" t="s">
        <v>39</v>
      </c>
      <c r="AJ159" s="1">
        <v>1.689E-3</v>
      </c>
      <c r="AK159" s="1">
        <v>9.7090000000000006E-3</v>
      </c>
      <c r="AL159" s="1">
        <v>5</v>
      </c>
      <c r="AM159" s="1">
        <v>24.42</v>
      </c>
    </row>
    <row r="160" spans="1:39">
      <c r="A160" s="1" t="s">
        <v>842</v>
      </c>
      <c r="B160" s="1" t="s">
        <v>97</v>
      </c>
      <c r="C160" s="1">
        <v>5</v>
      </c>
      <c r="D160" s="1" t="s">
        <v>843</v>
      </c>
      <c r="E160" s="1" t="s">
        <v>844</v>
      </c>
      <c r="F160" s="1" t="s">
        <v>845</v>
      </c>
      <c r="G160" s="1" t="s">
        <v>846</v>
      </c>
      <c r="H160" s="1">
        <v>1</v>
      </c>
      <c r="I160" s="1">
        <v>1588.81519</v>
      </c>
      <c r="J160" s="1">
        <v>1.3140000000000001</v>
      </c>
      <c r="K160" s="1">
        <v>78.8</v>
      </c>
      <c r="L160" s="1">
        <v>112.4</v>
      </c>
      <c r="M160" s="1">
        <v>69.099999999999994</v>
      </c>
      <c r="N160" s="1">
        <v>147.69999999999999</v>
      </c>
      <c r="O160" s="1">
        <v>99.2</v>
      </c>
      <c r="P160" s="1">
        <v>93</v>
      </c>
      <c r="Q160" s="1">
        <v>17630.254752680601</v>
      </c>
      <c r="R160" s="1">
        <v>25151.63671875</v>
      </c>
      <c r="S160" s="1">
        <v>15459.4120361716</v>
      </c>
      <c r="T160" s="1">
        <v>33054.676210387799</v>
      </c>
      <c r="U160" s="1">
        <v>22195.385752974798</v>
      </c>
      <c r="V160" s="1">
        <v>20810.762585514301</v>
      </c>
      <c r="W160" s="1">
        <v>15296.8076171875</v>
      </c>
      <c r="X160" s="1">
        <v>25151.63671875</v>
      </c>
      <c r="Y160" s="1">
        <v>11172.3544921875</v>
      </c>
      <c r="Z160" s="1">
        <v>25462.5859375</v>
      </c>
      <c r="AA160" s="1">
        <v>16361.947265625</v>
      </c>
      <c r="AB160" s="1">
        <v>13708.0283203125</v>
      </c>
      <c r="AC160" s="1" t="s">
        <v>39</v>
      </c>
      <c r="AD160" s="1" t="s">
        <v>39</v>
      </c>
      <c r="AE160" s="1" t="s">
        <v>54</v>
      </c>
      <c r="AF160" s="1" t="s">
        <v>39</v>
      </c>
      <c r="AG160" s="1" t="s">
        <v>39</v>
      </c>
      <c r="AH160" s="1" t="s">
        <v>39</v>
      </c>
      <c r="AI160" s="1" t="s">
        <v>39</v>
      </c>
      <c r="AJ160" s="1">
        <v>2.165E-4</v>
      </c>
      <c r="AK160" s="1">
        <v>9.7759999999999991E-4</v>
      </c>
      <c r="AL160" s="1">
        <v>16</v>
      </c>
      <c r="AM160" s="1">
        <v>32.159999999999997</v>
      </c>
    </row>
    <row r="161" spans="1:39">
      <c r="A161" s="1" t="s">
        <v>847</v>
      </c>
      <c r="B161" s="1" t="s">
        <v>85</v>
      </c>
      <c r="C161" s="1">
        <v>6</v>
      </c>
      <c r="D161" s="1" t="s">
        <v>848</v>
      </c>
      <c r="E161" s="1" t="s">
        <v>849</v>
      </c>
      <c r="F161" s="1" t="s">
        <v>850</v>
      </c>
      <c r="G161" s="1" t="s">
        <v>851</v>
      </c>
      <c r="H161" s="1">
        <v>1</v>
      </c>
      <c r="I161" s="1">
        <v>1681.8141800000001</v>
      </c>
      <c r="J161" s="1">
        <v>1.3120000000000001</v>
      </c>
      <c r="K161" s="1">
        <v>143.30000000000001</v>
      </c>
      <c r="L161" s="1">
        <v>79.7</v>
      </c>
      <c r="M161" s="1">
        <v>60.8</v>
      </c>
      <c r="N161" s="1">
        <v>79.8</v>
      </c>
      <c r="O161" s="1">
        <v>112.9</v>
      </c>
      <c r="P161" s="1">
        <v>123.6</v>
      </c>
      <c r="Q161" s="1">
        <v>20602.128439005501</v>
      </c>
      <c r="R161" s="1">
        <v>11454.837890625</v>
      </c>
      <c r="S161" s="1">
        <v>8739.0845994782794</v>
      </c>
      <c r="T161" s="1">
        <v>11466.09369306</v>
      </c>
      <c r="U161" s="1">
        <v>16228.682676406601</v>
      </c>
      <c r="V161" s="1">
        <v>17770.481805227901</v>
      </c>
      <c r="W161" s="1">
        <v>17875.33984375</v>
      </c>
      <c r="X161" s="1">
        <v>11454.837890625</v>
      </c>
      <c r="Y161" s="1">
        <v>6315.64453125</v>
      </c>
      <c r="Z161" s="1">
        <v>8832.529296875</v>
      </c>
      <c r="AA161" s="1">
        <v>11963.42578125</v>
      </c>
      <c r="AB161" s="1">
        <v>11705.3984375</v>
      </c>
      <c r="AC161" s="1" t="s">
        <v>39</v>
      </c>
      <c r="AD161" s="1" t="s">
        <v>39</v>
      </c>
      <c r="AE161" s="1" t="s">
        <v>39</v>
      </c>
      <c r="AF161" s="1" t="s">
        <v>39</v>
      </c>
      <c r="AG161" s="1" t="s">
        <v>39</v>
      </c>
      <c r="AH161" s="1" t="s">
        <v>39</v>
      </c>
      <c r="AI161" s="1" t="s">
        <v>39</v>
      </c>
      <c r="AJ161" s="1">
        <v>2.165E-4</v>
      </c>
      <c r="AK161" s="1">
        <v>3.039E-6</v>
      </c>
      <c r="AL161" s="1">
        <v>47</v>
      </c>
      <c r="AM161" s="1">
        <v>50.93</v>
      </c>
    </row>
    <row r="162" spans="1:39">
      <c r="A162" s="1" t="s">
        <v>852</v>
      </c>
      <c r="B162" s="1" t="s">
        <v>85</v>
      </c>
      <c r="C162" s="1">
        <v>5</v>
      </c>
      <c r="D162" s="1" t="s">
        <v>853</v>
      </c>
      <c r="E162" s="1" t="s">
        <v>854</v>
      </c>
      <c r="F162" s="1" t="s">
        <v>855</v>
      </c>
      <c r="G162" s="1" t="s">
        <v>856</v>
      </c>
      <c r="H162" s="1">
        <v>1</v>
      </c>
      <c r="I162" s="1">
        <v>1386.6681900000001</v>
      </c>
      <c r="J162" s="1">
        <v>1.3120000000000001</v>
      </c>
      <c r="K162" s="1">
        <v>86.9</v>
      </c>
      <c r="L162" s="1">
        <v>81.8</v>
      </c>
      <c r="M162" s="1">
        <v>88.2</v>
      </c>
      <c r="N162" s="1">
        <v>105.9</v>
      </c>
      <c r="O162" s="1">
        <v>123.2</v>
      </c>
      <c r="P162" s="1">
        <v>114</v>
      </c>
      <c r="Q162" s="1">
        <v>10283.9212424213</v>
      </c>
      <c r="R162" s="1">
        <v>9684.5732421875</v>
      </c>
      <c r="S162" s="1">
        <v>10444.131188969201</v>
      </c>
      <c r="T162" s="1">
        <v>12530.511627738601</v>
      </c>
      <c r="U162" s="1">
        <v>14578.865137809</v>
      </c>
      <c r="V162" s="1">
        <v>13491.693418450501</v>
      </c>
      <c r="W162" s="1">
        <v>8922.7958984375</v>
      </c>
      <c r="X162" s="1">
        <v>9684.5732421875</v>
      </c>
      <c r="Y162" s="1">
        <v>7547.86376953125</v>
      </c>
      <c r="Z162" s="1">
        <v>9652.46875</v>
      </c>
      <c r="AA162" s="1">
        <v>10747.216796875</v>
      </c>
      <c r="AB162" s="1">
        <v>8886.96484375</v>
      </c>
      <c r="AC162" s="1" t="s">
        <v>39</v>
      </c>
      <c r="AD162" s="1" t="s">
        <v>39</v>
      </c>
      <c r="AE162" s="1" t="s">
        <v>54</v>
      </c>
      <c r="AF162" s="1" t="s">
        <v>39</v>
      </c>
      <c r="AG162" s="1" t="s">
        <v>39</v>
      </c>
      <c r="AH162" s="1" t="s">
        <v>39</v>
      </c>
      <c r="AI162" s="1" t="s">
        <v>39</v>
      </c>
      <c r="AJ162" s="1">
        <v>2.165E-4</v>
      </c>
      <c r="AK162" s="1">
        <v>4.6660000000000001E-4</v>
      </c>
      <c r="AL162" s="1">
        <v>17</v>
      </c>
      <c r="AM162" s="1">
        <v>22.61</v>
      </c>
    </row>
    <row r="163" spans="1:39">
      <c r="A163" s="1" t="s">
        <v>857</v>
      </c>
      <c r="B163" s="1" t="s">
        <v>85</v>
      </c>
      <c r="C163" s="1">
        <v>2</v>
      </c>
      <c r="D163" s="1" t="s">
        <v>858</v>
      </c>
      <c r="E163" s="1" t="s">
        <v>859</v>
      </c>
      <c r="F163" s="1" t="s">
        <v>860</v>
      </c>
      <c r="G163" s="1" t="s">
        <v>861</v>
      </c>
      <c r="H163" s="1">
        <v>1</v>
      </c>
      <c r="I163" s="1">
        <v>1017.52198</v>
      </c>
      <c r="J163" s="1">
        <v>1.3120000000000001</v>
      </c>
      <c r="K163" s="1">
        <v>87.9</v>
      </c>
      <c r="L163" s="1">
        <v>104.1</v>
      </c>
      <c r="M163" s="1">
        <v>91.7</v>
      </c>
      <c r="N163" s="1">
        <v>136.5</v>
      </c>
      <c r="O163" s="1">
        <v>128.9</v>
      </c>
      <c r="P163" s="1">
        <v>50.8</v>
      </c>
      <c r="Q163" s="1">
        <v>5047.5813908771997</v>
      </c>
      <c r="R163" s="1">
        <v>5977.6962890625</v>
      </c>
      <c r="S163" s="1">
        <v>5265.04165867146</v>
      </c>
      <c r="T163" s="1">
        <v>7839.8734691059299</v>
      </c>
      <c r="U163" s="1">
        <v>7400.7099864386701</v>
      </c>
      <c r="V163" s="1">
        <v>2918.9295612389501</v>
      </c>
      <c r="W163" s="1">
        <v>4379.51025390625</v>
      </c>
      <c r="X163" s="1">
        <v>5977.6962890625</v>
      </c>
      <c r="Y163" s="1">
        <v>3804.990234375</v>
      </c>
      <c r="Z163" s="1">
        <v>6039.189453125</v>
      </c>
      <c r="AA163" s="1">
        <v>5455.6396484375</v>
      </c>
      <c r="AB163" s="1" t="s">
        <v>46</v>
      </c>
      <c r="AC163" s="1" t="s">
        <v>39</v>
      </c>
      <c r="AD163" s="1" t="s">
        <v>39</v>
      </c>
      <c r="AE163" s="1" t="s">
        <v>54</v>
      </c>
      <c r="AF163" s="1" t="s">
        <v>54</v>
      </c>
      <c r="AG163" s="1" t="s">
        <v>54</v>
      </c>
      <c r="AH163" s="1" t="s">
        <v>47</v>
      </c>
      <c r="AI163" s="1" t="s">
        <v>39</v>
      </c>
      <c r="AJ163" s="1">
        <v>2.457E-3</v>
      </c>
      <c r="AK163" s="1">
        <v>2.383E-2</v>
      </c>
      <c r="AL163" s="1">
        <v>10</v>
      </c>
      <c r="AM163" s="1">
        <v>21.45</v>
      </c>
    </row>
    <row r="164" spans="1:39">
      <c r="A164" s="1" t="s">
        <v>862</v>
      </c>
      <c r="B164" s="1" t="s">
        <v>258</v>
      </c>
      <c r="C164" s="1">
        <v>3</v>
      </c>
      <c r="D164" s="1" t="s">
        <v>863</v>
      </c>
      <c r="E164" s="1" t="s">
        <v>864</v>
      </c>
      <c r="F164" s="1" t="s">
        <v>865</v>
      </c>
      <c r="G164" s="1" t="s">
        <v>866</v>
      </c>
      <c r="H164" s="1">
        <v>1</v>
      </c>
      <c r="I164" s="1">
        <v>1378.76639</v>
      </c>
      <c r="J164" s="1">
        <v>1.31</v>
      </c>
      <c r="K164" s="1">
        <v>79.8</v>
      </c>
      <c r="L164" s="1">
        <v>80.5</v>
      </c>
      <c r="M164" s="1">
        <v>114</v>
      </c>
      <c r="N164" s="1">
        <v>106.4</v>
      </c>
      <c r="O164" s="1">
        <v>104.6</v>
      </c>
      <c r="P164" s="1">
        <v>114.6</v>
      </c>
      <c r="Q164" s="1">
        <v>14412.5435040717</v>
      </c>
      <c r="R164" s="1">
        <v>14548.201171875</v>
      </c>
      <c r="S164" s="1">
        <v>20600.8701889271</v>
      </c>
      <c r="T164" s="1">
        <v>19224.996561859702</v>
      </c>
      <c r="U164" s="1">
        <v>18887.200860865702</v>
      </c>
      <c r="V164" s="1">
        <v>20704.520665833399</v>
      </c>
      <c r="W164" s="1">
        <v>12504.9755859375</v>
      </c>
      <c r="X164" s="1">
        <v>14548.201171875</v>
      </c>
      <c r="Y164" s="1">
        <v>14888.0322265625</v>
      </c>
      <c r="Z164" s="1">
        <v>14809.345703125</v>
      </c>
      <c r="AA164" s="1">
        <v>13923.2265625</v>
      </c>
      <c r="AB164" s="1">
        <v>13638.046875</v>
      </c>
      <c r="AC164" s="1" t="s">
        <v>39</v>
      </c>
      <c r="AD164" s="1" t="s">
        <v>39</v>
      </c>
      <c r="AE164" s="1" t="s">
        <v>54</v>
      </c>
      <c r="AF164" s="1" t="s">
        <v>54</v>
      </c>
      <c r="AG164" s="1" t="s">
        <v>54</v>
      </c>
      <c r="AH164" s="1" t="s">
        <v>39</v>
      </c>
      <c r="AI164" s="1" t="s">
        <v>39</v>
      </c>
      <c r="AJ164" s="1">
        <v>2.165E-4</v>
      </c>
      <c r="AK164" s="1">
        <v>1.8579999999999999E-4</v>
      </c>
      <c r="AL164" s="1">
        <v>35</v>
      </c>
      <c r="AM164" s="1">
        <v>43.58</v>
      </c>
    </row>
    <row r="165" spans="1:39">
      <c r="A165" s="1" t="s">
        <v>867</v>
      </c>
      <c r="B165" s="1" t="s">
        <v>258</v>
      </c>
      <c r="C165" s="1">
        <v>6</v>
      </c>
      <c r="D165" s="1" t="s">
        <v>868</v>
      </c>
      <c r="E165" s="1" t="s">
        <v>869</v>
      </c>
      <c r="F165" s="1" t="s">
        <v>870</v>
      </c>
      <c r="G165" s="1" t="s">
        <v>871</v>
      </c>
      <c r="H165" s="1">
        <v>1</v>
      </c>
      <c r="I165" s="1">
        <v>1528.7100499999999</v>
      </c>
      <c r="J165" s="1">
        <v>1.31</v>
      </c>
      <c r="K165" s="1">
        <v>83.3</v>
      </c>
      <c r="L165" s="1">
        <v>86.5</v>
      </c>
      <c r="M165" s="1">
        <v>82.6</v>
      </c>
      <c r="N165" s="1">
        <v>133.4</v>
      </c>
      <c r="O165" s="1">
        <v>109.2</v>
      </c>
      <c r="P165" s="1">
        <v>104.9</v>
      </c>
      <c r="Q165" s="1">
        <v>15319.0503106053</v>
      </c>
      <c r="R165" s="1">
        <v>15903.125</v>
      </c>
      <c r="S165" s="1">
        <v>15183.2598708025</v>
      </c>
      <c r="T165" s="1">
        <v>24527.879963221199</v>
      </c>
      <c r="U165" s="1">
        <v>20071.6217963253</v>
      </c>
      <c r="V165" s="1">
        <v>19274.738760776301</v>
      </c>
      <c r="W165" s="1">
        <v>13291.501953125</v>
      </c>
      <c r="X165" s="1">
        <v>15903.125</v>
      </c>
      <c r="Y165" s="1">
        <v>10972.7822265625</v>
      </c>
      <c r="Z165" s="1">
        <v>18894.248046875</v>
      </c>
      <c r="AA165" s="1">
        <v>14796.35546875</v>
      </c>
      <c r="AB165" s="1">
        <v>12696.2509765625</v>
      </c>
      <c r="AC165" s="1" t="s">
        <v>39</v>
      </c>
      <c r="AD165" s="1" t="s">
        <v>39</v>
      </c>
      <c r="AE165" s="1" t="s">
        <v>39</v>
      </c>
      <c r="AF165" s="1" t="s">
        <v>39</v>
      </c>
      <c r="AG165" s="1" t="s">
        <v>39</v>
      </c>
      <c r="AH165" s="1" t="s">
        <v>39</v>
      </c>
      <c r="AI165" s="1" t="s">
        <v>39</v>
      </c>
      <c r="AJ165" s="1">
        <v>3.5399999999999999E-4</v>
      </c>
      <c r="AK165" s="1">
        <v>1.2030000000000001E-3</v>
      </c>
      <c r="AL165" s="1">
        <v>19</v>
      </c>
      <c r="AM165" s="1">
        <v>34.26</v>
      </c>
    </row>
    <row r="166" spans="1:39">
      <c r="A166" s="1" t="s">
        <v>872</v>
      </c>
      <c r="B166" s="1" t="s">
        <v>142</v>
      </c>
      <c r="C166" s="1">
        <v>15</v>
      </c>
      <c r="D166" s="1" t="s">
        <v>873</v>
      </c>
      <c r="E166" s="1" t="s">
        <v>874</v>
      </c>
      <c r="F166" s="1" t="s">
        <v>875</v>
      </c>
      <c r="G166" s="1" t="s">
        <v>876</v>
      </c>
      <c r="H166" s="1">
        <v>1</v>
      </c>
      <c r="I166" s="1">
        <v>1464.7263700000001</v>
      </c>
      <c r="J166" s="1">
        <v>1.3089999999999999</v>
      </c>
      <c r="K166" s="1">
        <v>93.6</v>
      </c>
      <c r="L166" s="1">
        <v>85.6</v>
      </c>
      <c r="M166" s="1">
        <v>86.9</v>
      </c>
      <c r="N166" s="1">
        <v>91.4</v>
      </c>
      <c r="O166" s="1">
        <v>128.69999999999999</v>
      </c>
      <c r="P166" s="1">
        <v>113.8</v>
      </c>
      <c r="Q166" s="1">
        <v>137060.284172466</v>
      </c>
      <c r="R166" s="1">
        <v>125310.5703125</v>
      </c>
      <c r="S166" s="1">
        <v>127230.635491583</v>
      </c>
      <c r="T166" s="1">
        <v>133794.53699240499</v>
      </c>
      <c r="U166" s="1">
        <v>188455.36476171101</v>
      </c>
      <c r="V166" s="1">
        <v>166600.22242410301</v>
      </c>
      <c r="W166" s="1">
        <v>118919.7109375</v>
      </c>
      <c r="X166" s="1">
        <v>125310.5703125</v>
      </c>
      <c r="Y166" s="1">
        <v>91948.2421875</v>
      </c>
      <c r="Z166" s="1">
        <v>103064.234375</v>
      </c>
      <c r="AA166" s="1">
        <v>138925.125</v>
      </c>
      <c r="AB166" s="1">
        <v>109739.3984375</v>
      </c>
      <c r="AC166" s="1" t="s">
        <v>39</v>
      </c>
      <c r="AD166" s="1" t="s">
        <v>39</v>
      </c>
      <c r="AE166" s="1" t="s">
        <v>39</v>
      </c>
      <c r="AF166" s="1" t="s">
        <v>39</v>
      </c>
      <c r="AG166" s="1" t="s">
        <v>39</v>
      </c>
      <c r="AH166" s="1" t="s">
        <v>39</v>
      </c>
      <c r="AI166" s="1" t="s">
        <v>39</v>
      </c>
      <c r="AJ166" s="1">
        <v>2.165E-4</v>
      </c>
      <c r="AK166" s="1">
        <v>2.044E-7</v>
      </c>
      <c r="AL166" s="1">
        <v>61</v>
      </c>
      <c r="AM166" s="1">
        <v>22.61</v>
      </c>
    </row>
    <row r="167" spans="1:39">
      <c r="A167" s="1" t="s">
        <v>877</v>
      </c>
      <c r="B167" s="1" t="s">
        <v>878</v>
      </c>
      <c r="C167" s="1">
        <v>5</v>
      </c>
      <c r="D167" s="1" t="s">
        <v>879</v>
      </c>
      <c r="E167" s="1" t="s">
        <v>880</v>
      </c>
      <c r="F167" s="1" t="s">
        <v>881</v>
      </c>
      <c r="G167" s="1" t="s">
        <v>882</v>
      </c>
      <c r="H167" s="1">
        <v>1</v>
      </c>
      <c r="I167" s="1">
        <v>1757.8672999999999</v>
      </c>
      <c r="J167" s="1">
        <v>1.3089999999999999</v>
      </c>
      <c r="K167" s="1">
        <v>81.400000000000006</v>
      </c>
      <c r="L167" s="1">
        <v>72.599999999999994</v>
      </c>
      <c r="M167" s="1">
        <v>117.7</v>
      </c>
      <c r="N167" s="1">
        <v>95.1</v>
      </c>
      <c r="O167" s="1">
        <v>115.6</v>
      </c>
      <c r="P167" s="1">
        <v>117.6</v>
      </c>
      <c r="Q167" s="1">
        <v>10961.2708701222</v>
      </c>
      <c r="R167" s="1">
        <v>9785.5078125</v>
      </c>
      <c r="S167" s="1">
        <v>15853.6506629537</v>
      </c>
      <c r="T167" s="1">
        <v>12811.9754242</v>
      </c>
      <c r="U167" s="1">
        <v>15581.462747211301</v>
      </c>
      <c r="V167" s="1">
        <v>15847.7863767204</v>
      </c>
      <c r="W167" s="1">
        <v>9510.4951171875</v>
      </c>
      <c r="X167" s="1">
        <v>9785.5078125</v>
      </c>
      <c r="Y167" s="1">
        <v>11457.2666015625</v>
      </c>
      <c r="Z167" s="1">
        <v>9869.28515625</v>
      </c>
      <c r="AA167" s="1">
        <v>11486.3095703125</v>
      </c>
      <c r="AB167" s="1">
        <v>10438.9208984375</v>
      </c>
      <c r="AC167" s="1" t="s">
        <v>39</v>
      </c>
      <c r="AD167" s="1" t="s">
        <v>39</v>
      </c>
      <c r="AE167" s="1" t="s">
        <v>39</v>
      </c>
      <c r="AF167" s="1" t="s">
        <v>39</v>
      </c>
      <c r="AG167" s="1" t="s">
        <v>39</v>
      </c>
      <c r="AH167" s="1" t="s">
        <v>54</v>
      </c>
      <c r="AI167" s="1" t="s">
        <v>39</v>
      </c>
      <c r="AJ167" s="1">
        <v>2.165E-4</v>
      </c>
      <c r="AK167" s="1">
        <v>3.1730000000000003E-5</v>
      </c>
      <c r="AL167" s="1">
        <v>34</v>
      </c>
      <c r="AM167" s="1">
        <v>27.69</v>
      </c>
    </row>
    <row r="168" spans="1:39">
      <c r="A168" s="1" t="s">
        <v>883</v>
      </c>
      <c r="B168" s="1" t="s">
        <v>258</v>
      </c>
      <c r="C168" s="1">
        <v>9</v>
      </c>
      <c r="D168" s="1" t="s">
        <v>884</v>
      </c>
      <c r="E168" s="1" t="s">
        <v>885</v>
      </c>
      <c r="F168" s="1" t="s">
        <v>886</v>
      </c>
      <c r="G168" s="1" t="s">
        <v>887</v>
      </c>
      <c r="H168" s="1">
        <v>0</v>
      </c>
      <c r="I168" s="1">
        <v>2491.3853600000002</v>
      </c>
      <c r="J168" s="1">
        <v>1.3080000000000001</v>
      </c>
      <c r="K168" s="1">
        <v>83.3</v>
      </c>
      <c r="L168" s="1">
        <v>101.9</v>
      </c>
      <c r="M168" s="1">
        <v>77.900000000000006</v>
      </c>
      <c r="N168" s="1">
        <v>109.9</v>
      </c>
      <c r="O168" s="1">
        <v>101.9</v>
      </c>
      <c r="P168" s="1">
        <v>125.1</v>
      </c>
      <c r="Q168" s="1">
        <v>72151.833763308707</v>
      </c>
      <c r="R168" s="1">
        <v>88322.65625</v>
      </c>
      <c r="S168" s="1">
        <v>67500.447187240803</v>
      </c>
      <c r="T168" s="1">
        <v>95257.755606178296</v>
      </c>
      <c r="U168" s="1">
        <v>88290.809600573397</v>
      </c>
      <c r="V168" s="1">
        <v>108371.115326007</v>
      </c>
      <c r="W168" s="1">
        <v>62602.19921875</v>
      </c>
      <c r="X168" s="1">
        <v>88322.65625</v>
      </c>
      <c r="Y168" s="1">
        <v>48781.86328125</v>
      </c>
      <c r="Z168" s="1">
        <v>73378.6884765625</v>
      </c>
      <c r="AA168" s="1">
        <v>65086.03125</v>
      </c>
      <c r="AB168" s="1">
        <v>71383.9443359375</v>
      </c>
      <c r="AC168" s="1" t="s">
        <v>39</v>
      </c>
      <c r="AD168" s="1" t="s">
        <v>39</v>
      </c>
      <c r="AE168" s="1" t="s">
        <v>39</v>
      </c>
      <c r="AF168" s="1" t="s">
        <v>39</v>
      </c>
      <c r="AG168" s="1" t="s">
        <v>39</v>
      </c>
      <c r="AH168" s="1" t="s">
        <v>39</v>
      </c>
      <c r="AI168" s="1" t="s">
        <v>39</v>
      </c>
      <c r="AJ168" s="1">
        <v>2.165E-4</v>
      </c>
      <c r="AK168" s="1">
        <v>2.9689999999999999E-5</v>
      </c>
      <c r="AL168" s="1">
        <v>18</v>
      </c>
      <c r="AM168" s="1">
        <v>34.46</v>
      </c>
    </row>
    <row r="169" spans="1:39">
      <c r="A169" s="1" t="s">
        <v>888</v>
      </c>
      <c r="B169" s="1" t="s">
        <v>113</v>
      </c>
      <c r="C169" s="1">
        <v>4</v>
      </c>
      <c r="D169" s="1" t="s">
        <v>889</v>
      </c>
      <c r="E169" s="1" t="s">
        <v>890</v>
      </c>
      <c r="F169" s="1" t="s">
        <v>891</v>
      </c>
      <c r="G169" s="1" t="s">
        <v>892</v>
      </c>
      <c r="H169" s="1">
        <v>1</v>
      </c>
      <c r="I169" s="1">
        <v>1412.6627100000001</v>
      </c>
      <c r="J169" s="1">
        <v>1.306</v>
      </c>
      <c r="K169" s="1">
        <v>57</v>
      </c>
      <c r="L169" s="1">
        <v>88.9</v>
      </c>
      <c r="M169" s="1">
        <v>118.8</v>
      </c>
      <c r="N169" s="1">
        <v>120.8</v>
      </c>
      <c r="O169" s="1">
        <v>98.4</v>
      </c>
      <c r="P169" s="1">
        <v>116.1</v>
      </c>
      <c r="Q169" s="1">
        <v>7970.0350494033</v>
      </c>
      <c r="R169" s="1">
        <v>12434.1826171875</v>
      </c>
      <c r="S169" s="1">
        <v>16622.168023609</v>
      </c>
      <c r="T169" s="1">
        <v>16899.0282770177</v>
      </c>
      <c r="U169" s="1">
        <v>13768.9907424578</v>
      </c>
      <c r="V169" s="1">
        <v>16239.3356114991</v>
      </c>
      <c r="W169" s="1" t="s">
        <v>46</v>
      </c>
      <c r="X169" s="1">
        <v>12434.1826171875</v>
      </c>
      <c r="Y169" s="1">
        <v>12012.666015625</v>
      </c>
      <c r="Z169" s="1">
        <v>13017.6123046875</v>
      </c>
      <c r="AA169" s="1">
        <v>10150.1953125</v>
      </c>
      <c r="AB169" s="1">
        <v>10696.833984375</v>
      </c>
      <c r="AC169" s="1" t="s">
        <v>47</v>
      </c>
      <c r="AD169" s="1" t="s">
        <v>54</v>
      </c>
      <c r="AE169" s="1" t="s">
        <v>39</v>
      </c>
      <c r="AF169" s="1" t="s">
        <v>39</v>
      </c>
      <c r="AG169" s="1" t="s">
        <v>39</v>
      </c>
      <c r="AH169" s="1" t="s">
        <v>39</v>
      </c>
      <c r="AI169" s="1" t="s">
        <v>39</v>
      </c>
      <c r="AJ169" s="1">
        <v>2.165E-4</v>
      </c>
      <c r="AK169" s="1">
        <v>2.4039999999999999E-4</v>
      </c>
      <c r="AL169" s="1">
        <v>29</v>
      </c>
      <c r="AM169" s="1">
        <v>36.380000000000003</v>
      </c>
    </row>
    <row r="170" spans="1:39">
      <c r="A170" s="1" t="s">
        <v>893</v>
      </c>
      <c r="B170" s="1" t="s">
        <v>605</v>
      </c>
      <c r="C170" s="1">
        <v>3</v>
      </c>
      <c r="D170" s="1" t="s">
        <v>894</v>
      </c>
      <c r="E170" s="1" t="s">
        <v>895</v>
      </c>
      <c r="F170" s="1" t="s">
        <v>896</v>
      </c>
      <c r="G170" s="1" t="s">
        <v>897</v>
      </c>
      <c r="H170" s="1">
        <v>1</v>
      </c>
      <c r="I170" s="1">
        <v>1715.8632600000001</v>
      </c>
      <c r="J170" s="1">
        <v>1.306</v>
      </c>
      <c r="K170" s="1">
        <v>79.2</v>
      </c>
      <c r="L170" s="1">
        <v>95.9</v>
      </c>
      <c r="M170" s="1">
        <v>82.8</v>
      </c>
      <c r="N170" s="1">
        <v>125.3</v>
      </c>
      <c r="O170" s="1">
        <v>119.6</v>
      </c>
      <c r="P170" s="1">
        <v>97.1</v>
      </c>
      <c r="Q170" s="1">
        <v>8076.1368660420003</v>
      </c>
      <c r="R170" s="1">
        <v>9775.98046875</v>
      </c>
      <c r="S170" s="1">
        <v>8442.3847303941602</v>
      </c>
      <c r="T170" s="1">
        <v>12766.8717445743</v>
      </c>
      <c r="U170" s="1">
        <v>12193.652239200799</v>
      </c>
      <c r="V170" s="1">
        <v>9893.58955822608</v>
      </c>
      <c r="W170" s="1">
        <v>7007.22216796875</v>
      </c>
      <c r="X170" s="1">
        <v>9775.98046875</v>
      </c>
      <c r="Y170" s="1">
        <v>6101.22265625</v>
      </c>
      <c r="Z170" s="1">
        <v>9834.541015625</v>
      </c>
      <c r="AA170" s="1">
        <v>8988.890625</v>
      </c>
      <c r="AB170" s="1">
        <v>6516.8974609375</v>
      </c>
      <c r="AC170" s="1" t="s">
        <v>39</v>
      </c>
      <c r="AD170" s="1" t="s">
        <v>54</v>
      </c>
      <c r="AE170" s="1" t="s">
        <v>54</v>
      </c>
      <c r="AF170" s="1" t="s">
        <v>39</v>
      </c>
      <c r="AG170" s="1" t="s">
        <v>54</v>
      </c>
      <c r="AH170" s="1" t="s">
        <v>39</v>
      </c>
      <c r="AI170" s="1" t="s">
        <v>39</v>
      </c>
      <c r="AJ170" s="1">
        <v>2.165E-4</v>
      </c>
      <c r="AK170" s="1">
        <v>6.6249999999999998E-5</v>
      </c>
      <c r="AL170" s="1">
        <v>30</v>
      </c>
      <c r="AM170" s="1">
        <v>34.15</v>
      </c>
    </row>
    <row r="171" spans="1:39">
      <c r="A171" s="1" t="s">
        <v>898</v>
      </c>
      <c r="B171" s="1" t="s">
        <v>395</v>
      </c>
      <c r="C171" s="1">
        <v>1</v>
      </c>
      <c r="D171" s="1" t="s">
        <v>899</v>
      </c>
      <c r="E171" s="1" t="s">
        <v>900</v>
      </c>
      <c r="F171" s="1" t="s">
        <v>901</v>
      </c>
      <c r="G171" s="1" t="s">
        <v>902</v>
      </c>
      <c r="H171" s="1">
        <v>1</v>
      </c>
      <c r="I171" s="1">
        <v>1382.68067</v>
      </c>
      <c r="J171" s="1">
        <v>1.304</v>
      </c>
      <c r="K171" s="1">
        <v>80.400000000000006</v>
      </c>
      <c r="L171" s="1">
        <v>73</v>
      </c>
      <c r="M171" s="1">
        <v>103.8</v>
      </c>
      <c r="N171" s="1">
        <v>86.5</v>
      </c>
      <c r="O171" s="1">
        <v>104.9</v>
      </c>
      <c r="P171" s="1">
        <v>151.5</v>
      </c>
      <c r="Q171" s="1">
        <v>35275.220207905702</v>
      </c>
      <c r="R171" s="1">
        <v>32015.845703125</v>
      </c>
      <c r="S171" s="1">
        <v>45550.613357849601</v>
      </c>
      <c r="T171" s="1">
        <v>37935.455194389702</v>
      </c>
      <c r="U171" s="1">
        <v>46004.786860186599</v>
      </c>
      <c r="V171" s="1">
        <v>66472.005508551898</v>
      </c>
      <c r="W171" s="1">
        <v>30606.37890625</v>
      </c>
      <c r="X171" s="1">
        <v>32015.845703125</v>
      </c>
      <c r="Y171" s="1">
        <v>32918.94921875</v>
      </c>
      <c r="Z171" s="1">
        <v>29222.333984375</v>
      </c>
      <c r="AA171" s="1">
        <v>33913.7109375</v>
      </c>
      <c r="AB171" s="1">
        <v>43785.04296875</v>
      </c>
      <c r="AC171" s="1" t="s">
        <v>54</v>
      </c>
      <c r="AD171" s="1" t="s">
        <v>54</v>
      </c>
      <c r="AE171" s="1" t="s">
        <v>54</v>
      </c>
      <c r="AF171" s="1" t="s">
        <v>54</v>
      </c>
      <c r="AG171" s="1" t="s">
        <v>54</v>
      </c>
      <c r="AH171" s="1" t="s">
        <v>39</v>
      </c>
      <c r="AI171" s="1" t="s">
        <v>39</v>
      </c>
      <c r="AJ171" s="1">
        <v>2.165E-4</v>
      </c>
      <c r="AK171" s="1">
        <v>2.4840000000000002E-4</v>
      </c>
      <c r="AL171" s="1">
        <v>34</v>
      </c>
      <c r="AM171" s="1">
        <v>34.56</v>
      </c>
    </row>
    <row r="172" spans="1:39">
      <c r="A172" s="1" t="s">
        <v>903</v>
      </c>
      <c r="B172" s="1" t="s">
        <v>258</v>
      </c>
      <c r="C172" s="1">
        <v>5</v>
      </c>
      <c r="D172" s="1" t="s">
        <v>904</v>
      </c>
      <c r="E172" s="1" t="s">
        <v>905</v>
      </c>
      <c r="F172" s="1" t="s">
        <v>906</v>
      </c>
      <c r="G172" s="1" t="s">
        <v>907</v>
      </c>
      <c r="H172" s="1">
        <v>1</v>
      </c>
      <c r="I172" s="1">
        <v>1424.76784</v>
      </c>
      <c r="J172" s="1">
        <v>1.304</v>
      </c>
      <c r="K172" s="1">
        <v>74.8</v>
      </c>
      <c r="L172" s="1">
        <v>58.5</v>
      </c>
      <c r="M172" s="1">
        <v>119.6</v>
      </c>
      <c r="N172" s="1">
        <v>96.1</v>
      </c>
      <c r="O172" s="1">
        <v>153.6</v>
      </c>
      <c r="P172" s="1">
        <v>97.5</v>
      </c>
      <c r="Q172" s="1">
        <v>18029.8962554924</v>
      </c>
      <c r="R172" s="1">
        <v>14102.083984375</v>
      </c>
      <c r="S172" s="1">
        <v>28845.7437320596</v>
      </c>
      <c r="T172" s="1">
        <v>23167.338078301102</v>
      </c>
      <c r="U172" s="1">
        <v>37057.708916253498</v>
      </c>
      <c r="V172" s="1">
        <v>23507.825672328901</v>
      </c>
      <c r="W172" s="1">
        <v>15643.5546875</v>
      </c>
      <c r="X172" s="1">
        <v>14102.083984375</v>
      </c>
      <c r="Y172" s="1">
        <v>20846.515625</v>
      </c>
      <c r="Z172" s="1">
        <v>17846.19921875</v>
      </c>
      <c r="AA172" s="1">
        <v>27318.123046875</v>
      </c>
      <c r="AB172" s="1">
        <v>15484.5810546875</v>
      </c>
      <c r="AC172" s="1" t="s">
        <v>39</v>
      </c>
      <c r="AD172" s="1" t="s">
        <v>54</v>
      </c>
      <c r="AE172" s="1" t="s">
        <v>39</v>
      </c>
      <c r="AF172" s="1" t="s">
        <v>39</v>
      </c>
      <c r="AG172" s="1" t="s">
        <v>39</v>
      </c>
      <c r="AH172" s="1" t="s">
        <v>39</v>
      </c>
      <c r="AI172" s="1" t="s">
        <v>39</v>
      </c>
      <c r="AJ172" s="1">
        <v>2.165E-4</v>
      </c>
      <c r="AK172" s="1">
        <v>9.0229999999999995E-5</v>
      </c>
      <c r="AL172" s="1">
        <v>22</v>
      </c>
      <c r="AM172" s="1">
        <v>20.64</v>
      </c>
    </row>
    <row r="173" spans="1:39">
      <c r="A173" s="1" t="s">
        <v>235</v>
      </c>
      <c r="B173" s="1" t="s">
        <v>908</v>
      </c>
      <c r="C173" s="1">
        <v>5</v>
      </c>
      <c r="D173" s="1" t="s">
        <v>237</v>
      </c>
      <c r="E173" s="1" t="s">
        <v>238</v>
      </c>
      <c r="F173" s="1" t="s">
        <v>909</v>
      </c>
      <c r="G173" s="1" t="s">
        <v>240</v>
      </c>
      <c r="H173" s="1">
        <v>1</v>
      </c>
      <c r="I173" s="1">
        <v>2260.1749599999998</v>
      </c>
      <c r="J173" s="1">
        <v>1.3029999999999999</v>
      </c>
      <c r="K173" s="1">
        <v>54.1</v>
      </c>
      <c r="L173" s="1">
        <v>95.6</v>
      </c>
      <c r="M173" s="1">
        <v>83.7</v>
      </c>
      <c r="N173" s="1">
        <v>70.5</v>
      </c>
      <c r="O173" s="1">
        <v>102.6</v>
      </c>
      <c r="P173" s="1">
        <v>193.5</v>
      </c>
      <c r="Q173" s="1">
        <v>15132.0262946684</v>
      </c>
      <c r="R173" s="1">
        <v>26750.884765625</v>
      </c>
      <c r="S173" s="1">
        <v>23411.207165300599</v>
      </c>
      <c r="T173" s="1">
        <v>19718.2554630677</v>
      </c>
      <c r="U173" s="1">
        <v>28697.9187390554</v>
      </c>
      <c r="V173" s="1">
        <v>54140.203848712597</v>
      </c>
      <c r="W173" s="1">
        <v>13129.2314453125</v>
      </c>
      <c r="X173" s="1">
        <v>26750.884765625</v>
      </c>
      <c r="Y173" s="1">
        <v>16919.033203125</v>
      </c>
      <c r="Z173" s="1">
        <v>15189.3115234375</v>
      </c>
      <c r="AA173" s="1">
        <v>21155.470703125</v>
      </c>
      <c r="AB173" s="1">
        <v>35662.09765625</v>
      </c>
      <c r="AC173" s="1" t="s">
        <v>54</v>
      </c>
      <c r="AD173" s="1" t="s">
        <v>39</v>
      </c>
      <c r="AE173" s="1" t="s">
        <v>39</v>
      </c>
      <c r="AF173" s="1" t="s">
        <v>39</v>
      </c>
      <c r="AG173" s="1" t="s">
        <v>39</v>
      </c>
      <c r="AH173" s="1" t="s">
        <v>39</v>
      </c>
      <c r="AI173" s="1" t="s">
        <v>39</v>
      </c>
      <c r="AJ173" s="1">
        <v>2.165E-4</v>
      </c>
      <c r="AK173" s="1">
        <v>5.1600000000000001E-5</v>
      </c>
      <c r="AL173" s="1">
        <v>31</v>
      </c>
      <c r="AM173" s="1">
        <v>40.07</v>
      </c>
    </row>
    <row r="174" spans="1:39">
      <c r="A174" s="1" t="s">
        <v>910</v>
      </c>
      <c r="B174" s="1" t="s">
        <v>911</v>
      </c>
      <c r="C174" s="1">
        <v>4</v>
      </c>
      <c r="D174" s="1" t="s">
        <v>912</v>
      </c>
      <c r="E174" s="1" t="s">
        <v>913</v>
      </c>
      <c r="F174" s="1" t="s">
        <v>914</v>
      </c>
      <c r="G174" s="1" t="s">
        <v>915</v>
      </c>
      <c r="H174" s="1">
        <v>1</v>
      </c>
      <c r="I174" s="1">
        <v>1262.63102</v>
      </c>
      <c r="J174" s="1">
        <v>1.3029999999999999</v>
      </c>
      <c r="K174" s="1">
        <v>115.5</v>
      </c>
      <c r="L174" s="1">
        <v>76.8</v>
      </c>
      <c r="M174" s="1">
        <v>74.5</v>
      </c>
      <c r="N174" s="1">
        <v>126.6</v>
      </c>
      <c r="O174" s="1">
        <v>97.1</v>
      </c>
      <c r="P174" s="1">
        <v>109.5</v>
      </c>
      <c r="Q174" s="1">
        <v>8481.1494073037902</v>
      </c>
      <c r="R174" s="1">
        <v>5638.22900390625</v>
      </c>
      <c r="S174" s="1">
        <v>5472.0341666694803</v>
      </c>
      <c r="T174" s="1">
        <v>9300.1035123129404</v>
      </c>
      <c r="U174" s="1">
        <v>7128.3631435829002</v>
      </c>
      <c r="V174" s="1">
        <v>8039.9096433734803</v>
      </c>
      <c r="W174" s="1">
        <v>7358.62939453125</v>
      </c>
      <c r="X174" s="1">
        <v>5638.22900390625</v>
      </c>
      <c r="Y174" s="1">
        <v>3954.58154296875</v>
      </c>
      <c r="Z174" s="1">
        <v>7164.02978515625</v>
      </c>
      <c r="AA174" s="1">
        <v>5254.87158203125</v>
      </c>
      <c r="AB174" s="1">
        <v>5295.88037109375</v>
      </c>
      <c r="AC174" s="1" t="s">
        <v>39</v>
      </c>
      <c r="AD174" s="1" t="s">
        <v>39</v>
      </c>
      <c r="AE174" s="1" t="s">
        <v>54</v>
      </c>
      <c r="AF174" s="1" t="s">
        <v>39</v>
      </c>
      <c r="AG174" s="1" t="s">
        <v>39</v>
      </c>
      <c r="AH174" s="1" t="s">
        <v>54</v>
      </c>
      <c r="AI174" s="1" t="s">
        <v>39</v>
      </c>
      <c r="AJ174" s="1">
        <v>3.5399999999999999E-4</v>
      </c>
      <c r="AK174" s="1">
        <v>1.9469999999999999E-3</v>
      </c>
      <c r="AL174" s="1">
        <v>32</v>
      </c>
      <c r="AM174" s="1">
        <v>20.51</v>
      </c>
    </row>
    <row r="175" spans="1:39">
      <c r="A175" s="1" t="s">
        <v>916</v>
      </c>
      <c r="B175" s="1" t="s">
        <v>97</v>
      </c>
      <c r="C175" s="1">
        <v>5</v>
      </c>
      <c r="D175" s="1" t="s">
        <v>917</v>
      </c>
      <c r="E175" s="1" t="s">
        <v>918</v>
      </c>
      <c r="F175" s="1" t="s">
        <v>919</v>
      </c>
      <c r="G175" s="1" t="s">
        <v>920</v>
      </c>
      <c r="H175" s="1">
        <v>2</v>
      </c>
      <c r="I175" s="1">
        <v>2210.1426700000002</v>
      </c>
      <c r="J175" s="1">
        <v>1.302</v>
      </c>
      <c r="K175" s="1">
        <v>68</v>
      </c>
      <c r="L175" s="1">
        <v>110.5</v>
      </c>
      <c r="M175" s="1">
        <v>84.2</v>
      </c>
      <c r="N175" s="1">
        <v>134.6</v>
      </c>
      <c r="O175" s="1">
        <v>114.2</v>
      </c>
      <c r="P175" s="1">
        <v>88.5</v>
      </c>
      <c r="Q175" s="1">
        <v>18908.124071863102</v>
      </c>
      <c r="R175" s="1">
        <v>30742.8125</v>
      </c>
      <c r="S175" s="1">
        <v>23417.128514615299</v>
      </c>
      <c r="T175" s="1">
        <v>37460.133556744098</v>
      </c>
      <c r="U175" s="1">
        <v>31785.1119788662</v>
      </c>
      <c r="V175" s="1">
        <v>24618.268037420101</v>
      </c>
      <c r="W175" s="1">
        <v>16405.544921875</v>
      </c>
      <c r="X175" s="1">
        <v>30742.8125</v>
      </c>
      <c r="Y175" s="1">
        <v>16923.3125</v>
      </c>
      <c r="Z175" s="1">
        <v>28856.185546875</v>
      </c>
      <c r="AA175" s="1">
        <v>23431.28125</v>
      </c>
      <c r="AB175" s="1">
        <v>16216.0283203125</v>
      </c>
      <c r="AC175" s="1" t="s">
        <v>39</v>
      </c>
      <c r="AD175" s="1" t="s">
        <v>39</v>
      </c>
      <c r="AE175" s="1" t="s">
        <v>39</v>
      </c>
      <c r="AF175" s="1" t="s">
        <v>39</v>
      </c>
      <c r="AG175" s="1" t="s">
        <v>54</v>
      </c>
      <c r="AH175" s="1" t="s">
        <v>39</v>
      </c>
      <c r="AI175" s="1" t="s">
        <v>39</v>
      </c>
      <c r="AJ175" s="1">
        <v>2.165E-4</v>
      </c>
      <c r="AK175" s="1">
        <v>1.2650000000000001E-4</v>
      </c>
      <c r="AL175" s="1">
        <v>19</v>
      </c>
      <c r="AM175" s="1">
        <v>42.99</v>
      </c>
    </row>
    <row r="176" spans="1:39">
      <c r="A176" s="1" t="s">
        <v>921</v>
      </c>
      <c r="B176" s="1" t="s">
        <v>56</v>
      </c>
      <c r="C176" s="1">
        <v>6</v>
      </c>
      <c r="D176" s="1" t="s">
        <v>922</v>
      </c>
      <c r="E176" s="1" t="s">
        <v>923</v>
      </c>
      <c r="F176" s="1" t="s">
        <v>924</v>
      </c>
      <c r="G176" s="1" t="s">
        <v>925</v>
      </c>
      <c r="H176" s="1">
        <v>1</v>
      </c>
      <c r="I176" s="1">
        <v>1878.9054599999999</v>
      </c>
      <c r="J176" s="1">
        <v>1.2969999999999999</v>
      </c>
      <c r="K176" s="1">
        <v>103.7</v>
      </c>
      <c r="L176" s="1">
        <v>40.4</v>
      </c>
      <c r="M176" s="1">
        <v>104</v>
      </c>
      <c r="N176" s="1">
        <v>114</v>
      </c>
      <c r="O176" s="1">
        <v>134.9</v>
      </c>
      <c r="P176" s="1">
        <v>103.1</v>
      </c>
      <c r="Q176" s="1">
        <v>20362.7277939251</v>
      </c>
      <c r="R176" s="1">
        <v>7922.8137308776304</v>
      </c>
      <c r="S176" s="1">
        <v>20417.243498289899</v>
      </c>
      <c r="T176" s="1">
        <v>22374.944342622199</v>
      </c>
      <c r="U176" s="1">
        <v>26484.6373989243</v>
      </c>
      <c r="V176" s="1">
        <v>20243.6838671597</v>
      </c>
      <c r="W176" s="1">
        <v>17667.625</v>
      </c>
      <c r="X176" s="1" t="s">
        <v>46</v>
      </c>
      <c r="Y176" s="1">
        <v>14755.3271484375</v>
      </c>
      <c r="Z176" s="1">
        <v>17235.8046875</v>
      </c>
      <c r="AA176" s="1">
        <v>19523.888671875</v>
      </c>
      <c r="AB176" s="1">
        <v>13334.494140625</v>
      </c>
      <c r="AC176" s="1" t="s">
        <v>39</v>
      </c>
      <c r="AD176" s="1" t="s">
        <v>39</v>
      </c>
      <c r="AE176" s="1" t="s">
        <v>39</v>
      </c>
      <c r="AF176" s="1" t="s">
        <v>39</v>
      </c>
      <c r="AG176" s="1" t="s">
        <v>39</v>
      </c>
      <c r="AH176" s="1" t="s">
        <v>39</v>
      </c>
      <c r="AI176" s="1" t="s">
        <v>39</v>
      </c>
      <c r="AJ176" s="1">
        <v>2.165E-4</v>
      </c>
      <c r="AK176" s="1">
        <v>1.902E-6</v>
      </c>
      <c r="AL176" s="1">
        <v>42</v>
      </c>
      <c r="AM176" s="1">
        <v>41.78</v>
      </c>
    </row>
    <row r="177" spans="1:39">
      <c r="A177" s="1" t="s">
        <v>926</v>
      </c>
      <c r="B177" s="1" t="s">
        <v>142</v>
      </c>
      <c r="C177" s="1">
        <v>6</v>
      </c>
      <c r="D177" s="1" t="s">
        <v>242</v>
      </c>
      <c r="E177" s="1" t="s">
        <v>927</v>
      </c>
      <c r="F177" s="1" t="s">
        <v>928</v>
      </c>
      <c r="G177" s="1" t="s">
        <v>245</v>
      </c>
      <c r="H177" s="1">
        <v>1</v>
      </c>
      <c r="I177" s="1">
        <v>1637.90434</v>
      </c>
      <c r="J177" s="1">
        <v>1.292</v>
      </c>
      <c r="K177" s="1">
        <v>81.400000000000006</v>
      </c>
      <c r="L177" s="1">
        <v>102.9</v>
      </c>
      <c r="M177" s="1">
        <v>72.7</v>
      </c>
      <c r="N177" s="1">
        <v>77.8</v>
      </c>
      <c r="O177" s="1">
        <v>132.30000000000001</v>
      </c>
      <c r="P177" s="1">
        <v>132.9</v>
      </c>
      <c r="Q177" s="1">
        <v>16925.7201518691</v>
      </c>
      <c r="R177" s="1">
        <v>21388.30859375</v>
      </c>
      <c r="S177" s="1">
        <v>15102.193328564599</v>
      </c>
      <c r="T177" s="1">
        <v>16167.464544697101</v>
      </c>
      <c r="U177" s="1">
        <v>27490.6249953679</v>
      </c>
      <c r="V177" s="1">
        <v>27623.9813877337</v>
      </c>
      <c r="W177" s="1">
        <v>14685.521484375</v>
      </c>
      <c r="X177" s="1">
        <v>21388.30859375</v>
      </c>
      <c r="Y177" s="1">
        <v>10914.1962890625</v>
      </c>
      <c r="Z177" s="1">
        <v>12454.076171875</v>
      </c>
      <c r="AA177" s="1">
        <v>20265.48046875</v>
      </c>
      <c r="AB177" s="1">
        <v>18195.888671875</v>
      </c>
      <c r="AC177" s="1" t="s">
        <v>39</v>
      </c>
      <c r="AD177" s="1" t="s">
        <v>39</v>
      </c>
      <c r="AE177" s="1" t="s">
        <v>39</v>
      </c>
      <c r="AF177" s="1" t="s">
        <v>39</v>
      </c>
      <c r="AG177" s="1" t="s">
        <v>39</v>
      </c>
      <c r="AH177" s="1" t="s">
        <v>39</v>
      </c>
      <c r="AI177" s="1" t="s">
        <v>39</v>
      </c>
      <c r="AJ177" s="1">
        <v>3.5399999999999999E-4</v>
      </c>
      <c r="AK177" s="1">
        <v>2.7910000000000001E-3</v>
      </c>
      <c r="AL177" s="1">
        <v>13</v>
      </c>
      <c r="AM177" s="1">
        <v>40.840000000000003</v>
      </c>
    </row>
    <row r="178" spans="1:39">
      <c r="A178" s="1" t="s">
        <v>929</v>
      </c>
      <c r="B178" s="1" t="s">
        <v>97</v>
      </c>
      <c r="C178" s="1">
        <v>4</v>
      </c>
      <c r="D178" s="1" t="s">
        <v>131</v>
      </c>
      <c r="E178" s="1" t="s">
        <v>930</v>
      </c>
      <c r="F178" s="1" t="s">
        <v>931</v>
      </c>
      <c r="G178" s="1" t="s">
        <v>134</v>
      </c>
      <c r="H178" s="1">
        <v>1</v>
      </c>
      <c r="I178" s="1">
        <v>1664.8716400000001</v>
      </c>
      <c r="J178" s="1">
        <v>1.2909999999999999</v>
      </c>
      <c r="K178" s="1">
        <v>75.599999999999994</v>
      </c>
      <c r="L178" s="1">
        <v>74.599999999999994</v>
      </c>
      <c r="M178" s="1">
        <v>106.4</v>
      </c>
      <c r="N178" s="1">
        <v>125.6</v>
      </c>
      <c r="O178" s="1">
        <v>96.3</v>
      </c>
      <c r="P178" s="1">
        <v>121.6</v>
      </c>
      <c r="Q178" s="1">
        <v>16233.045281180899</v>
      </c>
      <c r="R178" s="1">
        <v>16002.927734375</v>
      </c>
      <c r="S178" s="1">
        <v>22825.0287166663</v>
      </c>
      <c r="T178" s="1">
        <v>26944.2140749057</v>
      </c>
      <c r="U178" s="1">
        <v>20660.544281313199</v>
      </c>
      <c r="V178" s="1">
        <v>26091.320015010599</v>
      </c>
      <c r="W178" s="1">
        <v>14084.525390625</v>
      </c>
      <c r="X178" s="1">
        <v>16002.927734375</v>
      </c>
      <c r="Y178" s="1">
        <v>16495.408203125</v>
      </c>
      <c r="Z178" s="1">
        <v>20755.591796875</v>
      </c>
      <c r="AA178" s="1">
        <v>15230.49609375</v>
      </c>
      <c r="AB178" s="1">
        <v>17186.326171875</v>
      </c>
      <c r="AC178" s="1" t="s">
        <v>54</v>
      </c>
      <c r="AD178" s="1" t="s">
        <v>39</v>
      </c>
      <c r="AE178" s="1" t="s">
        <v>54</v>
      </c>
      <c r="AF178" s="1" t="s">
        <v>39</v>
      </c>
      <c r="AG178" s="1" t="s">
        <v>39</v>
      </c>
      <c r="AH178" s="1" t="s">
        <v>39</v>
      </c>
      <c r="AI178" s="1" t="s">
        <v>39</v>
      </c>
      <c r="AJ178" s="1">
        <v>2.165E-4</v>
      </c>
      <c r="AK178" s="1">
        <v>2.431E-4</v>
      </c>
      <c r="AL178" s="1">
        <v>17</v>
      </c>
      <c r="AM178" s="1">
        <v>46.42</v>
      </c>
    </row>
    <row r="179" spans="1:39">
      <c r="A179" s="1" t="s">
        <v>932</v>
      </c>
      <c r="B179" s="1" t="s">
        <v>933</v>
      </c>
      <c r="C179" s="1">
        <v>4</v>
      </c>
      <c r="D179" s="1" t="s">
        <v>934</v>
      </c>
      <c r="E179" s="1" t="s">
        <v>935</v>
      </c>
      <c r="F179" s="1" t="s">
        <v>936</v>
      </c>
      <c r="G179" s="1" t="s">
        <v>937</v>
      </c>
      <c r="H179" s="1">
        <v>1</v>
      </c>
      <c r="I179" s="1">
        <v>1373.68436</v>
      </c>
      <c r="J179" s="1">
        <v>1.288</v>
      </c>
      <c r="K179" s="1">
        <v>82.4</v>
      </c>
      <c r="L179" s="1">
        <v>94</v>
      </c>
      <c r="M179" s="1">
        <v>91.4</v>
      </c>
      <c r="N179" s="1">
        <v>117.7</v>
      </c>
      <c r="O179" s="1">
        <v>77.7</v>
      </c>
      <c r="P179" s="1">
        <v>136.80000000000001</v>
      </c>
      <c r="Q179" s="1">
        <v>127244.078856062</v>
      </c>
      <c r="R179" s="1">
        <v>145134.1875</v>
      </c>
      <c r="S179" s="1">
        <v>141103.19752974799</v>
      </c>
      <c r="T179" s="1">
        <v>181713.8180657</v>
      </c>
      <c r="U179" s="1">
        <v>119980.710501428</v>
      </c>
      <c r="V179" s="1">
        <v>211134.066913402</v>
      </c>
      <c r="W179" s="1">
        <v>110402.7265625</v>
      </c>
      <c r="X179" s="1">
        <v>145134.1875</v>
      </c>
      <c r="Y179" s="1">
        <v>101973.796875</v>
      </c>
      <c r="Z179" s="1">
        <v>139977.28125</v>
      </c>
      <c r="AA179" s="1">
        <v>88447.125</v>
      </c>
      <c r="AB179" s="1">
        <v>139073.796875</v>
      </c>
      <c r="AC179" s="1" t="s">
        <v>39</v>
      </c>
      <c r="AD179" s="1" t="s">
        <v>39</v>
      </c>
      <c r="AE179" s="1" t="s">
        <v>54</v>
      </c>
      <c r="AF179" s="1" t="s">
        <v>54</v>
      </c>
      <c r="AG179" s="1" t="s">
        <v>39</v>
      </c>
      <c r="AH179" s="1" t="s">
        <v>39</v>
      </c>
      <c r="AI179" s="1" t="s">
        <v>39</v>
      </c>
      <c r="AJ179" s="1">
        <v>2.1180000000000001E-3</v>
      </c>
      <c r="AK179" s="1">
        <v>2.2700000000000001E-2</v>
      </c>
      <c r="AL179" s="1">
        <v>12</v>
      </c>
      <c r="AM179" s="1">
        <v>49.09</v>
      </c>
    </row>
    <row r="180" spans="1:39">
      <c r="A180" s="1" t="s">
        <v>938</v>
      </c>
      <c r="B180" s="1" t="s">
        <v>56</v>
      </c>
      <c r="C180" s="1">
        <v>6</v>
      </c>
      <c r="D180" s="1" t="s">
        <v>606</v>
      </c>
      <c r="E180" s="1" t="s">
        <v>939</v>
      </c>
      <c r="F180" s="1" t="s">
        <v>940</v>
      </c>
      <c r="G180" s="1" t="s">
        <v>609</v>
      </c>
      <c r="H180" s="1">
        <v>1</v>
      </c>
      <c r="I180" s="1">
        <v>1683.80468</v>
      </c>
      <c r="J180" s="1">
        <v>1.2829999999999999</v>
      </c>
      <c r="K180" s="1">
        <v>54.6</v>
      </c>
      <c r="L180" s="1">
        <v>113.2</v>
      </c>
      <c r="M180" s="1">
        <v>97.2</v>
      </c>
      <c r="N180" s="1">
        <v>96</v>
      </c>
      <c r="O180" s="1">
        <v>93.8</v>
      </c>
      <c r="P180" s="1">
        <v>145.19999999999999</v>
      </c>
      <c r="Q180" s="1">
        <v>16319.0291687233</v>
      </c>
      <c r="R180" s="1">
        <v>33820.08203125</v>
      </c>
      <c r="S180" s="1">
        <v>29057.7961425014</v>
      </c>
      <c r="T180" s="1">
        <v>28677.606114415899</v>
      </c>
      <c r="U180" s="1">
        <v>28025.0056489901</v>
      </c>
      <c r="V180" s="1">
        <v>43393.9436050117</v>
      </c>
      <c r="W180" s="1">
        <v>14159.12890625</v>
      </c>
      <c r="X180" s="1">
        <v>33820.08203125</v>
      </c>
      <c r="Y180" s="1">
        <v>20999.763671875</v>
      </c>
      <c r="Z180" s="1">
        <v>22090.853515625</v>
      </c>
      <c r="AA180" s="1">
        <v>20659.4140625</v>
      </c>
      <c r="AB180" s="1">
        <v>28583.546875</v>
      </c>
      <c r="AC180" s="1" t="s">
        <v>39</v>
      </c>
      <c r="AD180" s="1" t="s">
        <v>39</v>
      </c>
      <c r="AE180" s="1" t="s">
        <v>39</v>
      </c>
      <c r="AF180" s="1" t="s">
        <v>39</v>
      </c>
      <c r="AG180" s="1" t="s">
        <v>39</v>
      </c>
      <c r="AH180" s="1" t="s">
        <v>39</v>
      </c>
      <c r="AI180" s="1" t="s">
        <v>39</v>
      </c>
      <c r="AJ180" s="1">
        <v>2.165E-4</v>
      </c>
      <c r="AK180" s="1">
        <v>7.5350000000000002E-5</v>
      </c>
      <c r="AL180" s="1">
        <v>38</v>
      </c>
      <c r="AM180" s="1">
        <v>48.77</v>
      </c>
    </row>
    <row r="181" spans="1:39">
      <c r="A181" s="1" t="s">
        <v>941</v>
      </c>
      <c r="B181" s="1" t="s">
        <v>119</v>
      </c>
      <c r="C181" s="1">
        <v>1</v>
      </c>
      <c r="D181" s="1" t="s">
        <v>942</v>
      </c>
      <c r="E181" s="1" t="s">
        <v>943</v>
      </c>
      <c r="F181" s="1" t="s">
        <v>944</v>
      </c>
      <c r="G181" s="1" t="s">
        <v>945</v>
      </c>
      <c r="H181" s="1">
        <v>1</v>
      </c>
      <c r="I181" s="1">
        <v>2347.2433700000001</v>
      </c>
      <c r="J181" s="1">
        <v>1.2829999999999999</v>
      </c>
      <c r="K181" s="1">
        <v>141.69999999999999</v>
      </c>
      <c r="L181" s="1">
        <v>82.9</v>
      </c>
      <c r="M181" s="1">
        <v>39.799999999999997</v>
      </c>
      <c r="N181" s="1">
        <v>139.9</v>
      </c>
      <c r="O181" s="1">
        <v>89.2</v>
      </c>
      <c r="P181" s="1">
        <v>106.4</v>
      </c>
      <c r="Q181" s="1">
        <v>12637.150796325601</v>
      </c>
      <c r="R181" s="1">
        <v>7397.0272698282697</v>
      </c>
      <c r="S181" s="1">
        <v>3552.00682931865</v>
      </c>
      <c r="T181" s="1">
        <v>12477.360329970599</v>
      </c>
      <c r="U181" s="1">
        <v>7953.88526340929</v>
      </c>
      <c r="V181" s="1">
        <v>9488.7432193375407</v>
      </c>
      <c r="W181" s="1">
        <v>10964.564453125</v>
      </c>
      <c r="X181" s="1" t="s">
        <v>46</v>
      </c>
      <c r="Y181" s="1" t="s">
        <v>46</v>
      </c>
      <c r="Z181" s="1">
        <v>9611.525390625</v>
      </c>
      <c r="AA181" s="1">
        <v>5863.42822265625</v>
      </c>
      <c r="AB181" s="1">
        <v>6250.2255859375</v>
      </c>
      <c r="AC181" s="1" t="s">
        <v>54</v>
      </c>
      <c r="AD181" s="1" t="s">
        <v>47</v>
      </c>
      <c r="AE181" s="1" t="s">
        <v>47</v>
      </c>
      <c r="AF181" s="1" t="s">
        <v>39</v>
      </c>
      <c r="AG181" s="1" t="s">
        <v>54</v>
      </c>
      <c r="AH181" s="1" t="s">
        <v>54</v>
      </c>
      <c r="AI181" s="1" t="s">
        <v>39</v>
      </c>
      <c r="AJ181" s="1">
        <v>1.0250000000000001E-3</v>
      </c>
      <c r="AK181" s="1">
        <v>7.0280000000000004E-3</v>
      </c>
      <c r="AL181" s="1">
        <v>17</v>
      </c>
      <c r="AM181" s="1">
        <v>49.77</v>
      </c>
    </row>
    <row r="182" spans="1:39">
      <c r="A182" s="1" t="s">
        <v>946</v>
      </c>
      <c r="B182" s="1" t="s">
        <v>74</v>
      </c>
      <c r="C182" s="1">
        <v>3</v>
      </c>
      <c r="D182" s="1" t="s">
        <v>108</v>
      </c>
      <c r="E182" s="1" t="s">
        <v>947</v>
      </c>
      <c r="F182" s="1" t="s">
        <v>948</v>
      </c>
      <c r="G182" s="1" t="s">
        <v>111</v>
      </c>
      <c r="H182" s="1">
        <v>1</v>
      </c>
      <c r="I182" s="1">
        <v>1229.6459400000001</v>
      </c>
      <c r="J182" s="1">
        <v>1.2829999999999999</v>
      </c>
      <c r="K182" s="1">
        <v>52.4</v>
      </c>
      <c r="L182" s="1">
        <v>112.2</v>
      </c>
      <c r="M182" s="1">
        <v>99.9</v>
      </c>
      <c r="N182" s="1">
        <v>143.9</v>
      </c>
      <c r="O182" s="1">
        <v>89.5</v>
      </c>
      <c r="P182" s="1">
        <v>102</v>
      </c>
      <c r="Q182" s="1">
        <v>6814.0407515616998</v>
      </c>
      <c r="R182" s="1">
        <v>14588.599609375</v>
      </c>
      <c r="S182" s="1">
        <v>12993.5754333683</v>
      </c>
      <c r="T182" s="1">
        <v>18709.909700794698</v>
      </c>
      <c r="U182" s="1">
        <v>11640.611422443</v>
      </c>
      <c r="V182" s="1">
        <v>13256.407766042799</v>
      </c>
      <c r="W182" s="1">
        <v>5912.17041015625</v>
      </c>
      <c r="X182" s="1">
        <v>14588.599609375</v>
      </c>
      <c r="Y182" s="1">
        <v>9390.3203125</v>
      </c>
      <c r="Z182" s="1">
        <v>14412.5654296875</v>
      </c>
      <c r="AA182" s="1">
        <v>8581.201171875</v>
      </c>
      <c r="AB182" s="1">
        <v>8731.982421875</v>
      </c>
      <c r="AC182" s="1" t="s">
        <v>54</v>
      </c>
      <c r="AD182" s="1" t="s">
        <v>39</v>
      </c>
      <c r="AE182" s="1" t="s">
        <v>54</v>
      </c>
      <c r="AF182" s="1" t="s">
        <v>39</v>
      </c>
      <c r="AG182" s="1" t="s">
        <v>54</v>
      </c>
      <c r="AH182" s="1" t="s">
        <v>39</v>
      </c>
      <c r="AI182" s="1" t="s">
        <v>39</v>
      </c>
      <c r="AJ182" s="1">
        <v>2.165E-4</v>
      </c>
      <c r="AK182" s="1">
        <v>3.0420000000000002E-4</v>
      </c>
      <c r="AL182" s="1">
        <v>36</v>
      </c>
      <c r="AM182" s="1">
        <v>36.65</v>
      </c>
    </row>
    <row r="183" spans="1:39">
      <c r="A183" s="1" t="s">
        <v>949</v>
      </c>
      <c r="B183" s="1" t="s">
        <v>950</v>
      </c>
      <c r="C183" s="1">
        <v>6</v>
      </c>
      <c r="D183" s="1" t="s">
        <v>951</v>
      </c>
      <c r="E183" s="1" t="s">
        <v>952</v>
      </c>
      <c r="F183" s="1" t="s">
        <v>953</v>
      </c>
      <c r="G183" s="1" t="s">
        <v>954</v>
      </c>
      <c r="H183" s="1">
        <v>1</v>
      </c>
      <c r="I183" s="1">
        <v>1531.76071</v>
      </c>
      <c r="J183" s="1">
        <v>1.282</v>
      </c>
      <c r="K183" s="1">
        <v>83.3</v>
      </c>
      <c r="L183" s="1">
        <v>98.2</v>
      </c>
      <c r="M183" s="1">
        <v>79.3</v>
      </c>
      <c r="N183" s="1">
        <v>101.4</v>
      </c>
      <c r="O183" s="1">
        <v>111.8</v>
      </c>
      <c r="P183" s="1">
        <v>125.9</v>
      </c>
      <c r="Q183" s="1">
        <v>24178.094255211101</v>
      </c>
      <c r="R183" s="1">
        <v>28527.203125</v>
      </c>
      <c r="S183" s="1">
        <v>23038.275666769001</v>
      </c>
      <c r="T183" s="1">
        <v>29449.807275776999</v>
      </c>
      <c r="U183" s="1">
        <v>32481.528449192101</v>
      </c>
      <c r="V183" s="1">
        <v>36573.609984794297</v>
      </c>
      <c r="W183" s="1">
        <v>20978.009765625</v>
      </c>
      <c r="X183" s="1">
        <v>28527.203125</v>
      </c>
      <c r="Y183" s="1">
        <v>16649.51953125</v>
      </c>
      <c r="Z183" s="1">
        <v>22685.693359375</v>
      </c>
      <c r="AA183" s="1">
        <v>23944.6640625</v>
      </c>
      <c r="AB183" s="1">
        <v>24091</v>
      </c>
      <c r="AC183" s="1" t="s">
        <v>39</v>
      </c>
      <c r="AD183" s="1" t="s">
        <v>39</v>
      </c>
      <c r="AE183" s="1" t="s">
        <v>39</v>
      </c>
      <c r="AF183" s="1" t="s">
        <v>39</v>
      </c>
      <c r="AG183" s="1" t="s">
        <v>39</v>
      </c>
      <c r="AH183" s="1" t="s">
        <v>39</v>
      </c>
      <c r="AI183" s="1" t="s">
        <v>39</v>
      </c>
      <c r="AJ183" s="1">
        <v>2.165E-4</v>
      </c>
      <c r="AK183" s="1">
        <v>1.195E-6</v>
      </c>
      <c r="AL183" s="1">
        <v>54</v>
      </c>
      <c r="AM183" s="1">
        <v>30.38</v>
      </c>
    </row>
    <row r="184" spans="1:39">
      <c r="A184" s="1" t="s">
        <v>955</v>
      </c>
      <c r="B184" s="1" t="s">
        <v>956</v>
      </c>
      <c r="C184" s="1">
        <v>3</v>
      </c>
      <c r="D184" s="1" t="s">
        <v>473</v>
      </c>
      <c r="E184" s="1" t="s">
        <v>957</v>
      </c>
      <c r="F184" s="1" t="s">
        <v>958</v>
      </c>
      <c r="G184" s="1" t="s">
        <v>476</v>
      </c>
      <c r="H184" s="1">
        <v>1</v>
      </c>
      <c r="I184" s="1">
        <v>2419.3013599999999</v>
      </c>
      <c r="J184" s="1">
        <v>1.28</v>
      </c>
      <c r="K184" s="1">
        <v>21.4</v>
      </c>
      <c r="L184" s="1">
        <v>120.5</v>
      </c>
      <c r="M184" s="1">
        <v>121.5</v>
      </c>
      <c r="N184" s="1">
        <v>97.4</v>
      </c>
      <c r="O184" s="1">
        <v>155.5</v>
      </c>
      <c r="P184" s="1">
        <v>83.7</v>
      </c>
      <c r="Q184" s="1">
        <v>3535.97934365228</v>
      </c>
      <c r="R184" s="1">
        <v>19949.353515625</v>
      </c>
      <c r="S184" s="1">
        <v>20103.6822424534</v>
      </c>
      <c r="T184" s="1">
        <v>16128.3902399744</v>
      </c>
      <c r="U184" s="1">
        <v>25736.707432667099</v>
      </c>
      <c r="V184" s="1">
        <v>13851.3379057161</v>
      </c>
      <c r="W184" s="1" t="s">
        <v>46</v>
      </c>
      <c r="X184" s="1">
        <v>19949.353515625</v>
      </c>
      <c r="Y184" s="1">
        <v>14528.7197265625</v>
      </c>
      <c r="Z184" s="1">
        <v>12423.9765625</v>
      </c>
      <c r="AA184" s="1">
        <v>18972.53125</v>
      </c>
      <c r="AB184" s="1">
        <v>9123.8623046875</v>
      </c>
      <c r="AC184" s="1" t="s">
        <v>39</v>
      </c>
      <c r="AD184" s="1" t="s">
        <v>39</v>
      </c>
      <c r="AE184" s="1" t="s">
        <v>54</v>
      </c>
      <c r="AF184" s="1" t="s">
        <v>54</v>
      </c>
      <c r="AG184" s="1" t="s">
        <v>39</v>
      </c>
      <c r="AH184" s="1" t="s">
        <v>54</v>
      </c>
      <c r="AI184" s="1" t="s">
        <v>39</v>
      </c>
      <c r="AJ184" s="1">
        <v>2.165E-4</v>
      </c>
      <c r="AK184" s="1">
        <v>6.4720000000000001E-4</v>
      </c>
      <c r="AL184" s="1">
        <v>14</v>
      </c>
      <c r="AM184" s="1">
        <v>41.48</v>
      </c>
    </row>
    <row r="185" spans="1:39">
      <c r="A185" s="1" t="s">
        <v>959</v>
      </c>
      <c r="B185" s="1" t="s">
        <v>85</v>
      </c>
      <c r="C185" s="1">
        <v>10</v>
      </c>
      <c r="D185" s="1" t="s">
        <v>960</v>
      </c>
      <c r="E185" s="1" t="s">
        <v>961</v>
      </c>
      <c r="F185" s="1" t="s">
        <v>962</v>
      </c>
      <c r="G185" s="1" t="s">
        <v>963</v>
      </c>
      <c r="H185" s="1">
        <v>0</v>
      </c>
      <c r="I185" s="1">
        <v>1323.7129500000001</v>
      </c>
      <c r="J185" s="1">
        <v>1.28</v>
      </c>
      <c r="K185" s="1">
        <v>112.5</v>
      </c>
      <c r="L185" s="1">
        <v>88.1</v>
      </c>
      <c r="M185" s="1">
        <v>73.2</v>
      </c>
      <c r="N185" s="1">
        <v>68.900000000000006</v>
      </c>
      <c r="O185" s="1">
        <v>144</v>
      </c>
      <c r="P185" s="1">
        <v>113.3</v>
      </c>
      <c r="Q185" s="1">
        <v>24001.4487693554</v>
      </c>
      <c r="R185" s="1">
        <v>18798.572265625</v>
      </c>
      <c r="S185" s="1">
        <v>15611.623955273601</v>
      </c>
      <c r="T185" s="1">
        <v>14704.6197862383</v>
      </c>
      <c r="U185" s="1">
        <v>30723.6340435456</v>
      </c>
      <c r="V185" s="1">
        <v>24178.592596257</v>
      </c>
      <c r="W185" s="1">
        <v>20824.744140625</v>
      </c>
      <c r="X185" s="1">
        <v>18798.572265625</v>
      </c>
      <c r="Y185" s="1">
        <v>11282.3564453125</v>
      </c>
      <c r="Z185" s="1">
        <v>11327.2216796875</v>
      </c>
      <c r="AA185" s="1">
        <v>22648.783203125</v>
      </c>
      <c r="AB185" s="1">
        <v>15926.414550781299</v>
      </c>
      <c r="AC185" s="1" t="s">
        <v>39</v>
      </c>
      <c r="AD185" s="1" t="s">
        <v>39</v>
      </c>
      <c r="AE185" s="1" t="s">
        <v>39</v>
      </c>
      <c r="AF185" s="1" t="s">
        <v>39</v>
      </c>
      <c r="AG185" s="1" t="s">
        <v>39</v>
      </c>
      <c r="AH185" s="1" t="s">
        <v>39</v>
      </c>
      <c r="AI185" s="1" t="s">
        <v>39</v>
      </c>
      <c r="AJ185" s="1">
        <v>2.165E-4</v>
      </c>
      <c r="AK185" s="1">
        <v>5.3560000000000002E-5</v>
      </c>
      <c r="AL185" s="1">
        <v>32</v>
      </c>
      <c r="AM185" s="1">
        <v>40.99</v>
      </c>
    </row>
    <row r="186" spans="1:39">
      <c r="A186" s="1" t="s">
        <v>964</v>
      </c>
      <c r="B186" s="1" t="s">
        <v>965</v>
      </c>
      <c r="C186" s="1">
        <v>3</v>
      </c>
      <c r="D186" s="1" t="s">
        <v>966</v>
      </c>
      <c r="E186" s="1" t="s">
        <v>967</v>
      </c>
      <c r="F186" s="1" t="s">
        <v>968</v>
      </c>
      <c r="G186" s="1" t="s">
        <v>969</v>
      </c>
      <c r="H186" s="1">
        <v>1</v>
      </c>
      <c r="I186" s="1">
        <v>1228.6904500000001</v>
      </c>
      <c r="J186" s="1">
        <v>1.2789999999999999</v>
      </c>
      <c r="K186" s="1">
        <v>29.1</v>
      </c>
      <c r="L186" s="1">
        <v>113.7</v>
      </c>
      <c r="M186" s="1">
        <v>98.1</v>
      </c>
      <c r="N186" s="1">
        <v>125.4</v>
      </c>
      <c r="O186" s="1">
        <v>108</v>
      </c>
      <c r="P186" s="1">
        <v>125.8</v>
      </c>
      <c r="Q186" s="1">
        <v>5041.1858812213704</v>
      </c>
      <c r="R186" s="1">
        <v>19698.13671875</v>
      </c>
      <c r="S186" s="1">
        <v>16996.384598178502</v>
      </c>
      <c r="T186" s="1">
        <v>21742.364538614002</v>
      </c>
      <c r="U186" s="1">
        <v>18715.5792894802</v>
      </c>
      <c r="V186" s="1">
        <v>21797.206378463499</v>
      </c>
      <c r="W186" s="1" t="s">
        <v>46</v>
      </c>
      <c r="X186" s="1">
        <v>19698.13671875</v>
      </c>
      <c r="Y186" s="1">
        <v>12283.1083984375</v>
      </c>
      <c r="Z186" s="1">
        <v>16748.517578125</v>
      </c>
      <c r="AA186" s="1">
        <v>13796.7109375</v>
      </c>
      <c r="AB186" s="1">
        <v>14357.7978515625</v>
      </c>
      <c r="AC186" s="1" t="s">
        <v>47</v>
      </c>
      <c r="AD186" s="1" t="s">
        <v>54</v>
      </c>
      <c r="AE186" s="1" t="s">
        <v>39</v>
      </c>
      <c r="AF186" s="1" t="s">
        <v>54</v>
      </c>
      <c r="AG186" s="1" t="s">
        <v>39</v>
      </c>
      <c r="AH186" s="1" t="s">
        <v>39</v>
      </c>
      <c r="AI186" s="1" t="s">
        <v>39</v>
      </c>
      <c r="AJ186" s="1">
        <v>3.5399999999999999E-4</v>
      </c>
      <c r="AK186" s="1">
        <v>1.1429999999999999E-3</v>
      </c>
      <c r="AL186" s="1">
        <v>33</v>
      </c>
      <c r="AM186" s="1">
        <v>41.2</v>
      </c>
    </row>
    <row r="187" spans="1:39">
      <c r="A187" s="1" t="s">
        <v>970</v>
      </c>
      <c r="B187" s="1" t="s">
        <v>56</v>
      </c>
      <c r="C187" s="1">
        <v>5</v>
      </c>
      <c r="D187" s="1" t="s">
        <v>440</v>
      </c>
      <c r="E187" s="1" t="s">
        <v>971</v>
      </c>
      <c r="F187" s="1" t="s">
        <v>972</v>
      </c>
      <c r="G187" s="1" t="s">
        <v>443</v>
      </c>
      <c r="H187" s="1">
        <v>1</v>
      </c>
      <c r="I187" s="1">
        <v>2029.9323999999999</v>
      </c>
      <c r="J187" s="1">
        <v>1.2789999999999999</v>
      </c>
      <c r="K187" s="1">
        <v>110.7</v>
      </c>
      <c r="L187" s="1">
        <v>75.5</v>
      </c>
      <c r="M187" s="1">
        <v>80.400000000000006</v>
      </c>
      <c r="N187" s="1">
        <v>128.19999999999999</v>
      </c>
      <c r="O187" s="1">
        <v>102.9</v>
      </c>
      <c r="P187" s="1">
        <v>102.3</v>
      </c>
      <c r="Q187" s="1">
        <v>30551.0722400216</v>
      </c>
      <c r="R187" s="1">
        <v>20830.00390625</v>
      </c>
      <c r="S187" s="1">
        <v>22193.552351161401</v>
      </c>
      <c r="T187" s="1">
        <v>35393.328241214796</v>
      </c>
      <c r="U187" s="1">
        <v>28386.4823914628</v>
      </c>
      <c r="V187" s="1">
        <v>28240.721506062499</v>
      </c>
      <c r="W187" s="1">
        <v>26507.494140625</v>
      </c>
      <c r="X187" s="1">
        <v>20830.00390625</v>
      </c>
      <c r="Y187" s="1">
        <v>16039.046875</v>
      </c>
      <c r="Z187" s="1">
        <v>27264.08984375</v>
      </c>
      <c r="AA187" s="1">
        <v>20925.88671875</v>
      </c>
      <c r="AB187" s="1">
        <v>18602.134765625</v>
      </c>
      <c r="AC187" s="1" t="s">
        <v>54</v>
      </c>
      <c r="AD187" s="1" t="s">
        <v>39</v>
      </c>
      <c r="AE187" s="1" t="s">
        <v>39</v>
      </c>
      <c r="AF187" s="1" t="s">
        <v>39</v>
      </c>
      <c r="AG187" s="1" t="s">
        <v>39</v>
      </c>
      <c r="AH187" s="1" t="s">
        <v>39</v>
      </c>
      <c r="AI187" s="1" t="s">
        <v>39</v>
      </c>
      <c r="AJ187" s="1">
        <v>2.165E-4</v>
      </c>
      <c r="AK187" s="1">
        <v>1.06E-4</v>
      </c>
      <c r="AL187" s="1">
        <v>15</v>
      </c>
      <c r="AM187" s="1">
        <v>35.31</v>
      </c>
    </row>
    <row r="188" spans="1:39">
      <c r="A188" s="1" t="s">
        <v>973</v>
      </c>
      <c r="B188" s="1" t="s">
        <v>113</v>
      </c>
      <c r="C188" s="1">
        <v>3</v>
      </c>
      <c r="D188" s="1" t="s">
        <v>516</v>
      </c>
      <c r="E188" s="1" t="s">
        <v>974</v>
      </c>
      <c r="F188" s="1" t="s">
        <v>975</v>
      </c>
      <c r="G188" s="1" t="s">
        <v>519</v>
      </c>
      <c r="H188" s="1">
        <v>1</v>
      </c>
      <c r="I188" s="1">
        <v>1146.6088199999999</v>
      </c>
      <c r="J188" s="1">
        <v>1.278</v>
      </c>
      <c r="K188" s="1">
        <v>82.3</v>
      </c>
      <c r="L188" s="1">
        <v>92.3</v>
      </c>
      <c r="M188" s="1">
        <v>88.8</v>
      </c>
      <c r="N188" s="1">
        <v>113.5</v>
      </c>
      <c r="O188" s="1">
        <v>97.8</v>
      </c>
      <c r="P188" s="1">
        <v>125.4</v>
      </c>
      <c r="Q188" s="1">
        <v>18668.114513999499</v>
      </c>
      <c r="R188" s="1">
        <v>20930.951171875</v>
      </c>
      <c r="S188" s="1">
        <v>20138.292812968499</v>
      </c>
      <c r="T188" s="1">
        <v>25737.332508161799</v>
      </c>
      <c r="U188" s="1">
        <v>22175.029933952999</v>
      </c>
      <c r="V188" s="1">
        <v>28448.692424818801</v>
      </c>
      <c r="W188" s="1">
        <v>16197.3017578125</v>
      </c>
      <c r="X188" s="1">
        <v>20930.951171875</v>
      </c>
      <c r="Y188" s="1">
        <v>14553.732421875</v>
      </c>
      <c r="Z188" s="1">
        <v>19825.91015625</v>
      </c>
      <c r="AA188" s="1">
        <v>16346.94140625</v>
      </c>
      <c r="AB188" s="1">
        <v>18739.125</v>
      </c>
      <c r="AC188" s="1" t="s">
        <v>39</v>
      </c>
      <c r="AD188" s="1" t="s">
        <v>54</v>
      </c>
      <c r="AE188" s="1" t="s">
        <v>39</v>
      </c>
      <c r="AF188" s="1" t="s">
        <v>39</v>
      </c>
      <c r="AG188" s="1" t="s">
        <v>54</v>
      </c>
      <c r="AH188" s="1" t="s">
        <v>54</v>
      </c>
      <c r="AI188" s="1" t="s">
        <v>39</v>
      </c>
      <c r="AJ188" s="1">
        <v>3.5399999999999999E-4</v>
      </c>
      <c r="AK188" s="1">
        <v>1.493E-3</v>
      </c>
      <c r="AL188" s="1">
        <v>16</v>
      </c>
      <c r="AM188" s="1">
        <v>32.97</v>
      </c>
    </row>
    <row r="189" spans="1:39">
      <c r="A189" s="1" t="s">
        <v>976</v>
      </c>
      <c r="B189" s="1" t="s">
        <v>85</v>
      </c>
      <c r="C189" s="1">
        <v>3</v>
      </c>
      <c r="D189" s="1" t="s">
        <v>977</v>
      </c>
      <c r="E189" s="1" t="s">
        <v>978</v>
      </c>
      <c r="F189" s="1" t="s">
        <v>979</v>
      </c>
      <c r="G189" s="1" t="s">
        <v>980</v>
      </c>
      <c r="H189" s="1">
        <v>1</v>
      </c>
      <c r="I189" s="1">
        <v>1261.6034</v>
      </c>
      <c r="J189" s="1">
        <v>1.278</v>
      </c>
      <c r="K189" s="1">
        <v>0.6</v>
      </c>
      <c r="L189" s="1">
        <v>203.7</v>
      </c>
      <c r="M189" s="1">
        <v>1</v>
      </c>
      <c r="N189" s="1">
        <v>254.6</v>
      </c>
      <c r="O189" s="1">
        <v>0.7</v>
      </c>
      <c r="P189" s="1">
        <v>139.4</v>
      </c>
      <c r="Q189" s="1">
        <v>3986.6761187674902</v>
      </c>
      <c r="R189" s="1">
        <v>1436580.5</v>
      </c>
      <c r="S189" s="1">
        <v>7384.4807182836403</v>
      </c>
      <c r="T189" s="1">
        <v>1795510.80780888</v>
      </c>
      <c r="U189" s="1">
        <v>5094.6725437083896</v>
      </c>
      <c r="V189" s="1">
        <v>983480.61283783801</v>
      </c>
      <c r="W189" s="1" t="s">
        <v>46</v>
      </c>
      <c r="X189" s="1">
        <v>1436580.5</v>
      </c>
      <c r="Y189" s="1" t="s">
        <v>46</v>
      </c>
      <c r="Z189" s="1">
        <v>1383112.875</v>
      </c>
      <c r="AA189" s="1" t="s">
        <v>46</v>
      </c>
      <c r="AB189" s="1">
        <v>647817.6875</v>
      </c>
      <c r="AC189" s="1" t="s">
        <v>47</v>
      </c>
      <c r="AD189" s="1" t="s">
        <v>39</v>
      </c>
      <c r="AE189" s="1" t="s">
        <v>47</v>
      </c>
      <c r="AF189" s="1" t="s">
        <v>39</v>
      </c>
      <c r="AG189" s="1" t="s">
        <v>47</v>
      </c>
      <c r="AH189" s="1" t="s">
        <v>39</v>
      </c>
      <c r="AI189" s="1" t="s">
        <v>39</v>
      </c>
      <c r="AJ189" s="1">
        <v>2.165E-4</v>
      </c>
      <c r="AK189" s="1">
        <v>5.1500000000000005E-4</v>
      </c>
      <c r="AL189" s="1">
        <v>29</v>
      </c>
      <c r="AM189" s="1">
        <v>38.89</v>
      </c>
    </row>
    <row r="190" spans="1:39">
      <c r="A190" s="1" t="s">
        <v>981</v>
      </c>
      <c r="B190" s="1" t="s">
        <v>41</v>
      </c>
      <c r="C190" s="1">
        <v>11</v>
      </c>
      <c r="D190" s="1" t="s">
        <v>982</v>
      </c>
      <c r="E190" s="1" t="s">
        <v>983</v>
      </c>
      <c r="F190" s="1" t="s">
        <v>984</v>
      </c>
      <c r="G190" s="1" t="s">
        <v>985</v>
      </c>
      <c r="H190" s="1">
        <v>1</v>
      </c>
      <c r="I190" s="1">
        <v>2108.1419999999998</v>
      </c>
      <c r="J190" s="1">
        <v>1.276</v>
      </c>
      <c r="K190" s="1">
        <v>64.7</v>
      </c>
      <c r="L190" s="1">
        <v>108.4</v>
      </c>
      <c r="M190" s="1">
        <v>90.4</v>
      </c>
      <c r="N190" s="1">
        <v>115.4</v>
      </c>
      <c r="O190" s="1">
        <v>94.4</v>
      </c>
      <c r="P190" s="1">
        <v>126.7</v>
      </c>
      <c r="Q190" s="1">
        <v>25335.395466722399</v>
      </c>
      <c r="R190" s="1">
        <v>42466.05859375</v>
      </c>
      <c r="S190" s="1">
        <v>35430.509835286597</v>
      </c>
      <c r="T190" s="1">
        <v>45212.465725349903</v>
      </c>
      <c r="U190" s="1">
        <v>37003.3856655294</v>
      </c>
      <c r="V190" s="1">
        <v>49653.072419962104</v>
      </c>
      <c r="W190" s="1">
        <v>21982.13671875</v>
      </c>
      <c r="X190" s="1">
        <v>42466.05859375</v>
      </c>
      <c r="Y190" s="1">
        <v>25605.2568359375</v>
      </c>
      <c r="Z190" s="1">
        <v>34827.9404296875</v>
      </c>
      <c r="AA190" s="1">
        <v>27278.0771484375</v>
      </c>
      <c r="AB190" s="1">
        <v>32706.4287109375</v>
      </c>
      <c r="AC190" s="1" t="s">
        <v>39</v>
      </c>
      <c r="AD190" s="1" t="s">
        <v>39</v>
      </c>
      <c r="AE190" s="1" t="s">
        <v>39</v>
      </c>
      <c r="AF190" s="1" t="s">
        <v>39</v>
      </c>
      <c r="AG190" s="1" t="s">
        <v>39</v>
      </c>
      <c r="AH190" s="1" t="s">
        <v>39</v>
      </c>
      <c r="AI190" s="1" t="s">
        <v>39</v>
      </c>
      <c r="AJ190" s="1">
        <v>2.165E-4</v>
      </c>
      <c r="AK190" s="1">
        <v>3.9339999999999999E-6</v>
      </c>
      <c r="AL190" s="1">
        <v>37</v>
      </c>
      <c r="AM190" s="1">
        <v>46.92</v>
      </c>
    </row>
    <row r="191" spans="1:39">
      <c r="A191" s="1" t="s">
        <v>986</v>
      </c>
      <c r="B191" s="1" t="s">
        <v>56</v>
      </c>
      <c r="C191" s="1">
        <v>8</v>
      </c>
      <c r="D191" s="1" t="s">
        <v>987</v>
      </c>
      <c r="E191" s="1" t="s">
        <v>988</v>
      </c>
      <c r="F191" s="1" t="s">
        <v>989</v>
      </c>
      <c r="G191" s="1" t="s">
        <v>990</v>
      </c>
      <c r="H191" s="1">
        <v>1</v>
      </c>
      <c r="I191" s="1">
        <v>2582.2878900000001</v>
      </c>
      <c r="J191" s="1">
        <v>1.276</v>
      </c>
      <c r="K191" s="1">
        <v>76.400000000000006</v>
      </c>
      <c r="L191" s="1">
        <v>77.3</v>
      </c>
      <c r="M191" s="1">
        <v>138.4</v>
      </c>
      <c r="N191" s="1">
        <v>97.5</v>
      </c>
      <c r="O191" s="1">
        <v>109.7</v>
      </c>
      <c r="P191" s="1">
        <v>100.7</v>
      </c>
      <c r="Q191" s="1">
        <v>81792.082419408805</v>
      </c>
      <c r="R191" s="1">
        <v>82749.390625</v>
      </c>
      <c r="S191" s="1">
        <v>148093.038247925</v>
      </c>
      <c r="T191" s="1">
        <v>104338.6217418</v>
      </c>
      <c r="U191" s="1">
        <v>117426.533442143</v>
      </c>
      <c r="V191" s="1">
        <v>107720.141354295</v>
      </c>
      <c r="W191" s="1">
        <v>70966.515625</v>
      </c>
      <c r="X191" s="1">
        <v>82749.390625</v>
      </c>
      <c r="Y191" s="1">
        <v>107025.28125</v>
      </c>
      <c r="Z191" s="1">
        <v>80373.8359375</v>
      </c>
      <c r="AA191" s="1">
        <v>86564.2421875</v>
      </c>
      <c r="AB191" s="1">
        <v>70955.1484375</v>
      </c>
      <c r="AC191" s="1" t="s">
        <v>39</v>
      </c>
      <c r="AD191" s="1" t="s">
        <v>39</v>
      </c>
      <c r="AE191" s="1" t="s">
        <v>39</v>
      </c>
      <c r="AF191" s="1" t="s">
        <v>39</v>
      </c>
      <c r="AG191" s="1" t="s">
        <v>39</v>
      </c>
      <c r="AH191" s="1" t="s">
        <v>39</v>
      </c>
      <c r="AI191" s="1" t="s">
        <v>39</v>
      </c>
      <c r="AJ191" s="1">
        <v>2.165E-4</v>
      </c>
      <c r="AK191" s="1">
        <v>3.888E-5</v>
      </c>
      <c r="AL191" s="1">
        <v>22</v>
      </c>
      <c r="AM191" s="1">
        <v>30.08</v>
      </c>
    </row>
    <row r="192" spans="1:39">
      <c r="A192" s="1" t="s">
        <v>991</v>
      </c>
      <c r="B192" s="1" t="s">
        <v>113</v>
      </c>
      <c r="C192" s="1">
        <v>7</v>
      </c>
      <c r="D192" s="1" t="s">
        <v>992</v>
      </c>
      <c r="E192" s="1" t="s">
        <v>993</v>
      </c>
      <c r="F192" s="1" t="s">
        <v>994</v>
      </c>
      <c r="G192" s="1" t="s">
        <v>995</v>
      </c>
      <c r="H192" s="1">
        <v>1</v>
      </c>
      <c r="I192" s="1">
        <v>2259.2053299999998</v>
      </c>
      <c r="J192" s="1">
        <v>1.2749999999999999</v>
      </c>
      <c r="K192" s="1">
        <v>72.5</v>
      </c>
      <c r="L192" s="1">
        <v>147.5</v>
      </c>
      <c r="M192" s="1">
        <v>53.9</v>
      </c>
      <c r="N192" s="1">
        <v>92.5</v>
      </c>
      <c r="O192" s="1">
        <v>80.099999999999994</v>
      </c>
      <c r="P192" s="1">
        <v>153.4</v>
      </c>
      <c r="Q192" s="1">
        <v>15976.822435623901</v>
      </c>
      <c r="R192" s="1">
        <v>32473.4541015625</v>
      </c>
      <c r="S192" s="1">
        <v>11880.3198722421</v>
      </c>
      <c r="T192" s="1">
        <v>20370.6513223974</v>
      </c>
      <c r="U192" s="1">
        <v>17648.137414472301</v>
      </c>
      <c r="V192" s="1">
        <v>33784.596881924597</v>
      </c>
      <c r="W192" s="1">
        <v>13862.21484375</v>
      </c>
      <c r="X192" s="1">
        <v>32473.4541015625</v>
      </c>
      <c r="Y192" s="1">
        <v>8585.7822265625</v>
      </c>
      <c r="Z192" s="1">
        <v>15691.86328125</v>
      </c>
      <c r="AA192" s="1">
        <v>13009.81640625</v>
      </c>
      <c r="AB192" s="1">
        <v>22253.8798828125</v>
      </c>
      <c r="AC192" s="1" t="s">
        <v>39</v>
      </c>
      <c r="AD192" s="1" t="s">
        <v>39</v>
      </c>
      <c r="AE192" s="1" t="s">
        <v>54</v>
      </c>
      <c r="AF192" s="1" t="s">
        <v>39</v>
      </c>
      <c r="AG192" s="1" t="s">
        <v>39</v>
      </c>
      <c r="AH192" s="1" t="s">
        <v>39</v>
      </c>
      <c r="AI192" s="1" t="s">
        <v>39</v>
      </c>
      <c r="AJ192" s="1">
        <v>2.165E-4</v>
      </c>
      <c r="AK192" s="1">
        <v>3.7230000000000001E-5</v>
      </c>
      <c r="AL192" s="1">
        <v>16</v>
      </c>
      <c r="AM192" s="1">
        <v>46.7</v>
      </c>
    </row>
    <row r="193" spans="1:39">
      <c r="A193" s="1" t="s">
        <v>996</v>
      </c>
      <c r="B193" s="1" t="s">
        <v>997</v>
      </c>
      <c r="C193" s="1">
        <v>8</v>
      </c>
      <c r="D193" s="1" t="s">
        <v>522</v>
      </c>
      <c r="E193" s="1" t="s">
        <v>998</v>
      </c>
      <c r="F193" s="1" t="s">
        <v>999</v>
      </c>
      <c r="G193" s="1" t="s">
        <v>525</v>
      </c>
      <c r="H193" s="1">
        <v>1</v>
      </c>
      <c r="I193" s="1">
        <v>1540.70353</v>
      </c>
      <c r="J193" s="1">
        <v>1.274</v>
      </c>
      <c r="K193" s="1">
        <v>77.8</v>
      </c>
      <c r="L193" s="1">
        <v>86.2</v>
      </c>
      <c r="M193" s="1">
        <v>111.3</v>
      </c>
      <c r="N193" s="1">
        <v>111.1</v>
      </c>
      <c r="O193" s="1">
        <v>109.8</v>
      </c>
      <c r="P193" s="1">
        <v>103.9</v>
      </c>
      <c r="Q193" s="1">
        <v>167125.39448808201</v>
      </c>
      <c r="R193" s="1">
        <v>185194.828125</v>
      </c>
      <c r="S193" s="1">
        <v>239246.55445086301</v>
      </c>
      <c r="T193" s="1">
        <v>238896.65305224599</v>
      </c>
      <c r="U193" s="1">
        <v>235896.827865058</v>
      </c>
      <c r="V193" s="1">
        <v>223278.81661300699</v>
      </c>
      <c r="W193" s="1">
        <v>145005.5625</v>
      </c>
      <c r="X193" s="1">
        <v>185194.828125</v>
      </c>
      <c r="Y193" s="1">
        <v>172900.96875</v>
      </c>
      <c r="Z193" s="1">
        <v>184026.203125</v>
      </c>
      <c r="AA193" s="1">
        <v>173897.921875</v>
      </c>
      <c r="AB193" s="1">
        <v>147073.53125</v>
      </c>
      <c r="AC193" s="1" t="s">
        <v>39</v>
      </c>
      <c r="AD193" s="1" t="s">
        <v>39</v>
      </c>
      <c r="AE193" s="1" t="s">
        <v>39</v>
      </c>
      <c r="AF193" s="1" t="s">
        <v>39</v>
      </c>
      <c r="AG193" s="1" t="s">
        <v>39</v>
      </c>
      <c r="AH193" s="1" t="s">
        <v>39</v>
      </c>
      <c r="AI193" s="1" t="s">
        <v>39</v>
      </c>
      <c r="AJ193" s="1">
        <v>2.165E-4</v>
      </c>
      <c r="AK193" s="1">
        <v>5.5580000000000004E-7</v>
      </c>
      <c r="AL193" s="1">
        <v>53</v>
      </c>
      <c r="AM193" s="1">
        <v>39.83</v>
      </c>
    </row>
    <row r="194" spans="1:39">
      <c r="A194" s="1" t="s">
        <v>1000</v>
      </c>
      <c r="B194" s="1" t="s">
        <v>1001</v>
      </c>
      <c r="C194" s="1">
        <v>3</v>
      </c>
      <c r="D194" s="1" t="s">
        <v>611</v>
      </c>
      <c r="E194" s="1" t="s">
        <v>1002</v>
      </c>
      <c r="F194" s="1" t="s">
        <v>1003</v>
      </c>
      <c r="G194" s="1" t="s">
        <v>614</v>
      </c>
      <c r="H194" s="1">
        <v>1</v>
      </c>
      <c r="I194" s="1">
        <v>2084.0301599999998</v>
      </c>
      <c r="J194" s="1">
        <v>1.2729999999999999</v>
      </c>
      <c r="K194" s="1">
        <v>77.900000000000006</v>
      </c>
      <c r="L194" s="1">
        <v>93.3</v>
      </c>
      <c r="M194" s="1">
        <v>96.5</v>
      </c>
      <c r="N194" s="1">
        <v>138.30000000000001</v>
      </c>
      <c r="O194" s="1">
        <v>118.9</v>
      </c>
      <c r="P194" s="1">
        <v>75.099999999999994</v>
      </c>
      <c r="Q194" s="1">
        <v>6674.04596248907</v>
      </c>
      <c r="R194" s="1">
        <v>7998.19775390625</v>
      </c>
      <c r="S194" s="1">
        <v>8265.7165035396392</v>
      </c>
      <c r="T194" s="1">
        <v>11852.403450960701</v>
      </c>
      <c r="U194" s="1">
        <v>10184.7365129303</v>
      </c>
      <c r="V194" s="1">
        <v>6436.8228399468599</v>
      </c>
      <c r="W194" s="1">
        <v>5790.70458984375</v>
      </c>
      <c r="X194" s="1">
        <v>7998.19775390625</v>
      </c>
      <c r="Y194" s="1">
        <v>5973.54638671875</v>
      </c>
      <c r="Z194" s="1">
        <v>9130.1103515625</v>
      </c>
      <c r="AA194" s="1">
        <v>7507.96240234375</v>
      </c>
      <c r="AB194" s="1">
        <v>4239.9287109375</v>
      </c>
      <c r="AC194" s="1" t="s">
        <v>54</v>
      </c>
      <c r="AD194" s="1" t="s">
        <v>39</v>
      </c>
      <c r="AE194" s="1" t="s">
        <v>54</v>
      </c>
      <c r="AF194" s="1" t="s">
        <v>54</v>
      </c>
      <c r="AG194" s="1" t="s">
        <v>39</v>
      </c>
      <c r="AH194" s="1" t="s">
        <v>39</v>
      </c>
      <c r="AI194" s="1" t="s">
        <v>39</v>
      </c>
      <c r="AJ194" s="1">
        <v>6.6029999999999995E-4</v>
      </c>
      <c r="AK194" s="1">
        <v>4.0499999999999998E-3</v>
      </c>
      <c r="AL194" s="1">
        <v>12</v>
      </c>
      <c r="AM194" s="1">
        <v>27.52</v>
      </c>
    </row>
    <row r="195" spans="1:39">
      <c r="A195" s="1" t="s">
        <v>1004</v>
      </c>
      <c r="B195" s="1" t="s">
        <v>305</v>
      </c>
      <c r="C195" s="1">
        <v>4</v>
      </c>
      <c r="D195" s="1" t="s">
        <v>126</v>
      </c>
      <c r="E195" s="1" t="s">
        <v>1005</v>
      </c>
      <c r="F195" s="1" t="s">
        <v>1006</v>
      </c>
      <c r="G195" s="1" t="s">
        <v>129</v>
      </c>
      <c r="H195" s="1">
        <v>1</v>
      </c>
      <c r="I195" s="1">
        <v>1853.92884</v>
      </c>
      <c r="J195" s="1">
        <v>1.272</v>
      </c>
      <c r="K195" s="1">
        <v>65.3</v>
      </c>
      <c r="L195" s="1">
        <v>90.7</v>
      </c>
      <c r="M195" s="1">
        <v>110.9</v>
      </c>
      <c r="N195" s="1">
        <v>126.6</v>
      </c>
      <c r="O195" s="1">
        <v>115.3</v>
      </c>
      <c r="P195" s="1">
        <v>91.1</v>
      </c>
      <c r="Q195" s="1">
        <v>13971.0400915633</v>
      </c>
      <c r="R195" s="1">
        <v>19398.560546875</v>
      </c>
      <c r="S195" s="1">
        <v>23717.775499479401</v>
      </c>
      <c r="T195" s="1">
        <v>27063.718922384502</v>
      </c>
      <c r="U195" s="1">
        <v>24666.515415768699</v>
      </c>
      <c r="V195" s="1">
        <v>19492.097266021901</v>
      </c>
      <c r="W195" s="1">
        <v>12121.9072265625</v>
      </c>
      <c r="X195" s="1">
        <v>19398.560546875</v>
      </c>
      <c r="Y195" s="1">
        <v>17140.5869140625</v>
      </c>
      <c r="Z195" s="1">
        <v>20847.6484375</v>
      </c>
      <c r="AA195" s="1">
        <v>18183.609375</v>
      </c>
      <c r="AB195" s="1">
        <v>12839.4248046875</v>
      </c>
      <c r="AC195" s="1" t="s">
        <v>54</v>
      </c>
      <c r="AD195" s="1" t="s">
        <v>39</v>
      </c>
      <c r="AE195" s="1" t="s">
        <v>54</v>
      </c>
      <c r="AF195" s="1" t="s">
        <v>39</v>
      </c>
      <c r="AG195" s="1" t="s">
        <v>39</v>
      </c>
      <c r="AH195" s="1" t="s">
        <v>54</v>
      </c>
      <c r="AI195" s="1" t="s">
        <v>39</v>
      </c>
      <c r="AJ195" s="1">
        <v>3.5399999999999999E-4</v>
      </c>
      <c r="AK195" s="1">
        <v>1.9419999999999999E-3</v>
      </c>
      <c r="AL195" s="1">
        <v>15</v>
      </c>
      <c r="AM195" s="1">
        <v>42.89</v>
      </c>
    </row>
    <row r="196" spans="1:39">
      <c r="A196" s="1" t="s">
        <v>1007</v>
      </c>
      <c r="B196" s="1" t="s">
        <v>305</v>
      </c>
      <c r="C196" s="1">
        <v>6</v>
      </c>
      <c r="D196" s="1" t="s">
        <v>1008</v>
      </c>
      <c r="E196" s="1" t="s">
        <v>1009</v>
      </c>
      <c r="F196" s="1" t="s">
        <v>1010</v>
      </c>
      <c r="G196" s="1" t="s">
        <v>1011</v>
      </c>
      <c r="H196" s="1">
        <v>1</v>
      </c>
      <c r="I196" s="1">
        <v>1204.57006</v>
      </c>
      <c r="J196" s="1">
        <v>1.2709999999999999</v>
      </c>
      <c r="K196" s="1">
        <v>87.2</v>
      </c>
      <c r="L196" s="1">
        <v>58.6</v>
      </c>
      <c r="M196" s="1">
        <v>144</v>
      </c>
      <c r="N196" s="1">
        <v>79.7</v>
      </c>
      <c r="O196" s="1">
        <v>110.9</v>
      </c>
      <c r="P196" s="1">
        <v>119.6</v>
      </c>
      <c r="Q196" s="1">
        <v>48703.982384105497</v>
      </c>
      <c r="R196" s="1">
        <v>32732.427734375</v>
      </c>
      <c r="S196" s="1">
        <v>80439.954836770907</v>
      </c>
      <c r="T196" s="1">
        <v>44486.609361787399</v>
      </c>
      <c r="U196" s="1">
        <v>61906.393412912497</v>
      </c>
      <c r="V196" s="1">
        <v>66784.434824160999</v>
      </c>
      <c r="W196" s="1">
        <v>42257.78125</v>
      </c>
      <c r="X196" s="1">
        <v>32732.427734375</v>
      </c>
      <c r="Y196" s="1">
        <v>58133.109375</v>
      </c>
      <c r="Z196" s="1">
        <v>34268.80078125</v>
      </c>
      <c r="AA196" s="1">
        <v>45636.0234375</v>
      </c>
      <c r="AB196" s="1">
        <v>43990.83984375</v>
      </c>
      <c r="AC196" s="1" t="s">
        <v>39</v>
      </c>
      <c r="AD196" s="1" t="s">
        <v>39</v>
      </c>
      <c r="AE196" s="1" t="s">
        <v>39</v>
      </c>
      <c r="AF196" s="1" t="s">
        <v>39</v>
      </c>
      <c r="AG196" s="1" t="s">
        <v>39</v>
      </c>
      <c r="AH196" s="1" t="s">
        <v>39</v>
      </c>
      <c r="AI196" s="1" t="s">
        <v>39</v>
      </c>
      <c r="AJ196" s="1">
        <v>3.5399999999999999E-4</v>
      </c>
      <c r="AK196" s="1">
        <v>1.5579999999999999E-3</v>
      </c>
      <c r="AL196" s="1">
        <v>15</v>
      </c>
      <c r="AM196" s="1">
        <v>21.27</v>
      </c>
    </row>
    <row r="197" spans="1:39">
      <c r="A197" s="1" t="s">
        <v>1012</v>
      </c>
      <c r="B197" s="1" t="s">
        <v>258</v>
      </c>
      <c r="C197" s="1">
        <v>4</v>
      </c>
      <c r="D197" s="1" t="s">
        <v>1013</v>
      </c>
      <c r="E197" s="1" t="s">
        <v>1014</v>
      </c>
      <c r="F197" s="1" t="s">
        <v>1015</v>
      </c>
      <c r="G197" s="1" t="s">
        <v>1016</v>
      </c>
      <c r="H197" s="1">
        <v>1</v>
      </c>
      <c r="I197" s="1">
        <v>1012.51319</v>
      </c>
      <c r="J197" s="1">
        <v>1.2709999999999999</v>
      </c>
      <c r="K197" s="1">
        <v>89</v>
      </c>
      <c r="L197" s="1">
        <v>78.7</v>
      </c>
      <c r="M197" s="1">
        <v>96</v>
      </c>
      <c r="N197" s="1">
        <v>100</v>
      </c>
      <c r="O197" s="1">
        <v>104.7</v>
      </c>
      <c r="P197" s="1">
        <v>131.6</v>
      </c>
      <c r="Q197" s="1">
        <v>55216.634381383803</v>
      </c>
      <c r="R197" s="1">
        <v>48837.7734375</v>
      </c>
      <c r="S197" s="1">
        <v>59598.378149721</v>
      </c>
      <c r="T197" s="1">
        <v>62069.001868641797</v>
      </c>
      <c r="U197" s="1">
        <v>64978.0316594295</v>
      </c>
      <c r="V197" s="1">
        <v>81710.976064130198</v>
      </c>
      <c r="W197" s="1">
        <v>47908.453125</v>
      </c>
      <c r="X197" s="1">
        <v>48837.7734375</v>
      </c>
      <c r="Y197" s="1">
        <v>43071.12109375</v>
      </c>
      <c r="Z197" s="1">
        <v>47812.8203125</v>
      </c>
      <c r="AA197" s="1">
        <v>47900.3671875</v>
      </c>
      <c r="AB197" s="1">
        <v>53822.9375</v>
      </c>
      <c r="AC197" s="1" t="s">
        <v>39</v>
      </c>
      <c r="AD197" s="1" t="s">
        <v>39</v>
      </c>
      <c r="AE197" s="1" t="s">
        <v>54</v>
      </c>
      <c r="AF197" s="1" t="s">
        <v>39</v>
      </c>
      <c r="AG197" s="1" t="s">
        <v>39</v>
      </c>
      <c r="AH197" s="1" t="s">
        <v>54</v>
      </c>
      <c r="AI197" s="1" t="s">
        <v>39</v>
      </c>
      <c r="AJ197" s="1">
        <v>1.7570000000000001E-3</v>
      </c>
      <c r="AK197" s="1">
        <v>1.308E-2</v>
      </c>
      <c r="AL197" s="1">
        <v>20</v>
      </c>
      <c r="AM197" s="1">
        <v>18.45</v>
      </c>
    </row>
    <row r="198" spans="1:39">
      <c r="A198" s="1" t="s">
        <v>1017</v>
      </c>
      <c r="B198" s="1" t="s">
        <v>1018</v>
      </c>
      <c r="C198" s="1">
        <v>10</v>
      </c>
      <c r="D198" s="1" t="s">
        <v>1019</v>
      </c>
      <c r="E198" s="1" t="s">
        <v>1020</v>
      </c>
      <c r="F198" s="1" t="s">
        <v>1021</v>
      </c>
      <c r="G198" s="1" t="s">
        <v>1022</v>
      </c>
      <c r="H198" s="1">
        <v>1</v>
      </c>
      <c r="I198" s="1">
        <v>1984.0605800000001</v>
      </c>
      <c r="J198" s="1">
        <v>1.27</v>
      </c>
      <c r="K198" s="1">
        <v>73.5</v>
      </c>
      <c r="L198" s="1">
        <v>75.2</v>
      </c>
      <c r="M198" s="1">
        <v>116.4</v>
      </c>
      <c r="N198" s="1">
        <v>93.3</v>
      </c>
      <c r="O198" s="1">
        <v>99.2</v>
      </c>
      <c r="P198" s="1">
        <v>142.4</v>
      </c>
      <c r="Q198" s="1">
        <v>35448.592646860103</v>
      </c>
      <c r="R198" s="1">
        <v>36310.8525390625</v>
      </c>
      <c r="S198" s="1">
        <v>56170.104725718702</v>
      </c>
      <c r="T198" s="1">
        <v>45023.983104853098</v>
      </c>
      <c r="U198" s="1">
        <v>47875.860997314601</v>
      </c>
      <c r="V198" s="1">
        <v>68732.585852798598</v>
      </c>
      <c r="W198" s="1">
        <v>30756.8046875</v>
      </c>
      <c r="X198" s="1">
        <v>36310.8525390625</v>
      </c>
      <c r="Y198" s="1">
        <v>40593.5439453125</v>
      </c>
      <c r="Z198" s="1">
        <v>34682.7490234375</v>
      </c>
      <c r="AA198" s="1">
        <v>35293.025390625</v>
      </c>
      <c r="AB198" s="1">
        <v>45274.0849609375</v>
      </c>
      <c r="AC198" s="1" t="s">
        <v>39</v>
      </c>
      <c r="AD198" s="1" t="s">
        <v>39</v>
      </c>
      <c r="AE198" s="1" t="s">
        <v>39</v>
      </c>
      <c r="AF198" s="1" t="s">
        <v>39</v>
      </c>
      <c r="AG198" s="1" t="s">
        <v>39</v>
      </c>
      <c r="AH198" s="1" t="s">
        <v>39</v>
      </c>
      <c r="AI198" s="1" t="s">
        <v>39</v>
      </c>
      <c r="AJ198" s="1">
        <v>2.165E-4</v>
      </c>
      <c r="AK198" s="1">
        <v>2.1800000000000001E-4</v>
      </c>
      <c r="AL198" s="1">
        <v>30</v>
      </c>
      <c r="AM198" s="1">
        <v>41.57</v>
      </c>
    </row>
    <row r="199" spans="1:39">
      <c r="A199" s="1" t="s">
        <v>1023</v>
      </c>
      <c r="B199" s="1" t="s">
        <v>74</v>
      </c>
      <c r="C199" s="1">
        <v>9</v>
      </c>
      <c r="D199" s="1" t="s">
        <v>1024</v>
      </c>
      <c r="E199" s="1" t="s">
        <v>1025</v>
      </c>
      <c r="F199" s="1" t="s">
        <v>1026</v>
      </c>
      <c r="G199" s="1" t="s">
        <v>1027</v>
      </c>
      <c r="H199" s="1">
        <v>0</v>
      </c>
      <c r="I199" s="1">
        <v>1882.0618999999999</v>
      </c>
      <c r="J199" s="1">
        <v>1.2689999999999999</v>
      </c>
      <c r="K199" s="1">
        <v>75.400000000000006</v>
      </c>
      <c r="L199" s="1">
        <v>150</v>
      </c>
      <c r="M199" s="1">
        <v>54.8</v>
      </c>
      <c r="N199" s="1">
        <v>123.8</v>
      </c>
      <c r="O199" s="1">
        <v>69.599999999999994</v>
      </c>
      <c r="P199" s="1">
        <v>126.3</v>
      </c>
      <c r="Q199" s="1">
        <v>24067.164640366202</v>
      </c>
      <c r="R199" s="1">
        <v>47850.2001953125</v>
      </c>
      <c r="S199" s="1">
        <v>17498.131794444002</v>
      </c>
      <c r="T199" s="1">
        <v>39503.187749731798</v>
      </c>
      <c r="U199" s="1">
        <v>22208.665520499399</v>
      </c>
      <c r="V199" s="1">
        <v>40309.652212164998</v>
      </c>
      <c r="W199" s="1">
        <v>20881.762207031301</v>
      </c>
      <c r="X199" s="1">
        <v>47850.2001953125</v>
      </c>
      <c r="Y199" s="1">
        <v>12645.7158203125</v>
      </c>
      <c r="Z199" s="1">
        <v>30429.9853515625</v>
      </c>
      <c r="AA199" s="1">
        <v>16371.736816406299</v>
      </c>
      <c r="AB199" s="1">
        <v>26551.927246093801</v>
      </c>
      <c r="AC199" s="1" t="s">
        <v>39</v>
      </c>
      <c r="AD199" s="1" t="s">
        <v>39</v>
      </c>
      <c r="AE199" s="1" t="s">
        <v>54</v>
      </c>
      <c r="AF199" s="1" t="s">
        <v>39</v>
      </c>
      <c r="AG199" s="1" t="s">
        <v>39</v>
      </c>
      <c r="AH199" s="1" t="s">
        <v>39</v>
      </c>
      <c r="AI199" s="1" t="s">
        <v>39</v>
      </c>
      <c r="AJ199" s="1">
        <v>2.165E-4</v>
      </c>
      <c r="AK199" s="1">
        <v>1.372E-4</v>
      </c>
      <c r="AL199" s="1">
        <v>21</v>
      </c>
      <c r="AM199" s="1">
        <v>56.15</v>
      </c>
    </row>
    <row r="200" spans="1:39">
      <c r="A200" s="1" t="s">
        <v>1028</v>
      </c>
      <c r="B200" s="1" t="s">
        <v>142</v>
      </c>
      <c r="C200" s="1">
        <v>4</v>
      </c>
      <c r="D200" s="1" t="s">
        <v>1029</v>
      </c>
      <c r="E200" s="1" t="s">
        <v>1030</v>
      </c>
      <c r="F200" s="1" t="s">
        <v>1031</v>
      </c>
      <c r="G200" s="1" t="s">
        <v>1032</v>
      </c>
      <c r="H200" s="1">
        <v>1</v>
      </c>
      <c r="I200" s="1">
        <v>1213.61464</v>
      </c>
      <c r="J200" s="1">
        <v>1.2689999999999999</v>
      </c>
      <c r="K200" s="1">
        <v>49.5</v>
      </c>
      <c r="L200" s="1">
        <v>112.1</v>
      </c>
      <c r="M200" s="1">
        <v>116</v>
      </c>
      <c r="N200" s="1">
        <v>91.4</v>
      </c>
      <c r="O200" s="1">
        <v>83.8</v>
      </c>
      <c r="P200" s="1">
        <v>147.19999999999999</v>
      </c>
      <c r="Q200" s="1">
        <v>5829.1316406791602</v>
      </c>
      <c r="R200" s="1">
        <v>13210.40234375</v>
      </c>
      <c r="S200" s="1">
        <v>13672.457726910099</v>
      </c>
      <c r="T200" s="1">
        <v>10769.9252818691</v>
      </c>
      <c r="U200" s="1">
        <v>9876.2284835693899</v>
      </c>
      <c r="V200" s="1">
        <v>17345.377730743701</v>
      </c>
      <c r="W200" s="1">
        <v>5057.61865234375</v>
      </c>
      <c r="X200" s="1">
        <v>13210.40234375</v>
      </c>
      <c r="Y200" s="1">
        <v>9880.94140625</v>
      </c>
      <c r="Z200" s="1">
        <v>8296.2587890625</v>
      </c>
      <c r="AA200" s="1">
        <v>7280.537109375</v>
      </c>
      <c r="AB200" s="1">
        <v>11425.3828125</v>
      </c>
      <c r="AC200" s="1" t="s">
        <v>54</v>
      </c>
      <c r="AD200" s="1" t="s">
        <v>39</v>
      </c>
      <c r="AE200" s="1" t="s">
        <v>39</v>
      </c>
      <c r="AF200" s="1" t="s">
        <v>54</v>
      </c>
      <c r="AG200" s="1" t="s">
        <v>39</v>
      </c>
      <c r="AH200" s="1" t="s">
        <v>39</v>
      </c>
      <c r="AI200" s="1" t="s">
        <v>39</v>
      </c>
      <c r="AJ200" s="1">
        <v>3.5399999999999999E-4</v>
      </c>
      <c r="AK200" s="1">
        <v>1.928E-3</v>
      </c>
      <c r="AL200" s="1">
        <v>16</v>
      </c>
      <c r="AM200" s="1">
        <v>27.78</v>
      </c>
    </row>
    <row r="201" spans="1:39">
      <c r="A201" s="1" t="s">
        <v>1033</v>
      </c>
      <c r="B201" s="1" t="s">
        <v>41</v>
      </c>
      <c r="C201" s="1">
        <v>5</v>
      </c>
      <c r="D201" s="1" t="s">
        <v>1034</v>
      </c>
      <c r="E201" s="1" t="s">
        <v>1035</v>
      </c>
      <c r="F201" s="1" t="s">
        <v>1036</v>
      </c>
      <c r="G201" s="1" t="s">
        <v>1037</v>
      </c>
      <c r="H201" s="1">
        <v>1</v>
      </c>
      <c r="I201" s="1">
        <v>1840.9149600000001</v>
      </c>
      <c r="J201" s="1">
        <v>1.2629999999999999</v>
      </c>
      <c r="K201" s="1">
        <v>164.4</v>
      </c>
      <c r="L201" s="1">
        <v>80.599999999999994</v>
      </c>
      <c r="M201" s="1">
        <v>61.8</v>
      </c>
      <c r="N201" s="1">
        <v>103.3</v>
      </c>
      <c r="O201" s="1">
        <v>88</v>
      </c>
      <c r="P201" s="1">
        <v>101.8</v>
      </c>
      <c r="Q201" s="1">
        <v>20519.764262203898</v>
      </c>
      <c r="R201" s="1">
        <v>10059.8388671875</v>
      </c>
      <c r="S201" s="1">
        <v>7709.6875847224401</v>
      </c>
      <c r="T201" s="1">
        <v>12886.5591467179</v>
      </c>
      <c r="U201" s="1">
        <v>10986.6850417445</v>
      </c>
      <c r="V201" s="1">
        <v>12706.5979370484</v>
      </c>
      <c r="W201" s="1">
        <v>17803.876953125</v>
      </c>
      <c r="X201" s="1">
        <v>10059.8388671875</v>
      </c>
      <c r="Y201" s="1" t="s">
        <v>46</v>
      </c>
      <c r="Z201" s="1">
        <v>9926.73828125</v>
      </c>
      <c r="AA201" s="1">
        <v>8099.14111328125</v>
      </c>
      <c r="AB201" s="1">
        <v>8369.8232421875</v>
      </c>
      <c r="AC201" s="1" t="s">
        <v>39</v>
      </c>
      <c r="AD201" s="1" t="s">
        <v>39</v>
      </c>
      <c r="AE201" s="1" t="s">
        <v>47</v>
      </c>
      <c r="AF201" s="1" t="s">
        <v>39</v>
      </c>
      <c r="AG201" s="1" t="s">
        <v>39</v>
      </c>
      <c r="AH201" s="1" t="s">
        <v>39</v>
      </c>
      <c r="AI201" s="1" t="s">
        <v>39</v>
      </c>
      <c r="AJ201" s="1">
        <v>2.165E-4</v>
      </c>
      <c r="AK201" s="1">
        <v>6.2999999999999998E-6</v>
      </c>
      <c r="AL201" s="1">
        <v>21</v>
      </c>
      <c r="AM201" s="1">
        <v>50.77</v>
      </c>
    </row>
    <row r="202" spans="1:39">
      <c r="A202" s="1" t="s">
        <v>1038</v>
      </c>
      <c r="B202" s="1" t="s">
        <v>56</v>
      </c>
      <c r="C202" s="1">
        <v>5</v>
      </c>
      <c r="D202" s="1" t="s">
        <v>1039</v>
      </c>
      <c r="E202" s="1" t="s">
        <v>1040</v>
      </c>
      <c r="F202" s="1" t="s">
        <v>1041</v>
      </c>
      <c r="G202" s="1" t="s">
        <v>1042</v>
      </c>
      <c r="H202" s="1">
        <v>1</v>
      </c>
      <c r="I202" s="1">
        <v>2679.2930299999998</v>
      </c>
      <c r="J202" s="1">
        <v>1.2629999999999999</v>
      </c>
      <c r="K202" s="1">
        <v>76.7</v>
      </c>
      <c r="L202" s="1">
        <v>88.2</v>
      </c>
      <c r="M202" s="1">
        <v>103.8</v>
      </c>
      <c r="N202" s="1">
        <v>117.4</v>
      </c>
      <c r="O202" s="1">
        <v>111.3</v>
      </c>
      <c r="P202" s="1">
        <v>102.6</v>
      </c>
      <c r="Q202" s="1">
        <v>19665.510276299599</v>
      </c>
      <c r="R202" s="1">
        <v>22610.830078125</v>
      </c>
      <c r="S202" s="1">
        <v>26620.640653163198</v>
      </c>
      <c r="T202" s="1">
        <v>30116.5501569271</v>
      </c>
      <c r="U202" s="1">
        <v>28551.165021026402</v>
      </c>
      <c r="V202" s="1">
        <v>26307.7563663086</v>
      </c>
      <c r="W202" s="1">
        <v>17062.6875</v>
      </c>
      <c r="X202" s="1">
        <v>22610.830078125</v>
      </c>
      <c r="Y202" s="1">
        <v>19238.45703125</v>
      </c>
      <c r="Z202" s="1">
        <v>23199.296875</v>
      </c>
      <c r="AA202" s="1">
        <v>21047.287109375</v>
      </c>
      <c r="AB202" s="1">
        <v>17328.892578125</v>
      </c>
      <c r="AC202" s="1" t="s">
        <v>39</v>
      </c>
      <c r="AD202" s="1" t="s">
        <v>39</v>
      </c>
      <c r="AE202" s="1" t="s">
        <v>54</v>
      </c>
      <c r="AF202" s="1" t="s">
        <v>39</v>
      </c>
      <c r="AG202" s="1" t="s">
        <v>39</v>
      </c>
      <c r="AH202" s="1" t="s">
        <v>39</v>
      </c>
      <c r="AI202" s="1" t="s">
        <v>39</v>
      </c>
      <c r="AJ202" s="1">
        <v>2.165E-4</v>
      </c>
      <c r="AK202" s="1">
        <v>8.2490000000000005E-4</v>
      </c>
      <c r="AL202" s="1">
        <v>20</v>
      </c>
      <c r="AM202" s="1">
        <v>36.96</v>
      </c>
    </row>
    <row r="203" spans="1:39">
      <c r="A203" s="1" t="s">
        <v>1043</v>
      </c>
      <c r="B203" s="1" t="s">
        <v>1044</v>
      </c>
      <c r="C203" s="1">
        <v>4</v>
      </c>
      <c r="D203" s="1" t="s">
        <v>473</v>
      </c>
      <c r="E203" s="1" t="s">
        <v>1045</v>
      </c>
      <c r="F203" s="1" t="s">
        <v>1046</v>
      </c>
      <c r="G203" s="1" t="s">
        <v>476</v>
      </c>
      <c r="H203" s="1">
        <v>1</v>
      </c>
      <c r="I203" s="1">
        <v>2323.1533100000001</v>
      </c>
      <c r="J203" s="1">
        <v>1.2629999999999999</v>
      </c>
      <c r="K203" s="1">
        <v>18.100000000000001</v>
      </c>
      <c r="L203" s="1">
        <v>97.9</v>
      </c>
      <c r="M203" s="1">
        <v>132.5</v>
      </c>
      <c r="N203" s="1">
        <v>74.2</v>
      </c>
      <c r="O203" s="1">
        <v>110</v>
      </c>
      <c r="P203" s="1">
        <v>167.3</v>
      </c>
      <c r="Q203" s="1">
        <v>3032.0406328261602</v>
      </c>
      <c r="R203" s="1">
        <v>16363.9716796875</v>
      </c>
      <c r="S203" s="1">
        <v>22155.739225220499</v>
      </c>
      <c r="T203" s="1">
        <v>12410.3196647852</v>
      </c>
      <c r="U203" s="1">
        <v>18395.595776436101</v>
      </c>
      <c r="V203" s="1">
        <v>27973.193081865102</v>
      </c>
      <c r="W203" s="1" t="s">
        <v>46</v>
      </c>
      <c r="X203" s="1">
        <v>16363.9716796875</v>
      </c>
      <c r="Y203" s="1">
        <v>16011.7197265625</v>
      </c>
      <c r="Z203" s="1">
        <v>9559.8828125</v>
      </c>
      <c r="AA203" s="1">
        <v>13560.826171875</v>
      </c>
      <c r="AB203" s="1">
        <v>18425.9140625</v>
      </c>
      <c r="AC203" s="1" t="s">
        <v>47</v>
      </c>
      <c r="AD203" s="1" t="s">
        <v>39</v>
      </c>
      <c r="AE203" s="1" t="s">
        <v>39</v>
      </c>
      <c r="AF203" s="1" t="s">
        <v>39</v>
      </c>
      <c r="AG203" s="1" t="s">
        <v>54</v>
      </c>
      <c r="AH203" s="1" t="s">
        <v>39</v>
      </c>
      <c r="AI203" s="1" t="s">
        <v>39</v>
      </c>
      <c r="AJ203" s="1">
        <v>2.165E-4</v>
      </c>
      <c r="AK203" s="1">
        <v>3.0669999999999997E-4</v>
      </c>
      <c r="AL203" s="1">
        <v>23</v>
      </c>
      <c r="AM203" s="1">
        <v>40.630000000000003</v>
      </c>
    </row>
    <row r="204" spans="1:39">
      <c r="A204" s="1" t="s">
        <v>1047</v>
      </c>
      <c r="B204" s="1" t="s">
        <v>97</v>
      </c>
      <c r="C204" s="1">
        <v>5</v>
      </c>
      <c r="D204" s="1" t="s">
        <v>1048</v>
      </c>
      <c r="E204" s="1" t="s">
        <v>1049</v>
      </c>
      <c r="F204" s="1" t="s">
        <v>1050</v>
      </c>
      <c r="G204" s="1" t="s">
        <v>1051</v>
      </c>
      <c r="H204" s="1">
        <v>1</v>
      </c>
      <c r="I204" s="1">
        <v>1989.08376</v>
      </c>
      <c r="J204" s="1">
        <v>1.262</v>
      </c>
      <c r="K204" s="1">
        <v>22.3</v>
      </c>
      <c r="L204" s="1">
        <v>160.4</v>
      </c>
      <c r="M204" s="1">
        <v>85.3</v>
      </c>
      <c r="N204" s="1">
        <v>107.7</v>
      </c>
      <c r="O204" s="1">
        <v>100.7</v>
      </c>
      <c r="P204" s="1">
        <v>123.5</v>
      </c>
      <c r="Q204" s="1">
        <v>3085.71604136005</v>
      </c>
      <c r="R204" s="1">
        <v>22184.3671875</v>
      </c>
      <c r="S204" s="1">
        <v>11798.3574252585</v>
      </c>
      <c r="T204" s="1">
        <v>14894.589466609201</v>
      </c>
      <c r="U204" s="1">
        <v>13930.348296807</v>
      </c>
      <c r="V204" s="1">
        <v>17077.555759148199</v>
      </c>
      <c r="W204" s="1" t="s">
        <v>46</v>
      </c>
      <c r="X204" s="1">
        <v>22184.3671875</v>
      </c>
      <c r="Y204" s="1">
        <v>8526.548828125</v>
      </c>
      <c r="Z204" s="1">
        <v>11473.55859375</v>
      </c>
      <c r="AA204" s="1">
        <v>10269.14453125</v>
      </c>
      <c r="AB204" s="1">
        <v>11248.96875</v>
      </c>
      <c r="AC204" s="1" t="s">
        <v>39</v>
      </c>
      <c r="AD204" s="1" t="s">
        <v>39</v>
      </c>
      <c r="AE204" s="1" t="s">
        <v>54</v>
      </c>
      <c r="AF204" s="1" t="s">
        <v>39</v>
      </c>
      <c r="AG204" s="1" t="s">
        <v>39</v>
      </c>
      <c r="AH204" s="1" t="s">
        <v>39</v>
      </c>
      <c r="AI204" s="1" t="s">
        <v>39</v>
      </c>
      <c r="AJ204" s="1">
        <v>2.165E-4</v>
      </c>
      <c r="AK204" s="1">
        <v>7.7570000000000004E-4</v>
      </c>
      <c r="AL204" s="1">
        <v>31</v>
      </c>
      <c r="AM204" s="1">
        <v>46.33</v>
      </c>
    </row>
    <row r="205" spans="1:39">
      <c r="A205" s="1" t="s">
        <v>1052</v>
      </c>
      <c r="B205" s="1" t="s">
        <v>41</v>
      </c>
      <c r="C205" s="1">
        <v>1</v>
      </c>
      <c r="D205" s="1" t="s">
        <v>1053</v>
      </c>
      <c r="E205" s="1" t="s">
        <v>1054</v>
      </c>
      <c r="F205" s="1" t="s">
        <v>1055</v>
      </c>
      <c r="G205" s="1" t="s">
        <v>1056</v>
      </c>
      <c r="H205" s="1">
        <v>1</v>
      </c>
      <c r="I205" s="1">
        <v>1688.90534</v>
      </c>
      <c r="J205" s="1">
        <v>1.262</v>
      </c>
      <c r="K205" s="1">
        <v>91.6</v>
      </c>
      <c r="L205" s="1">
        <v>106.4</v>
      </c>
      <c r="M205" s="1">
        <v>40</v>
      </c>
      <c r="N205" s="1">
        <v>134.30000000000001</v>
      </c>
      <c r="O205" s="1">
        <v>113.2</v>
      </c>
      <c r="P205" s="1">
        <v>114.5</v>
      </c>
      <c r="Q205" s="1">
        <v>6117.8442437364902</v>
      </c>
      <c r="R205" s="1">
        <v>7105.63671875</v>
      </c>
      <c r="S205" s="1">
        <v>2674.4558060182799</v>
      </c>
      <c r="T205" s="1">
        <v>8968.2571638338395</v>
      </c>
      <c r="U205" s="1">
        <v>7559.2733510253402</v>
      </c>
      <c r="V205" s="1">
        <v>7645.1717041340598</v>
      </c>
      <c r="W205" s="1" t="s">
        <v>46</v>
      </c>
      <c r="X205" s="1">
        <v>7105.63671875</v>
      </c>
      <c r="Y205" s="1" t="s">
        <v>46</v>
      </c>
      <c r="Z205" s="1">
        <v>6908.40283203125</v>
      </c>
      <c r="AA205" s="1" t="s">
        <v>46</v>
      </c>
      <c r="AB205" s="1" t="s">
        <v>46</v>
      </c>
      <c r="AC205" s="1" t="s">
        <v>47</v>
      </c>
      <c r="AD205" s="1" t="s">
        <v>39</v>
      </c>
      <c r="AE205" s="1" t="s">
        <v>47</v>
      </c>
      <c r="AF205" s="1" t="s">
        <v>54</v>
      </c>
      <c r="AG205" s="1" t="s">
        <v>47</v>
      </c>
      <c r="AH205" s="1" t="s">
        <v>47</v>
      </c>
      <c r="AI205" s="1" t="s">
        <v>39</v>
      </c>
      <c r="AJ205" s="1">
        <v>2.165E-4</v>
      </c>
      <c r="AK205" s="1">
        <v>6.2569999999999998E-4</v>
      </c>
      <c r="AL205" s="1">
        <v>7</v>
      </c>
      <c r="AM205" s="1">
        <v>40.53</v>
      </c>
    </row>
    <row r="206" spans="1:39">
      <c r="A206" s="1" t="s">
        <v>1057</v>
      </c>
      <c r="B206" s="1" t="s">
        <v>142</v>
      </c>
      <c r="C206" s="1">
        <v>4</v>
      </c>
      <c r="D206" s="1" t="s">
        <v>1058</v>
      </c>
      <c r="E206" s="1" t="s">
        <v>1059</v>
      </c>
      <c r="F206" s="1" t="s">
        <v>1060</v>
      </c>
      <c r="G206" s="1" t="s">
        <v>1061</v>
      </c>
      <c r="H206" s="1">
        <v>1</v>
      </c>
      <c r="I206" s="1">
        <v>991.52810999999997</v>
      </c>
      <c r="J206" s="1">
        <v>1.2609999999999999</v>
      </c>
      <c r="K206" s="1">
        <v>83.4</v>
      </c>
      <c r="L206" s="1">
        <v>87.3</v>
      </c>
      <c r="M206" s="1">
        <v>91.4</v>
      </c>
      <c r="N206" s="1">
        <v>147.1</v>
      </c>
      <c r="O206" s="1">
        <v>110.1</v>
      </c>
      <c r="P206" s="1">
        <v>80.7</v>
      </c>
      <c r="Q206" s="1">
        <v>33875.342100160102</v>
      </c>
      <c r="R206" s="1">
        <v>35441.734375</v>
      </c>
      <c r="S206" s="1">
        <v>37098.283138875697</v>
      </c>
      <c r="T206" s="1">
        <v>59738.833558767503</v>
      </c>
      <c r="U206" s="1">
        <v>44703.604120185897</v>
      </c>
      <c r="V206" s="1">
        <v>32786.685467134601</v>
      </c>
      <c r="W206" s="1">
        <v>29391.78125</v>
      </c>
      <c r="X206" s="1">
        <v>35441.734375</v>
      </c>
      <c r="Y206" s="1">
        <v>26810.5390625</v>
      </c>
      <c r="Z206" s="1">
        <v>46017.8515625</v>
      </c>
      <c r="AA206" s="1">
        <v>32954.5078125</v>
      </c>
      <c r="AB206" s="1">
        <v>21596.556640625</v>
      </c>
      <c r="AC206" s="1" t="s">
        <v>39</v>
      </c>
      <c r="AD206" s="1" t="s">
        <v>39</v>
      </c>
      <c r="AE206" s="1" t="s">
        <v>54</v>
      </c>
      <c r="AF206" s="1" t="s">
        <v>39</v>
      </c>
      <c r="AG206" s="1" t="s">
        <v>54</v>
      </c>
      <c r="AH206" s="1" t="s">
        <v>39</v>
      </c>
      <c r="AI206" s="1" t="s">
        <v>39</v>
      </c>
      <c r="AJ206" s="1">
        <v>1.0250000000000001E-3</v>
      </c>
      <c r="AK206" s="1">
        <v>6.8089999999999999E-3</v>
      </c>
      <c r="AL206" s="1">
        <v>16</v>
      </c>
      <c r="AM206" s="1">
        <v>32.29</v>
      </c>
    </row>
    <row r="207" spans="1:39">
      <c r="A207" s="1" t="s">
        <v>1062</v>
      </c>
      <c r="B207" s="1" t="s">
        <v>41</v>
      </c>
      <c r="C207" s="1">
        <v>6</v>
      </c>
      <c r="D207" s="1" t="s">
        <v>1063</v>
      </c>
      <c r="E207" s="1" t="s">
        <v>1064</v>
      </c>
      <c r="F207" s="1" t="s">
        <v>1065</v>
      </c>
      <c r="G207" s="1" t="s">
        <v>1066</v>
      </c>
      <c r="H207" s="1">
        <v>1</v>
      </c>
      <c r="I207" s="1">
        <v>1227.6666700000001</v>
      </c>
      <c r="J207" s="1">
        <v>1.2609999999999999</v>
      </c>
      <c r="K207" s="1">
        <v>67.3</v>
      </c>
      <c r="L207" s="1">
        <v>102.4</v>
      </c>
      <c r="M207" s="1">
        <v>100.1</v>
      </c>
      <c r="N207" s="1">
        <v>72.8</v>
      </c>
      <c r="O207" s="1">
        <v>131.30000000000001</v>
      </c>
      <c r="P207" s="1">
        <v>126.2</v>
      </c>
      <c r="Q207" s="1">
        <v>25043.403215896698</v>
      </c>
      <c r="R207" s="1">
        <v>38122.07421875</v>
      </c>
      <c r="S207" s="1">
        <v>37257.186642141598</v>
      </c>
      <c r="T207" s="1">
        <v>27098.695889073799</v>
      </c>
      <c r="U207" s="1">
        <v>48881.684327094197</v>
      </c>
      <c r="V207" s="1">
        <v>46980.016469601003</v>
      </c>
      <c r="W207" s="1">
        <v>21728.791015625</v>
      </c>
      <c r="X207" s="1">
        <v>38122.07421875</v>
      </c>
      <c r="Y207" s="1">
        <v>26925.376953125</v>
      </c>
      <c r="Z207" s="1">
        <v>20874.591796875</v>
      </c>
      <c r="AA207" s="1">
        <v>36034.49609375</v>
      </c>
      <c r="AB207" s="1">
        <v>30945.689453125</v>
      </c>
      <c r="AC207" s="1" t="s">
        <v>39</v>
      </c>
      <c r="AD207" s="1" t="s">
        <v>39</v>
      </c>
      <c r="AE207" s="1" t="s">
        <v>39</v>
      </c>
      <c r="AF207" s="1" t="s">
        <v>39</v>
      </c>
      <c r="AG207" s="1" t="s">
        <v>39</v>
      </c>
      <c r="AH207" s="1" t="s">
        <v>39</v>
      </c>
      <c r="AI207" s="1" t="s">
        <v>39</v>
      </c>
      <c r="AJ207" s="1">
        <v>7.6530000000000001E-4</v>
      </c>
      <c r="AK207" s="1">
        <v>4.6950000000000004E-3</v>
      </c>
      <c r="AL207" s="1">
        <v>26</v>
      </c>
      <c r="AM207" s="1">
        <v>35.56</v>
      </c>
    </row>
    <row r="208" spans="1:39">
      <c r="A208" s="1" t="s">
        <v>1067</v>
      </c>
      <c r="B208" s="1" t="s">
        <v>41</v>
      </c>
      <c r="C208" s="1">
        <v>1</v>
      </c>
      <c r="D208" s="1" t="s">
        <v>1068</v>
      </c>
      <c r="E208" s="1" t="s">
        <v>1069</v>
      </c>
      <c r="F208" s="1" t="s">
        <v>1070</v>
      </c>
      <c r="G208" s="1" t="s">
        <v>1071</v>
      </c>
      <c r="H208" s="1">
        <v>1</v>
      </c>
      <c r="I208" s="1">
        <v>1574.83592</v>
      </c>
      <c r="J208" s="1">
        <v>1.26</v>
      </c>
      <c r="K208" s="1">
        <v>102.7</v>
      </c>
      <c r="L208" s="1">
        <v>122.7</v>
      </c>
      <c r="M208" s="1">
        <v>56.8</v>
      </c>
      <c r="N208" s="1">
        <v>71.599999999999994</v>
      </c>
      <c r="O208" s="1">
        <v>155.4</v>
      </c>
      <c r="P208" s="1">
        <v>90.7</v>
      </c>
      <c r="Q208" s="1">
        <v>6218.6371655441699</v>
      </c>
      <c r="R208" s="1">
        <v>7431.6244008127996</v>
      </c>
      <c r="S208" s="1">
        <v>3441.8980322923499</v>
      </c>
      <c r="T208" s="1">
        <v>4338.0253284371001</v>
      </c>
      <c r="U208" s="1">
        <v>9411.0034331167408</v>
      </c>
      <c r="V208" s="1">
        <v>5495.7421228744497</v>
      </c>
      <c r="W208" s="1">
        <v>5395.5712890625</v>
      </c>
      <c r="X208" s="1" t="s">
        <v>46</v>
      </c>
      <c r="Y208" s="1" t="s">
        <v>46</v>
      </c>
      <c r="Z208" s="1" t="s">
        <v>46</v>
      </c>
      <c r="AA208" s="1">
        <v>6937.58349609375</v>
      </c>
      <c r="AB208" s="1" t="s">
        <v>46</v>
      </c>
      <c r="AC208" s="1" t="s">
        <v>39</v>
      </c>
      <c r="AD208" s="1" t="s">
        <v>47</v>
      </c>
      <c r="AE208" s="1" t="s">
        <v>47</v>
      </c>
      <c r="AF208" s="1" t="s">
        <v>47</v>
      </c>
      <c r="AG208" s="1" t="s">
        <v>54</v>
      </c>
      <c r="AH208" s="1" t="s">
        <v>47</v>
      </c>
      <c r="AI208" s="1" t="s">
        <v>39</v>
      </c>
      <c r="AJ208" s="1">
        <v>2.165E-4</v>
      </c>
      <c r="AK208" s="1">
        <v>9.0830000000000001E-4</v>
      </c>
      <c r="AL208" s="1">
        <v>13</v>
      </c>
      <c r="AM208" s="1">
        <v>36.01</v>
      </c>
    </row>
    <row r="209" spans="1:39">
      <c r="A209" s="1" t="s">
        <v>1072</v>
      </c>
      <c r="B209" s="1" t="s">
        <v>74</v>
      </c>
      <c r="C209" s="1">
        <v>3</v>
      </c>
      <c r="D209" s="1" t="s">
        <v>1073</v>
      </c>
      <c r="E209" s="1" t="s">
        <v>1074</v>
      </c>
      <c r="F209" s="1" t="s">
        <v>1075</v>
      </c>
      <c r="G209" s="1" t="s">
        <v>1076</v>
      </c>
      <c r="H209" s="1">
        <v>1</v>
      </c>
      <c r="I209" s="1">
        <v>1642.76019</v>
      </c>
      <c r="J209" s="1">
        <v>1.2589999999999999</v>
      </c>
      <c r="K209" s="1">
        <v>67.900000000000006</v>
      </c>
      <c r="L209" s="1">
        <v>68.3</v>
      </c>
      <c r="M209" s="1">
        <v>152.19999999999999</v>
      </c>
      <c r="N209" s="1">
        <v>92.1</v>
      </c>
      <c r="O209" s="1">
        <v>134.1</v>
      </c>
      <c r="P209" s="1">
        <v>85.4</v>
      </c>
      <c r="Q209" s="1">
        <v>5387.9867100958099</v>
      </c>
      <c r="R209" s="1">
        <v>5417.65478515625</v>
      </c>
      <c r="S209" s="1">
        <v>12081.8714142393</v>
      </c>
      <c r="T209" s="1">
        <v>7304.8146206097799</v>
      </c>
      <c r="U209" s="1">
        <v>10640.5380882683</v>
      </c>
      <c r="V209" s="1">
        <v>6780.9500855839897</v>
      </c>
      <c r="W209" s="1">
        <v>4674.861328125</v>
      </c>
      <c r="X209" s="1">
        <v>5417.65478515625</v>
      </c>
      <c r="Y209" s="1">
        <v>8731.44140625</v>
      </c>
      <c r="Z209" s="1">
        <v>5627.0244140625</v>
      </c>
      <c r="AA209" s="1">
        <v>7843.96923828125</v>
      </c>
      <c r="AB209" s="1">
        <v>4466.60498046875</v>
      </c>
      <c r="AC209" s="1" t="s">
        <v>39</v>
      </c>
      <c r="AD209" s="1" t="s">
        <v>54</v>
      </c>
      <c r="AE209" s="1" t="s">
        <v>39</v>
      </c>
      <c r="AF209" s="1" t="s">
        <v>54</v>
      </c>
      <c r="AG209" s="1" t="s">
        <v>39</v>
      </c>
      <c r="AH209" s="1" t="s">
        <v>54</v>
      </c>
      <c r="AI209" s="1" t="s">
        <v>39</v>
      </c>
      <c r="AJ209" s="1">
        <v>2.165E-4</v>
      </c>
      <c r="AK209" s="1">
        <v>6.4720000000000004E-5</v>
      </c>
      <c r="AL209" s="1">
        <v>29</v>
      </c>
      <c r="AM209" s="1">
        <v>18.71</v>
      </c>
    </row>
    <row r="210" spans="1:39">
      <c r="A210" s="1" t="s">
        <v>1077</v>
      </c>
      <c r="B210" s="1" t="s">
        <v>1078</v>
      </c>
      <c r="C210" s="1">
        <v>4</v>
      </c>
      <c r="D210" s="1" t="s">
        <v>1079</v>
      </c>
      <c r="E210" s="1" t="s">
        <v>1080</v>
      </c>
      <c r="F210" s="1" t="s">
        <v>1081</v>
      </c>
      <c r="G210" s="1" t="s">
        <v>1082</v>
      </c>
      <c r="H210" s="1">
        <v>1</v>
      </c>
      <c r="I210" s="1">
        <v>1350.65445</v>
      </c>
      <c r="J210" s="1">
        <v>1.258</v>
      </c>
      <c r="K210" s="1">
        <v>84.2</v>
      </c>
      <c r="L210" s="1">
        <v>92.1</v>
      </c>
      <c r="M210" s="1">
        <v>82.4</v>
      </c>
      <c r="N210" s="1">
        <v>135</v>
      </c>
      <c r="O210" s="1">
        <v>105.9</v>
      </c>
      <c r="P210" s="1">
        <v>100.2</v>
      </c>
      <c r="Q210" s="1">
        <v>16570.820795005799</v>
      </c>
      <c r="R210" s="1">
        <v>18133.1484375</v>
      </c>
      <c r="S210" s="1">
        <v>16223.2012358839</v>
      </c>
      <c r="T210" s="1">
        <v>26569.0312773759</v>
      </c>
      <c r="U210" s="1">
        <v>20844.917714855699</v>
      </c>
      <c r="V210" s="1">
        <v>19726.208728837199</v>
      </c>
      <c r="W210" s="1">
        <v>14377.5947265625</v>
      </c>
      <c r="X210" s="1">
        <v>18133.1484375</v>
      </c>
      <c r="Y210" s="1">
        <v>11724.3369140625</v>
      </c>
      <c r="Z210" s="1">
        <v>20466.58203125</v>
      </c>
      <c r="AA210" s="1">
        <v>15366.412109375</v>
      </c>
      <c r="AB210" s="1">
        <v>12993.6337890625</v>
      </c>
      <c r="AC210" s="1" t="s">
        <v>39</v>
      </c>
      <c r="AD210" s="1" t="s">
        <v>54</v>
      </c>
      <c r="AE210" s="1" t="s">
        <v>54</v>
      </c>
      <c r="AF210" s="1" t="s">
        <v>39</v>
      </c>
      <c r="AG210" s="1" t="s">
        <v>39</v>
      </c>
      <c r="AH210" s="1" t="s">
        <v>39</v>
      </c>
      <c r="AI210" s="1" t="s">
        <v>39</v>
      </c>
      <c r="AJ210" s="1">
        <v>2.165E-4</v>
      </c>
      <c r="AK210" s="1">
        <v>9.5239999999999995E-4</v>
      </c>
      <c r="AL210" s="1">
        <v>18</v>
      </c>
      <c r="AM210" s="1">
        <v>32.979999999999997</v>
      </c>
    </row>
    <row r="211" spans="1:39">
      <c r="A211" s="1" t="s">
        <v>1083</v>
      </c>
      <c r="B211" s="1" t="s">
        <v>466</v>
      </c>
      <c r="C211" s="1">
        <v>20</v>
      </c>
      <c r="D211" s="1" t="s">
        <v>1084</v>
      </c>
      <c r="E211" s="1" t="s">
        <v>1085</v>
      </c>
      <c r="F211" s="1" t="s">
        <v>1086</v>
      </c>
      <c r="G211" s="1" t="s">
        <v>1087</v>
      </c>
      <c r="H211" s="1">
        <v>1</v>
      </c>
      <c r="I211" s="1">
        <v>1511.72326</v>
      </c>
      <c r="J211" s="1">
        <v>1.258</v>
      </c>
      <c r="K211" s="1">
        <v>60.3</v>
      </c>
      <c r="L211" s="1">
        <v>86.2</v>
      </c>
      <c r="M211" s="1">
        <v>130.69999999999999</v>
      </c>
      <c r="N211" s="1">
        <v>108.4</v>
      </c>
      <c r="O211" s="1">
        <v>93.8</v>
      </c>
      <c r="P211" s="1">
        <v>120.5</v>
      </c>
      <c r="Q211" s="1">
        <v>342895.48999342002</v>
      </c>
      <c r="R211" s="1">
        <v>490404.916015625</v>
      </c>
      <c r="S211" s="1">
        <v>743485.05641819898</v>
      </c>
      <c r="T211" s="1">
        <v>616823.64019440697</v>
      </c>
      <c r="U211" s="1">
        <v>533778.62557184999</v>
      </c>
      <c r="V211" s="1">
        <v>685299.457844435</v>
      </c>
      <c r="W211" s="1">
        <v>297511.65917968802</v>
      </c>
      <c r="X211" s="1">
        <v>490404.916015625</v>
      </c>
      <c r="Y211" s="1">
        <v>537308.83105468797</v>
      </c>
      <c r="Z211" s="1">
        <v>475149.865234375</v>
      </c>
      <c r="AA211" s="1">
        <v>393489.79199218802</v>
      </c>
      <c r="AB211" s="1">
        <v>451406.06152343802</v>
      </c>
      <c r="AC211" s="1" t="s">
        <v>39</v>
      </c>
      <c r="AD211" s="1" t="s">
        <v>39</v>
      </c>
      <c r="AE211" s="1" t="s">
        <v>39</v>
      </c>
      <c r="AF211" s="1" t="s">
        <v>39</v>
      </c>
      <c r="AG211" s="1" t="s">
        <v>39</v>
      </c>
      <c r="AH211" s="1" t="s">
        <v>39</v>
      </c>
      <c r="AI211" s="1" t="s">
        <v>39</v>
      </c>
      <c r="AJ211" s="1">
        <v>2.165E-4</v>
      </c>
      <c r="AK211" s="1">
        <v>1.8790000000000001E-5</v>
      </c>
      <c r="AL211" s="1">
        <v>37</v>
      </c>
      <c r="AM211" s="1">
        <v>32.6</v>
      </c>
    </row>
    <row r="212" spans="1:39">
      <c r="A212" s="1" t="s">
        <v>1088</v>
      </c>
      <c r="B212" s="1" t="s">
        <v>85</v>
      </c>
      <c r="C212" s="1">
        <v>3</v>
      </c>
      <c r="D212" s="1" t="s">
        <v>1089</v>
      </c>
      <c r="E212" s="1" t="s">
        <v>1090</v>
      </c>
      <c r="F212" s="1" t="s">
        <v>1091</v>
      </c>
      <c r="G212" s="1" t="s">
        <v>1092</v>
      </c>
      <c r="H212" s="1">
        <v>1</v>
      </c>
      <c r="I212" s="1">
        <v>1083.6230800000001</v>
      </c>
      <c r="J212" s="1">
        <v>1.254</v>
      </c>
      <c r="K212" s="1">
        <v>78.3</v>
      </c>
      <c r="L212" s="1">
        <v>70.400000000000006</v>
      </c>
      <c r="M212" s="1">
        <v>127.9</v>
      </c>
      <c r="N212" s="1">
        <v>110.8</v>
      </c>
      <c r="O212" s="1">
        <v>88.3</v>
      </c>
      <c r="P212" s="1">
        <v>124.3</v>
      </c>
      <c r="Q212" s="1">
        <v>36046.644046782501</v>
      </c>
      <c r="R212" s="1">
        <v>32404.58203125</v>
      </c>
      <c r="S212" s="1">
        <v>58881.773266615302</v>
      </c>
      <c r="T212" s="1">
        <v>50971.260386068403</v>
      </c>
      <c r="U212" s="1">
        <v>40627.295059999502</v>
      </c>
      <c r="V212" s="1">
        <v>57208.912767175701</v>
      </c>
      <c r="W212" s="1">
        <v>31275.701171875</v>
      </c>
      <c r="X212" s="1">
        <v>32404.58203125</v>
      </c>
      <c r="Y212" s="1">
        <v>42553.23828125</v>
      </c>
      <c r="Z212" s="1">
        <v>39264.0390625</v>
      </c>
      <c r="AA212" s="1">
        <v>29949.54296875</v>
      </c>
      <c r="AB212" s="1">
        <v>37683.453125</v>
      </c>
      <c r="AC212" s="1" t="s">
        <v>54</v>
      </c>
      <c r="AD212" s="1" t="s">
        <v>54</v>
      </c>
      <c r="AE212" s="1" t="s">
        <v>39</v>
      </c>
      <c r="AF212" s="1" t="s">
        <v>39</v>
      </c>
      <c r="AG212" s="1" t="s">
        <v>39</v>
      </c>
      <c r="AH212" s="1" t="s">
        <v>54</v>
      </c>
      <c r="AI212" s="1" t="s">
        <v>39</v>
      </c>
      <c r="AJ212" s="1">
        <v>2.165E-4</v>
      </c>
      <c r="AK212" s="1">
        <v>3.2679999999999999E-5</v>
      </c>
      <c r="AL212" s="1">
        <v>44</v>
      </c>
      <c r="AM212" s="1">
        <v>32.56</v>
      </c>
    </row>
    <row r="213" spans="1:39">
      <c r="A213" s="1" t="s">
        <v>1093</v>
      </c>
      <c r="B213" s="1" t="s">
        <v>1094</v>
      </c>
      <c r="C213" s="1">
        <v>15</v>
      </c>
      <c r="D213" s="1" t="s">
        <v>1095</v>
      </c>
      <c r="E213" s="1" t="s">
        <v>1096</v>
      </c>
      <c r="F213" s="1" t="s">
        <v>1097</v>
      </c>
      <c r="G213" s="1" t="s">
        <v>1098</v>
      </c>
      <c r="H213" s="1">
        <v>1</v>
      </c>
      <c r="I213" s="1">
        <v>1389.63636</v>
      </c>
      <c r="J213" s="1">
        <v>1.2509999999999999</v>
      </c>
      <c r="K213" s="1">
        <v>76.7</v>
      </c>
      <c r="L213" s="1">
        <v>96.7</v>
      </c>
      <c r="M213" s="1">
        <v>92.3</v>
      </c>
      <c r="N213" s="1">
        <v>78.900000000000006</v>
      </c>
      <c r="O213" s="1">
        <v>115.4</v>
      </c>
      <c r="P213" s="1">
        <v>140</v>
      </c>
      <c r="Q213" s="1">
        <v>110715.22351969199</v>
      </c>
      <c r="R213" s="1">
        <v>139620.015625</v>
      </c>
      <c r="S213" s="1">
        <v>133283.81658151699</v>
      </c>
      <c r="T213" s="1">
        <v>113918.821792199</v>
      </c>
      <c r="U213" s="1">
        <v>166692.81901885799</v>
      </c>
      <c r="V213" s="1">
        <v>202199.69981591799</v>
      </c>
      <c r="W213" s="1">
        <v>96061.54296875</v>
      </c>
      <c r="X213" s="1">
        <v>139620.015625</v>
      </c>
      <c r="Y213" s="1">
        <v>96322.8125</v>
      </c>
      <c r="Z213" s="1">
        <v>87753.62890625</v>
      </c>
      <c r="AA213" s="1">
        <v>122882.2578125</v>
      </c>
      <c r="AB213" s="1">
        <v>133188.73828125</v>
      </c>
      <c r="AC213" s="1" t="s">
        <v>39</v>
      </c>
      <c r="AD213" s="1" t="s">
        <v>39</v>
      </c>
      <c r="AE213" s="1" t="s">
        <v>39</v>
      </c>
      <c r="AF213" s="1" t="s">
        <v>39</v>
      </c>
      <c r="AG213" s="1" t="s">
        <v>39</v>
      </c>
      <c r="AH213" s="1" t="s">
        <v>39</v>
      </c>
      <c r="AI213" s="1" t="s">
        <v>39</v>
      </c>
      <c r="AJ213" s="1">
        <v>2.165E-4</v>
      </c>
      <c r="AK213" s="1">
        <v>2.7819999999999999E-4</v>
      </c>
      <c r="AL213" s="1">
        <v>33</v>
      </c>
      <c r="AM213" s="1">
        <v>40.090000000000003</v>
      </c>
    </row>
    <row r="214" spans="1:39">
      <c r="A214" s="1" t="s">
        <v>1099</v>
      </c>
      <c r="B214" s="1" t="s">
        <v>85</v>
      </c>
      <c r="C214" s="1">
        <v>1</v>
      </c>
      <c r="D214" s="1" t="s">
        <v>1100</v>
      </c>
      <c r="E214" s="1" t="s">
        <v>1101</v>
      </c>
      <c r="F214" s="1" t="s">
        <v>1102</v>
      </c>
      <c r="G214" s="1" t="s">
        <v>1103</v>
      </c>
      <c r="H214" s="1">
        <v>1</v>
      </c>
      <c r="I214" s="1">
        <v>1428.8395499999999</v>
      </c>
      <c r="J214" s="1">
        <v>1.25</v>
      </c>
      <c r="K214" s="1">
        <v>91.7</v>
      </c>
      <c r="L214" s="1">
        <v>85</v>
      </c>
      <c r="M214" s="1">
        <v>89.7</v>
      </c>
      <c r="N214" s="1">
        <v>112.1</v>
      </c>
      <c r="O214" s="1">
        <v>103.9</v>
      </c>
      <c r="P214" s="1">
        <v>117.5</v>
      </c>
      <c r="Q214" s="1">
        <v>20784.0256569249</v>
      </c>
      <c r="R214" s="1">
        <v>19256.947265625</v>
      </c>
      <c r="S214" s="1">
        <v>20318.761540723899</v>
      </c>
      <c r="T214" s="1">
        <v>25402.9785685225</v>
      </c>
      <c r="U214" s="1">
        <v>23547.326892145</v>
      </c>
      <c r="V214" s="1">
        <v>26612.5415890656</v>
      </c>
      <c r="W214" s="1">
        <v>18033.162109375</v>
      </c>
      <c r="X214" s="1">
        <v>19256.947265625</v>
      </c>
      <c r="Y214" s="1">
        <v>14684.1552734375</v>
      </c>
      <c r="Z214" s="1">
        <v>19568.3515625</v>
      </c>
      <c r="AA214" s="1">
        <v>17358.568359375</v>
      </c>
      <c r="AB214" s="1">
        <v>17529.654296875</v>
      </c>
      <c r="AC214" s="1" t="s">
        <v>54</v>
      </c>
      <c r="AD214" s="1" t="s">
        <v>39</v>
      </c>
      <c r="AE214" s="1" t="s">
        <v>54</v>
      </c>
      <c r="AF214" s="1" t="s">
        <v>54</v>
      </c>
      <c r="AG214" s="1" t="s">
        <v>54</v>
      </c>
      <c r="AH214" s="1" t="s">
        <v>54</v>
      </c>
      <c r="AI214" s="1" t="s">
        <v>39</v>
      </c>
      <c r="AJ214" s="1">
        <v>2.165E-4</v>
      </c>
      <c r="AK214" s="1">
        <v>2.376E-4</v>
      </c>
      <c r="AL214" s="1">
        <v>20</v>
      </c>
      <c r="AM214" s="1">
        <v>37.19</v>
      </c>
    </row>
    <row r="215" spans="1:39">
      <c r="A215" s="1" t="s">
        <v>1104</v>
      </c>
      <c r="B215" s="1" t="s">
        <v>412</v>
      </c>
      <c r="C215" s="1">
        <v>7</v>
      </c>
      <c r="D215" s="1" t="s">
        <v>644</v>
      </c>
      <c r="E215" s="1" t="s">
        <v>1105</v>
      </c>
      <c r="F215" s="1" t="s">
        <v>1106</v>
      </c>
      <c r="G215" s="1" t="s">
        <v>647</v>
      </c>
      <c r="H215" s="1">
        <v>1</v>
      </c>
      <c r="I215" s="1">
        <v>1338.68345</v>
      </c>
      <c r="J215" s="1">
        <v>1.25</v>
      </c>
      <c r="K215" s="1">
        <v>89.3</v>
      </c>
      <c r="L215" s="1">
        <v>76.5</v>
      </c>
      <c r="M215" s="1">
        <v>101.6</v>
      </c>
      <c r="N215" s="1">
        <v>109.4</v>
      </c>
      <c r="O215" s="1">
        <v>127.7</v>
      </c>
      <c r="P215" s="1">
        <v>95.6</v>
      </c>
      <c r="Q215" s="1">
        <v>21049.808770837801</v>
      </c>
      <c r="R215" s="1">
        <v>18024.083984375</v>
      </c>
      <c r="S215" s="1">
        <v>23938.715339050199</v>
      </c>
      <c r="T215" s="1">
        <v>25787.078654334</v>
      </c>
      <c r="U215" s="1">
        <v>30097.470716156298</v>
      </c>
      <c r="V215" s="1">
        <v>22530.729436678401</v>
      </c>
      <c r="W215" s="1">
        <v>18263.767578125</v>
      </c>
      <c r="X215" s="1">
        <v>18024.083984375</v>
      </c>
      <c r="Y215" s="1">
        <v>17300.2578125</v>
      </c>
      <c r="Z215" s="1">
        <v>19864.23046875</v>
      </c>
      <c r="AA215" s="1">
        <v>22187.189453125</v>
      </c>
      <c r="AB215" s="1">
        <v>14840.96875</v>
      </c>
      <c r="AC215" s="1" t="s">
        <v>39</v>
      </c>
      <c r="AD215" s="1" t="s">
        <v>39</v>
      </c>
      <c r="AE215" s="1" t="s">
        <v>39</v>
      </c>
      <c r="AF215" s="1" t="s">
        <v>39</v>
      </c>
      <c r="AG215" s="1" t="s">
        <v>39</v>
      </c>
      <c r="AH215" s="1" t="s">
        <v>39</v>
      </c>
      <c r="AI215" s="1" t="s">
        <v>39</v>
      </c>
      <c r="AJ215" s="1">
        <v>2.165E-4</v>
      </c>
      <c r="AK215" s="1">
        <v>1.6459999999999999E-4</v>
      </c>
      <c r="AL215" s="1">
        <v>24</v>
      </c>
      <c r="AM215" s="1">
        <v>22.61</v>
      </c>
    </row>
    <row r="216" spans="1:39">
      <c r="A216" s="1" t="s">
        <v>1107</v>
      </c>
      <c r="B216" s="1" t="s">
        <v>97</v>
      </c>
      <c r="C216" s="1">
        <v>7</v>
      </c>
      <c r="D216" s="1" t="s">
        <v>1108</v>
      </c>
      <c r="E216" s="1" t="s">
        <v>1109</v>
      </c>
      <c r="F216" s="1" t="s">
        <v>1110</v>
      </c>
      <c r="G216" s="1" t="s">
        <v>1111</v>
      </c>
      <c r="H216" s="1">
        <v>1</v>
      </c>
      <c r="I216" s="1">
        <v>1578.8308400000001</v>
      </c>
      <c r="J216" s="1">
        <v>1.25</v>
      </c>
      <c r="K216" s="1">
        <v>81.8</v>
      </c>
      <c r="L216" s="1">
        <v>76.3</v>
      </c>
      <c r="M216" s="1">
        <v>105.6</v>
      </c>
      <c r="N216" s="1">
        <v>132</v>
      </c>
      <c r="O216" s="1">
        <v>91.6</v>
      </c>
      <c r="P216" s="1">
        <v>112.7</v>
      </c>
      <c r="Q216" s="1">
        <v>25605.599670122399</v>
      </c>
      <c r="R216" s="1">
        <v>23876.34765625</v>
      </c>
      <c r="S216" s="1">
        <v>33046.264074934399</v>
      </c>
      <c r="T216" s="1">
        <v>41299.245481174599</v>
      </c>
      <c r="U216" s="1">
        <v>28675.173105018901</v>
      </c>
      <c r="V216" s="1">
        <v>35271.988205144502</v>
      </c>
      <c r="W216" s="1">
        <v>22216.578125</v>
      </c>
      <c r="X216" s="1">
        <v>23876.34765625</v>
      </c>
      <c r="Y216" s="1">
        <v>23882.1875</v>
      </c>
      <c r="Z216" s="1">
        <v>31813.51953125</v>
      </c>
      <c r="AA216" s="1">
        <v>21138.703125</v>
      </c>
      <c r="AB216" s="1">
        <v>23233.623046875</v>
      </c>
      <c r="AC216" s="1" t="s">
        <v>39</v>
      </c>
      <c r="AD216" s="1" t="s">
        <v>39</v>
      </c>
      <c r="AE216" s="1" t="s">
        <v>39</v>
      </c>
      <c r="AF216" s="1" t="s">
        <v>39</v>
      </c>
      <c r="AG216" s="1" t="s">
        <v>39</v>
      </c>
      <c r="AH216" s="1" t="s">
        <v>39</v>
      </c>
      <c r="AI216" s="1" t="s">
        <v>39</v>
      </c>
      <c r="AJ216" s="1">
        <v>2.165E-4</v>
      </c>
      <c r="AK216" s="1">
        <v>2.107E-4</v>
      </c>
      <c r="AL216" s="1">
        <v>17</v>
      </c>
      <c r="AM216" s="1">
        <v>22</v>
      </c>
    </row>
    <row r="217" spans="1:39">
      <c r="A217" s="1" t="s">
        <v>1112</v>
      </c>
      <c r="B217" s="1" t="s">
        <v>113</v>
      </c>
      <c r="C217" s="1">
        <v>3</v>
      </c>
      <c r="D217" s="1" t="s">
        <v>1113</v>
      </c>
      <c r="E217" s="1" t="s">
        <v>1114</v>
      </c>
      <c r="F217" s="1" t="s">
        <v>1115</v>
      </c>
      <c r="G217" s="1" t="s">
        <v>1116</v>
      </c>
      <c r="H217" s="1">
        <v>1</v>
      </c>
      <c r="I217" s="1">
        <v>1053.62375</v>
      </c>
      <c r="J217" s="1">
        <v>1.2490000000000001</v>
      </c>
      <c r="K217" s="1">
        <v>86</v>
      </c>
      <c r="L217" s="1">
        <v>99.7</v>
      </c>
      <c r="M217" s="1">
        <v>79.2</v>
      </c>
      <c r="N217" s="1">
        <v>117.4</v>
      </c>
      <c r="O217" s="1">
        <v>93.1</v>
      </c>
      <c r="P217" s="1">
        <v>124.5</v>
      </c>
      <c r="Q217" s="1">
        <v>11722.1225874229</v>
      </c>
      <c r="R217" s="1">
        <v>13580.3935546875</v>
      </c>
      <c r="S217" s="1">
        <v>10790.087576662199</v>
      </c>
      <c r="T217" s="1">
        <v>16002.817985370801</v>
      </c>
      <c r="U217" s="1">
        <v>12689.540179474299</v>
      </c>
      <c r="V217" s="1">
        <v>16967.210106144099</v>
      </c>
      <c r="W217" s="1">
        <v>10170.64453125</v>
      </c>
      <c r="X217" s="1">
        <v>13580.3935546875</v>
      </c>
      <c r="Y217" s="1">
        <v>7797.8828125</v>
      </c>
      <c r="Z217" s="1">
        <v>12327.24609375</v>
      </c>
      <c r="AA217" s="1">
        <v>9354.4482421875</v>
      </c>
      <c r="AB217" s="1">
        <v>11176.2841796875</v>
      </c>
      <c r="AC217" s="1" t="s">
        <v>39</v>
      </c>
      <c r="AD217" s="1" t="s">
        <v>54</v>
      </c>
      <c r="AE217" s="1" t="s">
        <v>54</v>
      </c>
      <c r="AF217" s="1" t="s">
        <v>54</v>
      </c>
      <c r="AG217" s="1" t="s">
        <v>39</v>
      </c>
      <c r="AH217" s="1" t="s">
        <v>39</v>
      </c>
      <c r="AI217" s="1" t="s">
        <v>39</v>
      </c>
      <c r="AJ217" s="1">
        <v>1.0250000000000001E-3</v>
      </c>
      <c r="AK217" s="1">
        <v>7.1999999999999998E-3</v>
      </c>
      <c r="AL217" s="1">
        <v>12</v>
      </c>
      <c r="AM217" s="1">
        <v>33.79</v>
      </c>
    </row>
    <row r="218" spans="1:39">
      <c r="A218" s="1" t="s">
        <v>1117</v>
      </c>
      <c r="B218" s="1" t="s">
        <v>74</v>
      </c>
      <c r="C218" s="1">
        <v>8</v>
      </c>
      <c r="D218" s="1" t="s">
        <v>291</v>
      </c>
      <c r="E218" s="1" t="s">
        <v>1118</v>
      </c>
      <c r="F218" s="1" t="s">
        <v>1119</v>
      </c>
      <c r="G218" s="1" t="s">
        <v>294</v>
      </c>
      <c r="H218" s="1">
        <v>1</v>
      </c>
      <c r="I218" s="1">
        <v>2472.1976199999999</v>
      </c>
      <c r="J218" s="1">
        <v>1.248</v>
      </c>
      <c r="K218" s="1">
        <v>59.8</v>
      </c>
      <c r="L218" s="1">
        <v>128.4</v>
      </c>
      <c r="M218" s="1">
        <v>86.8</v>
      </c>
      <c r="N218" s="1">
        <v>95</v>
      </c>
      <c r="O218" s="1">
        <v>121.8</v>
      </c>
      <c r="P218" s="1">
        <v>108.2</v>
      </c>
      <c r="Q218" s="1">
        <v>27633.240970121398</v>
      </c>
      <c r="R218" s="1">
        <v>59299.58203125</v>
      </c>
      <c r="S218" s="1">
        <v>40077.889358038803</v>
      </c>
      <c r="T218" s="1">
        <v>43889.173866244601</v>
      </c>
      <c r="U218" s="1">
        <v>56263.001574065202</v>
      </c>
      <c r="V218" s="1">
        <v>49999.406460054299</v>
      </c>
      <c r="W218" s="1">
        <v>23975.8515625</v>
      </c>
      <c r="X218" s="1">
        <v>59299.58203125</v>
      </c>
      <c r="Y218" s="1">
        <v>28963.869140625</v>
      </c>
      <c r="Z218" s="1">
        <v>33808.5859375</v>
      </c>
      <c r="AA218" s="1">
        <v>41475.83984375</v>
      </c>
      <c r="AB218" s="1">
        <v>32934.55859375</v>
      </c>
      <c r="AC218" s="1" t="s">
        <v>39</v>
      </c>
      <c r="AD218" s="1" t="s">
        <v>39</v>
      </c>
      <c r="AE218" s="1" t="s">
        <v>39</v>
      </c>
      <c r="AF218" s="1" t="s">
        <v>39</v>
      </c>
      <c r="AG218" s="1" t="s">
        <v>39</v>
      </c>
      <c r="AH218" s="1" t="s">
        <v>39</v>
      </c>
      <c r="AI218" s="1" t="s">
        <v>39</v>
      </c>
      <c r="AJ218" s="1">
        <v>2.165E-4</v>
      </c>
      <c r="AK218" s="1">
        <v>2.6020000000000002E-5</v>
      </c>
      <c r="AL218" s="1">
        <v>23</v>
      </c>
      <c r="AM218" s="1">
        <v>40.729999999999997</v>
      </c>
    </row>
    <row r="219" spans="1:39">
      <c r="A219" s="1" t="s">
        <v>1120</v>
      </c>
      <c r="B219" s="1" t="s">
        <v>1121</v>
      </c>
      <c r="C219" s="1">
        <v>5</v>
      </c>
      <c r="D219" s="1" t="s">
        <v>772</v>
      </c>
      <c r="E219" s="1" t="s">
        <v>1122</v>
      </c>
      <c r="F219" s="1" t="s">
        <v>1123</v>
      </c>
      <c r="G219" s="1" t="s">
        <v>775</v>
      </c>
      <c r="H219" s="1">
        <v>1</v>
      </c>
      <c r="I219" s="1">
        <v>1149.5642399999999</v>
      </c>
      <c r="J219" s="1">
        <v>1.2450000000000001</v>
      </c>
      <c r="K219" s="1">
        <v>64.8</v>
      </c>
      <c r="L219" s="1">
        <v>95.3</v>
      </c>
      <c r="M219" s="1">
        <v>113.4</v>
      </c>
      <c r="N219" s="1">
        <v>86.8</v>
      </c>
      <c r="O219" s="1">
        <v>80.599999999999994</v>
      </c>
      <c r="P219" s="1">
        <v>159.1</v>
      </c>
      <c r="Q219" s="1">
        <v>12454.918169886099</v>
      </c>
      <c r="R219" s="1">
        <v>18335.359375</v>
      </c>
      <c r="S219" s="1">
        <v>21807.6619891136</v>
      </c>
      <c r="T219" s="1">
        <v>16701.1897299472</v>
      </c>
      <c r="U219" s="1">
        <v>15501.0555399247</v>
      </c>
      <c r="V219" s="1">
        <v>30589.693716084101</v>
      </c>
      <c r="W219" s="1">
        <v>10806.451171875</v>
      </c>
      <c r="X219" s="1">
        <v>18335.359375</v>
      </c>
      <c r="Y219" s="1">
        <v>15760.16796875</v>
      </c>
      <c r="Z219" s="1">
        <v>12865.2138671875</v>
      </c>
      <c r="AA219" s="1">
        <v>11427.03515625</v>
      </c>
      <c r="AB219" s="1">
        <v>20149.400390625</v>
      </c>
      <c r="AC219" s="1" t="s">
        <v>39</v>
      </c>
      <c r="AD219" s="1" t="s">
        <v>39</v>
      </c>
      <c r="AE219" s="1" t="s">
        <v>39</v>
      </c>
      <c r="AF219" s="1" t="s">
        <v>54</v>
      </c>
      <c r="AG219" s="1" t="s">
        <v>39</v>
      </c>
      <c r="AH219" s="1" t="s">
        <v>39</v>
      </c>
      <c r="AI219" s="1" t="s">
        <v>39</v>
      </c>
      <c r="AJ219" s="1">
        <v>7.6530000000000001E-4</v>
      </c>
      <c r="AK219" s="1">
        <v>5.0489999999999997E-3</v>
      </c>
      <c r="AL219" s="1">
        <v>11</v>
      </c>
      <c r="AM219" s="1">
        <v>24.52</v>
      </c>
    </row>
    <row r="220" spans="1:39">
      <c r="A220" s="1" t="s">
        <v>1124</v>
      </c>
      <c r="B220" s="1" t="s">
        <v>258</v>
      </c>
      <c r="C220" s="1">
        <v>4</v>
      </c>
      <c r="D220" s="1" t="s">
        <v>1125</v>
      </c>
      <c r="E220" s="1" t="s">
        <v>1126</v>
      </c>
      <c r="F220" s="1" t="s">
        <v>1127</v>
      </c>
      <c r="G220" s="1" t="s">
        <v>1128</v>
      </c>
      <c r="H220" s="1">
        <v>1</v>
      </c>
      <c r="I220" s="1">
        <v>3448.4591599999999</v>
      </c>
      <c r="J220" s="1">
        <v>1.2430000000000001</v>
      </c>
      <c r="K220" s="1">
        <v>94.6</v>
      </c>
      <c r="L220" s="1">
        <v>71.099999999999994</v>
      </c>
      <c r="M220" s="1">
        <v>92.1</v>
      </c>
      <c r="N220" s="1">
        <v>115.9</v>
      </c>
      <c r="O220" s="1">
        <v>114.4</v>
      </c>
      <c r="P220" s="1">
        <v>111.8</v>
      </c>
      <c r="Q220" s="1">
        <v>16045.530533315099</v>
      </c>
      <c r="R220" s="1">
        <v>12052.541015625</v>
      </c>
      <c r="S220" s="1">
        <v>15620.160049208</v>
      </c>
      <c r="T220" s="1">
        <v>19661.802968443601</v>
      </c>
      <c r="U220" s="1">
        <v>19409.586073824001</v>
      </c>
      <c r="V220" s="1">
        <v>18967.176698238</v>
      </c>
      <c r="W220" s="1">
        <v>13921.8291015625</v>
      </c>
      <c r="X220" s="1">
        <v>12052.541015625</v>
      </c>
      <c r="Y220" s="1">
        <v>11288.525390625</v>
      </c>
      <c r="Z220" s="1">
        <v>15145.8251953125</v>
      </c>
      <c r="AA220" s="1">
        <v>14308.3173828125</v>
      </c>
      <c r="AB220" s="1">
        <v>12493.66015625</v>
      </c>
      <c r="AC220" s="1" t="s">
        <v>39</v>
      </c>
      <c r="AD220" s="1" t="s">
        <v>39</v>
      </c>
      <c r="AE220" s="1" t="s">
        <v>39</v>
      </c>
      <c r="AF220" s="1" t="s">
        <v>39</v>
      </c>
      <c r="AG220" s="1" t="s">
        <v>54</v>
      </c>
      <c r="AH220" s="1" t="s">
        <v>54</v>
      </c>
      <c r="AI220" s="1" t="s">
        <v>39</v>
      </c>
      <c r="AJ220" s="1">
        <v>2.165E-4</v>
      </c>
      <c r="AK220" s="1">
        <v>2.8189999999999999E-5</v>
      </c>
      <c r="AL220" s="1">
        <v>15</v>
      </c>
      <c r="AM220" s="1">
        <v>21.6</v>
      </c>
    </row>
    <row r="221" spans="1:39">
      <c r="A221" s="1" t="s">
        <v>1129</v>
      </c>
      <c r="B221" s="1" t="s">
        <v>85</v>
      </c>
      <c r="C221" s="1">
        <v>18</v>
      </c>
      <c r="D221" s="1" t="s">
        <v>413</v>
      </c>
      <c r="E221" s="1" t="s">
        <v>1130</v>
      </c>
      <c r="F221" s="1" t="s">
        <v>1131</v>
      </c>
      <c r="G221" s="1" t="s">
        <v>416</v>
      </c>
      <c r="H221" s="1">
        <v>1</v>
      </c>
      <c r="I221" s="1">
        <v>970.53900999999996</v>
      </c>
      <c r="J221" s="1">
        <v>1.242</v>
      </c>
      <c r="K221" s="1">
        <v>85.3</v>
      </c>
      <c r="L221" s="1">
        <v>67.900000000000006</v>
      </c>
      <c r="M221" s="1">
        <v>117</v>
      </c>
      <c r="N221" s="1">
        <v>76.7</v>
      </c>
      <c r="O221" s="1">
        <v>147.19999999999999</v>
      </c>
      <c r="P221" s="1">
        <v>105.9</v>
      </c>
      <c r="Q221" s="1">
        <v>2053279.29698071</v>
      </c>
      <c r="R221" s="1">
        <v>1635128.625</v>
      </c>
      <c r="S221" s="1">
        <v>2816861.7682077098</v>
      </c>
      <c r="T221" s="1">
        <v>1846928.09995081</v>
      </c>
      <c r="U221" s="1">
        <v>3545574.06671956</v>
      </c>
      <c r="V221" s="1">
        <v>2550440.7514666198</v>
      </c>
      <c r="W221" s="1">
        <v>1781518.125</v>
      </c>
      <c r="X221" s="1">
        <v>1635128.625</v>
      </c>
      <c r="Y221" s="1">
        <v>2035716.375</v>
      </c>
      <c r="Z221" s="1">
        <v>1422720.5</v>
      </c>
      <c r="AA221" s="1">
        <v>2613718.75</v>
      </c>
      <c r="AB221" s="1">
        <v>1679972.75</v>
      </c>
      <c r="AC221" s="1" t="s">
        <v>39</v>
      </c>
      <c r="AD221" s="1" t="s">
        <v>39</v>
      </c>
      <c r="AE221" s="1" t="s">
        <v>39</v>
      </c>
      <c r="AF221" s="1" t="s">
        <v>39</v>
      </c>
      <c r="AG221" s="1" t="s">
        <v>39</v>
      </c>
      <c r="AH221" s="1" t="s">
        <v>39</v>
      </c>
      <c r="AI221" s="1" t="s">
        <v>39</v>
      </c>
      <c r="AJ221" s="1">
        <v>2.165E-4</v>
      </c>
      <c r="AK221" s="1">
        <v>7.0500000000000001E-4</v>
      </c>
      <c r="AL221" s="1">
        <v>39</v>
      </c>
      <c r="AM221" s="1">
        <v>20.59</v>
      </c>
    </row>
    <row r="222" spans="1:39">
      <c r="A222" s="1" t="s">
        <v>1093</v>
      </c>
      <c r="B222" s="1" t="s">
        <v>1132</v>
      </c>
      <c r="C222" s="1">
        <v>11</v>
      </c>
      <c r="D222" s="1" t="s">
        <v>1095</v>
      </c>
      <c r="E222" s="1" t="s">
        <v>1096</v>
      </c>
      <c r="F222" s="1" t="s">
        <v>1097</v>
      </c>
      <c r="G222" s="1" t="s">
        <v>1098</v>
      </c>
      <c r="H222" s="1">
        <v>1</v>
      </c>
      <c r="I222" s="1">
        <v>1405.6312800000001</v>
      </c>
      <c r="J222" s="1">
        <v>1.24</v>
      </c>
      <c r="K222" s="1">
        <v>72.400000000000006</v>
      </c>
      <c r="L222" s="1">
        <v>55</v>
      </c>
      <c r="M222" s="1">
        <v>146.9</v>
      </c>
      <c r="N222" s="1">
        <v>81.099999999999994</v>
      </c>
      <c r="O222" s="1">
        <v>89.8</v>
      </c>
      <c r="P222" s="1">
        <v>154.69999999999999</v>
      </c>
      <c r="Q222" s="1">
        <v>68022.103978222702</v>
      </c>
      <c r="R222" s="1">
        <v>51701.765625</v>
      </c>
      <c r="S222" s="1">
        <v>138006.50750576501</v>
      </c>
      <c r="T222" s="1">
        <v>76169.412620626899</v>
      </c>
      <c r="U222" s="1">
        <v>84360.750860574801</v>
      </c>
      <c r="V222" s="1">
        <v>145366.41504358</v>
      </c>
      <c r="W222" s="1">
        <v>59019.05859375</v>
      </c>
      <c r="X222" s="1">
        <v>51701.765625</v>
      </c>
      <c r="Y222" s="1">
        <v>99735.8515625</v>
      </c>
      <c r="Z222" s="1">
        <v>58674.609375</v>
      </c>
      <c r="AA222" s="1">
        <v>62188.87890625</v>
      </c>
      <c r="AB222" s="1">
        <v>95752.7109375</v>
      </c>
      <c r="AC222" s="1" t="s">
        <v>39</v>
      </c>
      <c r="AD222" s="1" t="s">
        <v>39</v>
      </c>
      <c r="AE222" s="1" t="s">
        <v>39</v>
      </c>
      <c r="AF222" s="1" t="s">
        <v>39</v>
      </c>
      <c r="AG222" s="1" t="s">
        <v>39</v>
      </c>
      <c r="AH222" s="1" t="s">
        <v>39</v>
      </c>
      <c r="AI222" s="1" t="s">
        <v>39</v>
      </c>
      <c r="AJ222" s="1">
        <v>2.165E-4</v>
      </c>
      <c r="AK222" s="1">
        <v>2.0110000000000001E-4</v>
      </c>
      <c r="AL222" s="1">
        <v>28</v>
      </c>
      <c r="AM222" s="1">
        <v>35.86</v>
      </c>
    </row>
    <row r="223" spans="1:39">
      <c r="A223" s="1" t="s">
        <v>1133</v>
      </c>
      <c r="B223" s="1" t="s">
        <v>41</v>
      </c>
      <c r="C223" s="1">
        <v>6</v>
      </c>
      <c r="D223" s="1" t="s">
        <v>1134</v>
      </c>
      <c r="E223" s="1" t="s">
        <v>1135</v>
      </c>
      <c r="F223" s="1" t="s">
        <v>1136</v>
      </c>
      <c r="G223" s="1" t="s">
        <v>1137</v>
      </c>
      <c r="H223" s="1">
        <v>1</v>
      </c>
      <c r="I223" s="1">
        <v>1616.86762</v>
      </c>
      <c r="J223" s="1">
        <v>1.24</v>
      </c>
      <c r="K223" s="1">
        <v>112.9</v>
      </c>
      <c r="L223" s="1">
        <v>89</v>
      </c>
      <c r="M223" s="1">
        <v>45.9</v>
      </c>
      <c r="N223" s="1">
        <v>110.3</v>
      </c>
      <c r="O223" s="1">
        <v>107.9</v>
      </c>
      <c r="P223" s="1">
        <v>134</v>
      </c>
      <c r="Q223" s="1">
        <v>12625.775044939501</v>
      </c>
      <c r="R223" s="1">
        <v>9949.8203125</v>
      </c>
      <c r="S223" s="1">
        <v>5133.8095353406998</v>
      </c>
      <c r="T223" s="1">
        <v>12335.7904551186</v>
      </c>
      <c r="U223" s="1">
        <v>12071.5610411984</v>
      </c>
      <c r="V223" s="1">
        <v>14986.825201092601</v>
      </c>
      <c r="W223" s="1">
        <v>10954.6943359375</v>
      </c>
      <c r="X223" s="1">
        <v>9949.8203125</v>
      </c>
      <c r="Y223" s="1" t="s">
        <v>46</v>
      </c>
      <c r="Z223" s="1">
        <v>9502.4716796875</v>
      </c>
      <c r="AA223" s="1">
        <v>8898.8876953125</v>
      </c>
      <c r="AB223" s="1">
        <v>9871.806640625</v>
      </c>
      <c r="AC223" s="1" t="s">
        <v>39</v>
      </c>
      <c r="AD223" s="1" t="s">
        <v>39</v>
      </c>
      <c r="AE223" s="1" t="s">
        <v>39</v>
      </c>
      <c r="AF223" s="1" t="s">
        <v>39</v>
      </c>
      <c r="AG223" s="1" t="s">
        <v>39</v>
      </c>
      <c r="AH223" s="1" t="s">
        <v>39</v>
      </c>
      <c r="AI223" s="1" t="s">
        <v>39</v>
      </c>
      <c r="AJ223" s="1">
        <v>2.165E-4</v>
      </c>
      <c r="AK223" s="1">
        <v>2.2089999999999999E-6</v>
      </c>
      <c r="AL223" s="1">
        <v>47</v>
      </c>
      <c r="AM223" s="1">
        <v>36.06</v>
      </c>
    </row>
    <row r="224" spans="1:39">
      <c r="A224" s="1" t="s">
        <v>1138</v>
      </c>
      <c r="B224" s="1" t="s">
        <v>41</v>
      </c>
      <c r="C224" s="1">
        <v>5</v>
      </c>
      <c r="D224" s="1" t="s">
        <v>1139</v>
      </c>
      <c r="E224" s="1" t="s">
        <v>1140</v>
      </c>
      <c r="F224" s="1" t="s">
        <v>1141</v>
      </c>
      <c r="G224" s="1" t="s">
        <v>1142</v>
      </c>
      <c r="H224" s="1">
        <v>1</v>
      </c>
      <c r="I224" s="1">
        <v>1167.6302900000001</v>
      </c>
      <c r="J224" s="1">
        <v>1.2390000000000001</v>
      </c>
      <c r="K224" s="1">
        <v>89.7</v>
      </c>
      <c r="L224" s="1">
        <v>78.7</v>
      </c>
      <c r="M224" s="1">
        <v>104.6</v>
      </c>
      <c r="N224" s="1">
        <v>112.1</v>
      </c>
      <c r="O224" s="1">
        <v>97.5</v>
      </c>
      <c r="P224" s="1">
        <v>117.3</v>
      </c>
      <c r="Q224" s="1">
        <v>44531.576929725401</v>
      </c>
      <c r="R224" s="1">
        <v>39041.94140625</v>
      </c>
      <c r="S224" s="1">
        <v>51916.088194341202</v>
      </c>
      <c r="T224" s="1">
        <v>55641.419460978701</v>
      </c>
      <c r="U224" s="1">
        <v>48384.565711572002</v>
      </c>
      <c r="V224" s="1">
        <v>58228.091542703303</v>
      </c>
      <c r="W224" s="1">
        <v>38637.61328125</v>
      </c>
      <c r="X224" s="1">
        <v>39041.94140625</v>
      </c>
      <c r="Y224" s="1">
        <v>37519.2109375</v>
      </c>
      <c r="Z224" s="1">
        <v>42861.54296875</v>
      </c>
      <c r="AA224" s="1">
        <v>35668.03125</v>
      </c>
      <c r="AB224" s="1">
        <v>38354.78515625</v>
      </c>
      <c r="AC224" s="1" t="s">
        <v>39</v>
      </c>
      <c r="AD224" s="1" t="s">
        <v>54</v>
      </c>
      <c r="AE224" s="1" t="s">
        <v>39</v>
      </c>
      <c r="AF224" s="1" t="s">
        <v>39</v>
      </c>
      <c r="AG224" s="1" t="s">
        <v>39</v>
      </c>
      <c r="AH224" s="1" t="s">
        <v>39</v>
      </c>
      <c r="AI224" s="1" t="s">
        <v>39</v>
      </c>
      <c r="AJ224" s="1">
        <v>2.165E-4</v>
      </c>
      <c r="AK224" s="1">
        <v>1.8029999999999999E-4</v>
      </c>
      <c r="AL224" s="1">
        <v>63</v>
      </c>
      <c r="AM224" s="1">
        <v>24.31</v>
      </c>
    </row>
    <row r="225" spans="1:39">
      <c r="A225" s="1" t="s">
        <v>1143</v>
      </c>
      <c r="B225" s="1" t="s">
        <v>97</v>
      </c>
      <c r="C225" s="1">
        <v>4</v>
      </c>
      <c r="D225" s="1" t="s">
        <v>1144</v>
      </c>
      <c r="E225" s="1" t="s">
        <v>1145</v>
      </c>
      <c r="F225" s="1" t="s">
        <v>1146</v>
      </c>
      <c r="G225" s="1" t="s">
        <v>1147</v>
      </c>
      <c r="H225" s="1">
        <v>1</v>
      </c>
      <c r="I225" s="1">
        <v>1114.5925099999999</v>
      </c>
      <c r="J225" s="1">
        <v>1.2390000000000001</v>
      </c>
      <c r="K225" s="1">
        <v>76.599999999999994</v>
      </c>
      <c r="L225" s="1">
        <v>78</v>
      </c>
      <c r="M225" s="1">
        <v>109.7</v>
      </c>
      <c r="N225" s="1">
        <v>105.4</v>
      </c>
      <c r="O225" s="1">
        <v>135.9</v>
      </c>
      <c r="P225" s="1">
        <v>94.5</v>
      </c>
      <c r="Q225" s="1">
        <v>22992.607472688502</v>
      </c>
      <c r="R225" s="1">
        <v>23426.892578125</v>
      </c>
      <c r="S225" s="1">
        <v>32936.123194071501</v>
      </c>
      <c r="T225" s="1">
        <v>31638.9419651274</v>
      </c>
      <c r="U225" s="1">
        <v>40793.922394907597</v>
      </c>
      <c r="V225" s="1">
        <v>28364.491763561498</v>
      </c>
      <c r="W225" s="1">
        <v>19949.427734375</v>
      </c>
      <c r="X225" s="1">
        <v>23426.892578125</v>
      </c>
      <c r="Y225" s="1">
        <v>23802.58984375</v>
      </c>
      <c r="Z225" s="1">
        <v>24372.021484375</v>
      </c>
      <c r="AA225" s="1">
        <v>30072.376953125</v>
      </c>
      <c r="AB225" s="1">
        <v>18683.662109375</v>
      </c>
      <c r="AC225" s="1" t="s">
        <v>54</v>
      </c>
      <c r="AD225" s="1" t="s">
        <v>39</v>
      </c>
      <c r="AE225" s="1" t="s">
        <v>39</v>
      </c>
      <c r="AF225" s="1" t="s">
        <v>39</v>
      </c>
      <c r="AG225" s="1" t="s">
        <v>54</v>
      </c>
      <c r="AH225" s="1" t="s">
        <v>39</v>
      </c>
      <c r="AI225" s="1" t="s">
        <v>39</v>
      </c>
      <c r="AJ225" s="1">
        <v>1.9419999999999999E-3</v>
      </c>
      <c r="AK225" s="1">
        <v>1.6910000000000001E-2</v>
      </c>
      <c r="AL225" s="1">
        <v>11</v>
      </c>
      <c r="AM225" s="1">
        <v>20.11</v>
      </c>
    </row>
    <row r="226" spans="1:39">
      <c r="A226" s="1" t="s">
        <v>1148</v>
      </c>
      <c r="B226" s="1" t="s">
        <v>412</v>
      </c>
      <c r="C226" s="1">
        <v>11</v>
      </c>
      <c r="D226" s="1" t="s">
        <v>522</v>
      </c>
      <c r="E226" s="1" t="s">
        <v>1149</v>
      </c>
      <c r="F226" s="1" t="s">
        <v>1150</v>
      </c>
      <c r="G226" s="1" t="s">
        <v>525</v>
      </c>
      <c r="H226" s="1">
        <v>1</v>
      </c>
      <c r="I226" s="1">
        <v>1833.8336899999999</v>
      </c>
      <c r="J226" s="1">
        <v>1.238</v>
      </c>
      <c r="K226" s="1">
        <v>99.7</v>
      </c>
      <c r="L226" s="1">
        <v>103.2</v>
      </c>
      <c r="M226" s="1">
        <v>75.599999999999994</v>
      </c>
      <c r="N226" s="1">
        <v>132.19999999999999</v>
      </c>
      <c r="O226" s="1">
        <v>93.5</v>
      </c>
      <c r="P226" s="1">
        <v>95.8</v>
      </c>
      <c r="Q226" s="1">
        <v>152673.50914034201</v>
      </c>
      <c r="R226" s="1">
        <v>158122.7578125</v>
      </c>
      <c r="S226" s="1">
        <v>115739.86189434399</v>
      </c>
      <c r="T226" s="1">
        <v>202588.848910973</v>
      </c>
      <c r="U226" s="1">
        <v>143265.855875282</v>
      </c>
      <c r="V226" s="1">
        <v>146732.10354287</v>
      </c>
      <c r="W226" s="1">
        <v>132466.45214843799</v>
      </c>
      <c r="X226" s="1">
        <v>158122.7578125</v>
      </c>
      <c r="Y226" s="1">
        <v>83643.980957031294</v>
      </c>
      <c r="Z226" s="1">
        <v>156057.67675781299</v>
      </c>
      <c r="AA226" s="1">
        <v>105612.41894531299</v>
      </c>
      <c r="AB226" s="1">
        <v>96652.288574218794</v>
      </c>
      <c r="AC226" s="1" t="s">
        <v>39</v>
      </c>
      <c r="AD226" s="1" t="s">
        <v>39</v>
      </c>
      <c r="AE226" s="1" t="s">
        <v>39</v>
      </c>
      <c r="AF226" s="1" t="s">
        <v>39</v>
      </c>
      <c r="AG226" s="1" t="s">
        <v>39</v>
      </c>
      <c r="AH226" s="1" t="s">
        <v>39</v>
      </c>
      <c r="AI226" s="1" t="s">
        <v>39</v>
      </c>
      <c r="AJ226" s="1">
        <v>2.165E-4</v>
      </c>
      <c r="AK226" s="1">
        <v>1.2470000000000001E-6</v>
      </c>
      <c r="AL226" s="1">
        <v>28</v>
      </c>
      <c r="AM226" s="1">
        <v>32.81</v>
      </c>
    </row>
    <row r="227" spans="1:39">
      <c r="A227" s="1" t="s">
        <v>1151</v>
      </c>
      <c r="B227" s="1" t="s">
        <v>605</v>
      </c>
      <c r="C227" s="1">
        <v>10</v>
      </c>
      <c r="D227" s="1" t="s">
        <v>1152</v>
      </c>
      <c r="E227" s="1" t="s">
        <v>1153</v>
      </c>
      <c r="F227" s="1" t="s">
        <v>1154</v>
      </c>
      <c r="G227" s="1" t="s">
        <v>1155</v>
      </c>
      <c r="H227" s="1">
        <v>1</v>
      </c>
      <c r="I227" s="1">
        <v>2144.1307700000002</v>
      </c>
      <c r="J227" s="1">
        <v>1.236</v>
      </c>
      <c r="K227" s="1">
        <v>159.4</v>
      </c>
      <c r="L227" s="1">
        <v>89.7</v>
      </c>
      <c r="M227" s="1">
        <v>29.3</v>
      </c>
      <c r="N227" s="1">
        <v>113.5</v>
      </c>
      <c r="O227" s="1">
        <v>97.1</v>
      </c>
      <c r="P227" s="1">
        <v>111</v>
      </c>
      <c r="Q227" s="1">
        <v>52292.622815563802</v>
      </c>
      <c r="R227" s="1">
        <v>29444.7109375</v>
      </c>
      <c r="S227" s="1">
        <v>9622.6635606516993</v>
      </c>
      <c r="T227" s="1">
        <v>37240.900617145599</v>
      </c>
      <c r="U227" s="1">
        <v>31847.4273326853</v>
      </c>
      <c r="V227" s="1">
        <v>36406.925469790098</v>
      </c>
      <c r="W227" s="1">
        <v>45371.4482421875</v>
      </c>
      <c r="X227" s="1">
        <v>29444.7109375</v>
      </c>
      <c r="Y227" s="1">
        <v>6954.19775390625</v>
      </c>
      <c r="Z227" s="1">
        <v>28687.306640625</v>
      </c>
      <c r="AA227" s="1">
        <v>23477.21875</v>
      </c>
      <c r="AB227" s="1">
        <v>23981.205078125</v>
      </c>
      <c r="AC227" s="1" t="s">
        <v>39</v>
      </c>
      <c r="AD227" s="1" t="s">
        <v>39</v>
      </c>
      <c r="AE227" s="1" t="s">
        <v>39</v>
      </c>
      <c r="AF227" s="1" t="s">
        <v>39</v>
      </c>
      <c r="AG227" s="1" t="s">
        <v>39</v>
      </c>
      <c r="AH227" s="1" t="s">
        <v>39</v>
      </c>
      <c r="AI227" s="1" t="s">
        <v>39</v>
      </c>
      <c r="AJ227" s="1">
        <v>2.165E-4</v>
      </c>
      <c r="AK227" s="1">
        <v>3.2819999999999999E-8</v>
      </c>
      <c r="AL227" s="1">
        <v>69</v>
      </c>
      <c r="AM227" s="1">
        <v>54.16</v>
      </c>
    </row>
    <row r="228" spans="1:39">
      <c r="A228" s="1" t="s">
        <v>1156</v>
      </c>
      <c r="B228" s="1" t="s">
        <v>97</v>
      </c>
      <c r="C228" s="1">
        <v>5</v>
      </c>
      <c r="D228" s="1" t="s">
        <v>1157</v>
      </c>
      <c r="E228" s="1" t="s">
        <v>1158</v>
      </c>
      <c r="F228" s="1" t="s">
        <v>1159</v>
      </c>
      <c r="G228" s="1" t="s">
        <v>1160</v>
      </c>
      <c r="H228" s="1">
        <v>1</v>
      </c>
      <c r="I228" s="1">
        <v>1122.6088199999999</v>
      </c>
      <c r="J228" s="1">
        <v>1.236</v>
      </c>
      <c r="K228" s="1">
        <v>83.2</v>
      </c>
      <c r="L228" s="1">
        <v>92.1</v>
      </c>
      <c r="M228" s="1">
        <v>85.7</v>
      </c>
      <c r="N228" s="1">
        <v>105.9</v>
      </c>
      <c r="O228" s="1">
        <v>132.9</v>
      </c>
      <c r="P228" s="1">
        <v>100.2</v>
      </c>
      <c r="Q228" s="1">
        <v>16974.825985175299</v>
      </c>
      <c r="R228" s="1">
        <v>18777.234375</v>
      </c>
      <c r="S228" s="1">
        <v>17473.813993835302</v>
      </c>
      <c r="T228" s="1">
        <v>21594.469905269299</v>
      </c>
      <c r="U228" s="1">
        <v>27090.527040623801</v>
      </c>
      <c r="V228" s="1">
        <v>20432.792141742699</v>
      </c>
      <c r="W228" s="1">
        <v>14728.1279296875</v>
      </c>
      <c r="X228" s="1">
        <v>18777.234375</v>
      </c>
      <c r="Y228" s="1">
        <v>12628.1416015625</v>
      </c>
      <c r="Z228" s="1">
        <v>16634.591796875</v>
      </c>
      <c r="AA228" s="1">
        <v>19970.537109375</v>
      </c>
      <c r="AB228" s="1">
        <v>13459.0595703125</v>
      </c>
      <c r="AC228" s="1" t="s">
        <v>39</v>
      </c>
      <c r="AD228" s="1" t="s">
        <v>39</v>
      </c>
      <c r="AE228" s="1" t="s">
        <v>39</v>
      </c>
      <c r="AF228" s="1" t="s">
        <v>39</v>
      </c>
      <c r="AG228" s="1" t="s">
        <v>39</v>
      </c>
      <c r="AH228" s="1" t="s">
        <v>54</v>
      </c>
      <c r="AI228" s="1" t="s">
        <v>39</v>
      </c>
      <c r="AJ228" s="1">
        <v>3.5399999999999999E-4</v>
      </c>
      <c r="AK228" s="1">
        <v>1.2340000000000001E-3</v>
      </c>
      <c r="AL228" s="1">
        <v>23</v>
      </c>
      <c r="AM228" s="1">
        <v>15.58</v>
      </c>
    </row>
    <row r="229" spans="1:39">
      <c r="A229" s="1" t="s">
        <v>1161</v>
      </c>
      <c r="B229" s="1" t="s">
        <v>950</v>
      </c>
      <c r="C229" s="1">
        <v>6</v>
      </c>
      <c r="D229" s="1" t="s">
        <v>1162</v>
      </c>
      <c r="E229" s="1" t="s">
        <v>1163</v>
      </c>
      <c r="F229" s="1" t="s">
        <v>1164</v>
      </c>
      <c r="G229" s="1" t="s">
        <v>1165</v>
      </c>
      <c r="H229" s="1">
        <v>1</v>
      </c>
      <c r="I229" s="1">
        <v>1258.6030900000001</v>
      </c>
      <c r="J229" s="1">
        <v>1.234</v>
      </c>
      <c r="K229" s="1">
        <v>98.1</v>
      </c>
      <c r="L229" s="1">
        <v>92.8</v>
      </c>
      <c r="M229" s="1">
        <v>82.4</v>
      </c>
      <c r="N229" s="1">
        <v>121</v>
      </c>
      <c r="O229" s="1">
        <v>119.6</v>
      </c>
      <c r="P229" s="1">
        <v>86</v>
      </c>
      <c r="Q229" s="1">
        <v>16047.306622727199</v>
      </c>
      <c r="R229" s="1">
        <v>15184.90234375</v>
      </c>
      <c r="S229" s="1">
        <v>13485.229850530401</v>
      </c>
      <c r="T229" s="1">
        <v>19796.560004622599</v>
      </c>
      <c r="U229" s="1">
        <v>19563.469494962101</v>
      </c>
      <c r="V229" s="1">
        <v>14065.626023782501</v>
      </c>
      <c r="W229" s="1">
        <v>13923.3701171875</v>
      </c>
      <c r="X229" s="1">
        <v>15184.90234375</v>
      </c>
      <c r="Y229" s="1">
        <v>9745.6337890625</v>
      </c>
      <c r="Z229" s="1">
        <v>15249.630859375</v>
      </c>
      <c r="AA229" s="1">
        <v>14421.7568359375</v>
      </c>
      <c r="AB229" s="1">
        <v>9265.013671875</v>
      </c>
      <c r="AC229" s="1" t="s">
        <v>39</v>
      </c>
      <c r="AD229" s="1" t="s">
        <v>39</v>
      </c>
      <c r="AE229" s="1" t="s">
        <v>39</v>
      </c>
      <c r="AF229" s="1" t="s">
        <v>39</v>
      </c>
      <c r="AG229" s="1" t="s">
        <v>39</v>
      </c>
      <c r="AH229" s="1" t="s">
        <v>39</v>
      </c>
      <c r="AI229" s="1" t="s">
        <v>39</v>
      </c>
      <c r="AJ229" s="1">
        <v>2.165E-4</v>
      </c>
      <c r="AK229" s="1">
        <v>1.0120000000000001E-3</v>
      </c>
      <c r="AL229" s="1">
        <v>24</v>
      </c>
      <c r="AM229" s="1">
        <v>22.71</v>
      </c>
    </row>
    <row r="230" spans="1:39">
      <c r="A230" s="1" t="s">
        <v>1166</v>
      </c>
      <c r="B230" s="1" t="s">
        <v>56</v>
      </c>
      <c r="C230" s="1">
        <v>5</v>
      </c>
      <c r="D230" s="1" t="s">
        <v>1167</v>
      </c>
      <c r="E230" s="1" t="s">
        <v>1168</v>
      </c>
      <c r="F230" s="1" t="s">
        <v>1169</v>
      </c>
      <c r="G230" s="1" t="s">
        <v>1170</v>
      </c>
      <c r="H230" s="1">
        <v>1</v>
      </c>
      <c r="I230" s="1">
        <v>2398.2534000000001</v>
      </c>
      <c r="J230" s="1">
        <v>1.2330000000000001</v>
      </c>
      <c r="K230" s="1">
        <v>121.2</v>
      </c>
      <c r="L230" s="1">
        <v>84.4</v>
      </c>
      <c r="M230" s="1">
        <v>54.6</v>
      </c>
      <c r="N230" s="1">
        <v>93.6</v>
      </c>
      <c r="O230" s="1">
        <v>104.1</v>
      </c>
      <c r="P230" s="1">
        <v>142.1</v>
      </c>
      <c r="Q230" s="1">
        <v>16034.771573435901</v>
      </c>
      <c r="R230" s="1">
        <v>11173.1435546875</v>
      </c>
      <c r="S230" s="1">
        <v>7224.7553277974503</v>
      </c>
      <c r="T230" s="1">
        <v>12379.9281163095</v>
      </c>
      <c r="U230" s="1">
        <v>13773.1583466907</v>
      </c>
      <c r="V230" s="1">
        <v>18800.220874274899</v>
      </c>
      <c r="W230" s="1">
        <v>13912.494140625</v>
      </c>
      <c r="X230" s="1">
        <v>11173.1435546875</v>
      </c>
      <c r="Y230" s="1" t="s">
        <v>46</v>
      </c>
      <c r="Z230" s="1">
        <v>9536.4716796875</v>
      </c>
      <c r="AA230" s="1">
        <v>10153.267578125</v>
      </c>
      <c r="AB230" s="1">
        <v>12383.6865234375</v>
      </c>
      <c r="AC230" s="1" t="s">
        <v>39</v>
      </c>
      <c r="AD230" s="1" t="s">
        <v>39</v>
      </c>
      <c r="AE230" s="1" t="s">
        <v>47</v>
      </c>
      <c r="AF230" s="1" t="s">
        <v>39</v>
      </c>
      <c r="AG230" s="1" t="s">
        <v>39</v>
      </c>
      <c r="AH230" s="1" t="s">
        <v>39</v>
      </c>
      <c r="AI230" s="1" t="s">
        <v>39</v>
      </c>
      <c r="AJ230" s="1">
        <v>2.165E-4</v>
      </c>
      <c r="AK230" s="1">
        <v>7.136E-4</v>
      </c>
      <c r="AL230" s="1">
        <v>18</v>
      </c>
      <c r="AM230" s="1">
        <v>45.87</v>
      </c>
    </row>
    <row r="231" spans="1:39">
      <c r="A231" s="1" t="s">
        <v>1171</v>
      </c>
      <c r="B231" s="1" t="s">
        <v>258</v>
      </c>
      <c r="C231" s="1">
        <v>6</v>
      </c>
      <c r="D231" s="1" t="s">
        <v>1172</v>
      </c>
      <c r="E231" s="1" t="s">
        <v>1173</v>
      </c>
      <c r="F231" s="1" t="s">
        <v>1174</v>
      </c>
      <c r="G231" s="1" t="s">
        <v>1175</v>
      </c>
      <c r="H231" s="1">
        <v>1</v>
      </c>
      <c r="I231" s="1">
        <v>1287.7129500000001</v>
      </c>
      <c r="J231" s="1">
        <v>1.232</v>
      </c>
      <c r="K231" s="1">
        <v>90.3</v>
      </c>
      <c r="L231" s="1">
        <v>88.8</v>
      </c>
      <c r="M231" s="1">
        <v>94.5</v>
      </c>
      <c r="N231" s="1">
        <v>127.4</v>
      </c>
      <c r="O231" s="1">
        <v>87.6</v>
      </c>
      <c r="P231" s="1">
        <v>111.3</v>
      </c>
      <c r="Q231" s="1">
        <v>25262.584805085098</v>
      </c>
      <c r="R231" s="1">
        <v>24819.603515625</v>
      </c>
      <c r="S231" s="1">
        <v>26439.400339269399</v>
      </c>
      <c r="T231" s="1">
        <v>35640.613747645599</v>
      </c>
      <c r="U231" s="1">
        <v>24494.151994932901</v>
      </c>
      <c r="V231" s="1">
        <v>31133.995824957099</v>
      </c>
      <c r="W231" s="1">
        <v>21918.962890625</v>
      </c>
      <c r="X231" s="1">
        <v>24819.603515625</v>
      </c>
      <c r="Y231" s="1">
        <v>19107.4765625</v>
      </c>
      <c r="Z231" s="1">
        <v>27454.578125</v>
      </c>
      <c r="AA231" s="1">
        <v>18056.546875</v>
      </c>
      <c r="AB231" s="1">
        <v>20507.931640625</v>
      </c>
      <c r="AC231" s="1" t="s">
        <v>39</v>
      </c>
      <c r="AD231" s="1" t="s">
        <v>39</v>
      </c>
      <c r="AE231" s="1" t="s">
        <v>39</v>
      </c>
      <c r="AF231" s="1" t="s">
        <v>39</v>
      </c>
      <c r="AG231" s="1" t="s">
        <v>39</v>
      </c>
      <c r="AH231" s="1" t="s">
        <v>39</v>
      </c>
      <c r="AI231" s="1" t="s">
        <v>39</v>
      </c>
      <c r="AJ231" s="1">
        <v>2.165E-4</v>
      </c>
      <c r="AK231" s="1">
        <v>1.313E-5</v>
      </c>
      <c r="AL231" s="1">
        <v>59</v>
      </c>
      <c r="AM231" s="1">
        <v>42.04</v>
      </c>
    </row>
    <row r="232" spans="1:39">
      <c r="A232" s="1" t="s">
        <v>48</v>
      </c>
      <c r="B232" s="1" t="s">
        <v>1176</v>
      </c>
      <c r="C232" s="1">
        <v>27</v>
      </c>
      <c r="D232" s="1" t="s">
        <v>50</v>
      </c>
      <c r="E232" s="1" t="s">
        <v>51</v>
      </c>
      <c r="F232" s="1" t="s">
        <v>52</v>
      </c>
      <c r="G232" s="1" t="s">
        <v>53</v>
      </c>
      <c r="H232" s="1">
        <v>1</v>
      </c>
      <c r="I232" s="1">
        <v>2264.06158</v>
      </c>
      <c r="J232" s="1">
        <v>1.232</v>
      </c>
      <c r="K232" s="1">
        <v>89.2</v>
      </c>
      <c r="L232" s="1">
        <v>104.3</v>
      </c>
      <c r="M232" s="1">
        <v>55.4</v>
      </c>
      <c r="N232" s="1">
        <v>85.9</v>
      </c>
      <c r="O232" s="1">
        <v>68.2</v>
      </c>
      <c r="P232" s="1">
        <v>197</v>
      </c>
      <c r="Q232" s="1">
        <v>134371.524540971</v>
      </c>
      <c r="R232" s="1">
        <v>157161.52636718799</v>
      </c>
      <c r="S232" s="1">
        <v>83436.595407704997</v>
      </c>
      <c r="T232" s="1">
        <v>129442.44265651899</v>
      </c>
      <c r="U232" s="1">
        <v>102766.176473409</v>
      </c>
      <c r="V232" s="1">
        <v>296883.64695437503</v>
      </c>
      <c r="W232" s="1">
        <v>116586.82128906299</v>
      </c>
      <c r="X232" s="1">
        <v>157161.52636718799</v>
      </c>
      <c r="Y232" s="1">
        <v>60298.75</v>
      </c>
      <c r="Z232" s="1">
        <v>99711.7412109375</v>
      </c>
      <c r="AA232" s="1">
        <v>75756.951416015596</v>
      </c>
      <c r="AB232" s="1">
        <v>195556.958740234</v>
      </c>
      <c r="AC232" s="1" t="s">
        <v>39</v>
      </c>
      <c r="AD232" s="1" t="s">
        <v>39</v>
      </c>
      <c r="AE232" s="1" t="s">
        <v>54</v>
      </c>
      <c r="AF232" s="1" t="s">
        <v>39</v>
      </c>
      <c r="AG232" s="1" t="s">
        <v>39</v>
      </c>
      <c r="AH232" s="1" t="s">
        <v>39</v>
      </c>
      <c r="AI232" s="1" t="s">
        <v>39</v>
      </c>
      <c r="AJ232" s="1">
        <v>2.165E-4</v>
      </c>
      <c r="AK232" s="1">
        <v>1.7600000000000001E-5</v>
      </c>
      <c r="AL232" s="1">
        <v>19</v>
      </c>
      <c r="AM232" s="1">
        <v>49.38</v>
      </c>
    </row>
    <row r="233" spans="1:39">
      <c r="A233" s="1" t="s">
        <v>1177</v>
      </c>
      <c r="B233" s="1" t="s">
        <v>142</v>
      </c>
      <c r="C233" s="1">
        <v>6</v>
      </c>
      <c r="D233" s="1" t="s">
        <v>1178</v>
      </c>
      <c r="E233" s="1" t="s">
        <v>1179</v>
      </c>
      <c r="F233" s="1" t="s">
        <v>1180</v>
      </c>
      <c r="G233" s="1" t="s">
        <v>1181</v>
      </c>
      <c r="H233" s="1">
        <v>1</v>
      </c>
      <c r="I233" s="1">
        <v>913.49239999999998</v>
      </c>
      <c r="J233" s="1">
        <v>1.2310000000000001</v>
      </c>
      <c r="K233" s="1">
        <v>97.1</v>
      </c>
      <c r="L233" s="1">
        <v>90.9</v>
      </c>
      <c r="M233" s="1">
        <v>85.8</v>
      </c>
      <c r="N233" s="1">
        <v>92.4</v>
      </c>
      <c r="O233" s="1">
        <v>114.3</v>
      </c>
      <c r="P233" s="1">
        <v>119.5</v>
      </c>
      <c r="Q233" s="1">
        <v>43398.130242294101</v>
      </c>
      <c r="R233" s="1">
        <v>40614.25390625</v>
      </c>
      <c r="S233" s="1">
        <v>38338.7882535424</v>
      </c>
      <c r="T233" s="1">
        <v>41280.733931062299</v>
      </c>
      <c r="U233" s="1">
        <v>51081.718355614001</v>
      </c>
      <c r="V233" s="1">
        <v>53412.283394626502</v>
      </c>
      <c r="W233" s="1">
        <v>37654.18359375</v>
      </c>
      <c r="X233" s="1">
        <v>40614.25390625</v>
      </c>
      <c r="Y233" s="1">
        <v>27707.0390625</v>
      </c>
      <c r="Z233" s="1">
        <v>31799.259765625</v>
      </c>
      <c r="AA233" s="1">
        <v>37656.3125</v>
      </c>
      <c r="AB233" s="1">
        <v>35182.6171875</v>
      </c>
      <c r="AC233" s="1" t="s">
        <v>39</v>
      </c>
      <c r="AD233" s="1" t="s">
        <v>39</v>
      </c>
      <c r="AE233" s="1" t="s">
        <v>39</v>
      </c>
      <c r="AF233" s="1" t="s">
        <v>39</v>
      </c>
      <c r="AG233" s="1" t="s">
        <v>39</v>
      </c>
      <c r="AH233" s="1" t="s">
        <v>39</v>
      </c>
      <c r="AI233" s="1" t="s">
        <v>39</v>
      </c>
      <c r="AJ233" s="1">
        <v>2.1180000000000001E-3</v>
      </c>
      <c r="AK233" s="1">
        <v>1.822E-2</v>
      </c>
      <c r="AL233" s="1">
        <v>20</v>
      </c>
      <c r="AM233" s="1">
        <v>22.31</v>
      </c>
    </row>
    <row r="234" spans="1:39">
      <c r="A234" s="1" t="s">
        <v>1182</v>
      </c>
      <c r="B234" s="1" t="s">
        <v>41</v>
      </c>
      <c r="C234" s="1">
        <v>6</v>
      </c>
      <c r="D234" s="1" t="s">
        <v>1183</v>
      </c>
      <c r="E234" s="1" t="s">
        <v>1184</v>
      </c>
      <c r="F234" s="1" t="s">
        <v>1185</v>
      </c>
      <c r="G234" s="1" t="s">
        <v>1186</v>
      </c>
      <c r="H234" s="1">
        <v>1</v>
      </c>
      <c r="I234" s="1">
        <v>1619.7846199999999</v>
      </c>
      <c r="J234" s="1">
        <v>1.226</v>
      </c>
      <c r="K234" s="1">
        <v>62.8</v>
      </c>
      <c r="L234" s="1">
        <v>94.5</v>
      </c>
      <c r="M234" s="1">
        <v>111.9</v>
      </c>
      <c r="N234" s="1">
        <v>87</v>
      </c>
      <c r="O234" s="1">
        <v>137.19999999999999</v>
      </c>
      <c r="P234" s="1">
        <v>106.7</v>
      </c>
      <c r="Q234" s="1">
        <v>14040.533810553399</v>
      </c>
      <c r="R234" s="1">
        <v>21145.80859375</v>
      </c>
      <c r="S234" s="1">
        <v>25027.746338523099</v>
      </c>
      <c r="T234" s="1">
        <v>19467.069118416399</v>
      </c>
      <c r="U234" s="1">
        <v>30692.036555890601</v>
      </c>
      <c r="V234" s="1">
        <v>23876.313645603601</v>
      </c>
      <c r="W234" s="1">
        <v>12182.203125</v>
      </c>
      <c r="X234" s="1">
        <v>21145.80859375</v>
      </c>
      <c r="Y234" s="1">
        <v>18087.2890625</v>
      </c>
      <c r="Z234" s="1">
        <v>14995.818359375</v>
      </c>
      <c r="AA234" s="1">
        <v>22625.490234375</v>
      </c>
      <c r="AB234" s="1">
        <v>15727.3037109375</v>
      </c>
      <c r="AC234" s="1" t="s">
        <v>39</v>
      </c>
      <c r="AD234" s="1" t="s">
        <v>39</v>
      </c>
      <c r="AE234" s="1" t="s">
        <v>39</v>
      </c>
      <c r="AF234" s="1" t="s">
        <v>39</v>
      </c>
      <c r="AG234" s="1" t="s">
        <v>39</v>
      </c>
      <c r="AH234" s="1" t="s">
        <v>39</v>
      </c>
      <c r="AI234" s="1" t="s">
        <v>39</v>
      </c>
      <c r="AJ234" s="1">
        <v>2.165E-4</v>
      </c>
      <c r="AK234" s="1">
        <v>5.2050000000000001E-6</v>
      </c>
      <c r="AL234" s="1">
        <v>38</v>
      </c>
      <c r="AM234" s="1">
        <v>30.53</v>
      </c>
    </row>
    <row r="235" spans="1:39">
      <c r="A235" s="1" t="s">
        <v>1187</v>
      </c>
      <c r="B235" s="1" t="s">
        <v>597</v>
      </c>
      <c r="C235" s="1">
        <v>15</v>
      </c>
      <c r="D235" s="1" t="s">
        <v>1188</v>
      </c>
      <c r="E235" s="1" t="s">
        <v>1189</v>
      </c>
      <c r="F235" s="1" t="s">
        <v>1190</v>
      </c>
      <c r="G235" s="1" t="s">
        <v>1191</v>
      </c>
      <c r="H235" s="1">
        <v>1</v>
      </c>
      <c r="I235" s="1">
        <v>1344.5897500000001</v>
      </c>
      <c r="J235" s="1">
        <v>1.226</v>
      </c>
      <c r="K235" s="1">
        <v>38.4</v>
      </c>
      <c r="L235" s="1">
        <v>93.4</v>
      </c>
      <c r="M235" s="1">
        <v>112.6</v>
      </c>
      <c r="N235" s="1">
        <v>114.3</v>
      </c>
      <c r="O235" s="1">
        <v>138</v>
      </c>
      <c r="P235" s="1">
        <v>103.2</v>
      </c>
      <c r="Q235" s="1">
        <v>19336.1143478185</v>
      </c>
      <c r="R235" s="1">
        <v>47072.953125</v>
      </c>
      <c r="S235" s="1">
        <v>56725.9007877736</v>
      </c>
      <c r="T235" s="1">
        <v>57590.873820526402</v>
      </c>
      <c r="U235" s="1">
        <v>69529.799980653697</v>
      </c>
      <c r="V235" s="1">
        <v>51986.534059886901</v>
      </c>
      <c r="W235" s="1">
        <v>16776.888671875</v>
      </c>
      <c r="X235" s="1">
        <v>47072.953125</v>
      </c>
      <c r="Y235" s="1">
        <v>40995.2119140625</v>
      </c>
      <c r="Z235" s="1">
        <v>44363.2412109375</v>
      </c>
      <c r="AA235" s="1">
        <v>51255.830078125</v>
      </c>
      <c r="AB235" s="1">
        <v>34243.4775390625</v>
      </c>
      <c r="AC235" s="1" t="s">
        <v>39</v>
      </c>
      <c r="AD235" s="1" t="s">
        <v>39</v>
      </c>
      <c r="AE235" s="1" t="s">
        <v>39</v>
      </c>
      <c r="AF235" s="1" t="s">
        <v>39</v>
      </c>
      <c r="AG235" s="1" t="s">
        <v>39</v>
      </c>
      <c r="AH235" s="1" t="s">
        <v>39</v>
      </c>
      <c r="AI235" s="1" t="s">
        <v>39</v>
      </c>
      <c r="AJ235" s="1">
        <v>2.165E-4</v>
      </c>
      <c r="AK235" s="1">
        <v>8.8929999999999999E-4</v>
      </c>
      <c r="AL235" s="1">
        <v>30</v>
      </c>
      <c r="AM235" s="1">
        <v>37.31</v>
      </c>
    </row>
    <row r="236" spans="1:39">
      <c r="A236" s="1" t="s">
        <v>1192</v>
      </c>
      <c r="B236" s="1" t="s">
        <v>113</v>
      </c>
      <c r="C236" s="1">
        <v>1</v>
      </c>
      <c r="D236" s="1" t="s">
        <v>1193</v>
      </c>
      <c r="E236" s="1" t="s">
        <v>1194</v>
      </c>
      <c r="F236" s="1" t="s">
        <v>1195</v>
      </c>
      <c r="G236" s="1" t="s">
        <v>1196</v>
      </c>
      <c r="H236" s="1">
        <v>1</v>
      </c>
      <c r="I236" s="1">
        <v>1762.87924</v>
      </c>
      <c r="J236" s="1">
        <v>1.2250000000000001</v>
      </c>
      <c r="K236" s="1">
        <v>56.5</v>
      </c>
      <c r="L236" s="1">
        <v>79</v>
      </c>
      <c r="M236" s="1">
        <v>153.19999999999999</v>
      </c>
      <c r="N236" s="1">
        <v>96.8</v>
      </c>
      <c r="O236" s="1">
        <v>128.69999999999999</v>
      </c>
      <c r="P236" s="1">
        <v>85.8</v>
      </c>
      <c r="Q236" s="1">
        <v>3333.6726094935798</v>
      </c>
      <c r="R236" s="1">
        <v>4662.01025390625</v>
      </c>
      <c r="S236" s="1">
        <v>9039.7876628446502</v>
      </c>
      <c r="T236" s="1">
        <v>5708.8634244000305</v>
      </c>
      <c r="U236" s="1">
        <v>7592.4634972797503</v>
      </c>
      <c r="V236" s="1">
        <v>5062.8254815743303</v>
      </c>
      <c r="W236" s="1" t="s">
        <v>46</v>
      </c>
      <c r="X236" s="1">
        <v>4662.01025390625</v>
      </c>
      <c r="Y236" s="1">
        <v>6532.95947265625</v>
      </c>
      <c r="Z236" s="1">
        <v>4397.6357421875</v>
      </c>
      <c r="AA236" s="1">
        <v>5596.99609375</v>
      </c>
      <c r="AB236" s="1" t="s">
        <v>46</v>
      </c>
      <c r="AC236" s="1" t="s">
        <v>47</v>
      </c>
      <c r="AD236" s="1" t="s">
        <v>54</v>
      </c>
      <c r="AE236" s="1" t="s">
        <v>54</v>
      </c>
      <c r="AF236" s="1" t="s">
        <v>39</v>
      </c>
      <c r="AG236" s="1" t="s">
        <v>54</v>
      </c>
      <c r="AH236" s="1" t="s">
        <v>47</v>
      </c>
      <c r="AI236" s="1" t="s">
        <v>39</v>
      </c>
      <c r="AJ236" s="1">
        <v>3.5399999999999999E-4</v>
      </c>
      <c r="AK236" s="1">
        <v>2.3050000000000002E-3</v>
      </c>
      <c r="AL236" s="1">
        <v>15</v>
      </c>
      <c r="AM236" s="1">
        <v>42.05</v>
      </c>
    </row>
    <row r="237" spans="1:39">
      <c r="A237" s="1" t="s">
        <v>1197</v>
      </c>
      <c r="B237" s="1" t="s">
        <v>1198</v>
      </c>
      <c r="C237" s="1">
        <v>11</v>
      </c>
      <c r="D237" s="1" t="s">
        <v>1199</v>
      </c>
      <c r="E237" s="1" t="s">
        <v>1200</v>
      </c>
      <c r="F237" s="1" t="s">
        <v>1201</v>
      </c>
      <c r="G237" s="1" t="s">
        <v>1202</v>
      </c>
      <c r="H237" s="1">
        <v>1</v>
      </c>
      <c r="I237" s="1">
        <v>2099.96774</v>
      </c>
      <c r="J237" s="1">
        <v>1.224</v>
      </c>
      <c r="K237" s="1">
        <v>71.5</v>
      </c>
      <c r="L237" s="1">
        <v>138.1</v>
      </c>
      <c r="M237" s="1">
        <v>66.3</v>
      </c>
      <c r="N237" s="1">
        <v>88.3</v>
      </c>
      <c r="O237" s="1">
        <v>81.099999999999994</v>
      </c>
      <c r="P237" s="1">
        <v>154.69999999999999</v>
      </c>
      <c r="Q237" s="1">
        <v>42611.6411583097</v>
      </c>
      <c r="R237" s="1">
        <v>82283.29296875</v>
      </c>
      <c r="S237" s="1">
        <v>39503.763057861303</v>
      </c>
      <c r="T237" s="1">
        <v>52617.979527477197</v>
      </c>
      <c r="U237" s="1">
        <v>48341.494727330501</v>
      </c>
      <c r="V237" s="1">
        <v>92207.044970874296</v>
      </c>
      <c r="W237" s="1">
        <v>36971.7900390625</v>
      </c>
      <c r="X237" s="1">
        <v>82283.29296875</v>
      </c>
      <c r="Y237" s="1">
        <v>28548.9541015625</v>
      </c>
      <c r="Z237" s="1">
        <v>40532.53515625</v>
      </c>
      <c r="AA237" s="1">
        <v>35636.2802734375</v>
      </c>
      <c r="AB237" s="1">
        <v>60736.6875</v>
      </c>
      <c r="AC237" s="1" t="s">
        <v>39</v>
      </c>
      <c r="AD237" s="1" t="s">
        <v>39</v>
      </c>
      <c r="AE237" s="1" t="s">
        <v>39</v>
      </c>
      <c r="AF237" s="1" t="s">
        <v>39</v>
      </c>
      <c r="AG237" s="1" t="s">
        <v>39</v>
      </c>
      <c r="AH237" s="1" t="s">
        <v>39</v>
      </c>
      <c r="AI237" s="1" t="s">
        <v>39</v>
      </c>
      <c r="AJ237" s="1">
        <v>2.165E-4</v>
      </c>
      <c r="AK237" s="1">
        <v>2.6220000000000001E-6</v>
      </c>
      <c r="AL237" s="1">
        <v>33</v>
      </c>
      <c r="AM237" s="1">
        <v>48.73</v>
      </c>
    </row>
    <row r="238" spans="1:39">
      <c r="A238" s="1" t="s">
        <v>1203</v>
      </c>
      <c r="B238" s="1" t="s">
        <v>74</v>
      </c>
      <c r="C238" s="1">
        <v>6</v>
      </c>
      <c r="D238" s="1" t="s">
        <v>1204</v>
      </c>
      <c r="E238" s="1" t="s">
        <v>1205</v>
      </c>
      <c r="F238" s="1" t="s">
        <v>1206</v>
      </c>
      <c r="G238" s="1" t="s">
        <v>1207</v>
      </c>
      <c r="H238" s="1">
        <v>1</v>
      </c>
      <c r="I238" s="1">
        <v>1936.95856</v>
      </c>
      <c r="J238" s="1">
        <v>1.2230000000000001</v>
      </c>
      <c r="K238" s="1">
        <v>69.900000000000006</v>
      </c>
      <c r="L238" s="1">
        <v>93.4</v>
      </c>
      <c r="M238" s="1">
        <v>109.2</v>
      </c>
      <c r="N238" s="1">
        <v>114.3</v>
      </c>
      <c r="O238" s="1">
        <v>88.8</v>
      </c>
      <c r="P238" s="1">
        <v>124.4</v>
      </c>
      <c r="Q238" s="1">
        <v>41971.793129543599</v>
      </c>
      <c r="R238" s="1">
        <v>56061.7578125</v>
      </c>
      <c r="S238" s="1">
        <v>65576.654576210407</v>
      </c>
      <c r="T238" s="1">
        <v>68591.020818625504</v>
      </c>
      <c r="U238" s="1">
        <v>53296.213149488598</v>
      </c>
      <c r="V238" s="1">
        <v>74673.927370842794</v>
      </c>
      <c r="W238" s="1">
        <v>36416.62890625</v>
      </c>
      <c r="X238" s="1">
        <v>56061.7578125</v>
      </c>
      <c r="Y238" s="1">
        <v>47391.55859375</v>
      </c>
      <c r="Z238" s="1">
        <v>52836.84375</v>
      </c>
      <c r="AA238" s="1">
        <v>39288.7890625</v>
      </c>
      <c r="AB238" s="1">
        <v>49187.640625</v>
      </c>
      <c r="AC238" s="1" t="s">
        <v>39</v>
      </c>
      <c r="AD238" s="1" t="s">
        <v>39</v>
      </c>
      <c r="AE238" s="1" t="s">
        <v>39</v>
      </c>
      <c r="AF238" s="1" t="s">
        <v>39</v>
      </c>
      <c r="AG238" s="1" t="s">
        <v>39</v>
      </c>
      <c r="AH238" s="1" t="s">
        <v>39</v>
      </c>
      <c r="AI238" s="1" t="s">
        <v>39</v>
      </c>
      <c r="AJ238" s="1">
        <v>2.165E-4</v>
      </c>
      <c r="AK238" s="1">
        <v>5.4629999999999997E-5</v>
      </c>
      <c r="AL238" s="1">
        <v>18</v>
      </c>
      <c r="AM238" s="1">
        <v>34.51</v>
      </c>
    </row>
    <row r="239" spans="1:39">
      <c r="A239" s="1" t="s">
        <v>1208</v>
      </c>
      <c r="B239" s="1" t="s">
        <v>56</v>
      </c>
      <c r="C239" s="1">
        <v>8</v>
      </c>
      <c r="D239" s="1" t="s">
        <v>1209</v>
      </c>
      <c r="E239" s="1" t="s">
        <v>1210</v>
      </c>
      <c r="F239" s="1" t="s">
        <v>1211</v>
      </c>
      <c r="G239" s="1" t="s">
        <v>1212</v>
      </c>
      <c r="H239" s="1">
        <v>1</v>
      </c>
      <c r="I239" s="1">
        <v>1265.66707</v>
      </c>
      <c r="J239" s="1">
        <v>1.222</v>
      </c>
      <c r="K239" s="1">
        <v>78.7</v>
      </c>
      <c r="L239" s="1">
        <v>81.5</v>
      </c>
      <c r="M239" s="1">
        <v>108.7</v>
      </c>
      <c r="N239" s="1">
        <v>132.80000000000001</v>
      </c>
      <c r="O239" s="1">
        <v>107.9</v>
      </c>
      <c r="P239" s="1">
        <v>90.5</v>
      </c>
      <c r="Q239" s="1">
        <v>50426.507730779304</v>
      </c>
      <c r="R239" s="1">
        <v>52221.451171875</v>
      </c>
      <c r="S239" s="1">
        <v>69674.295866432498</v>
      </c>
      <c r="T239" s="1">
        <v>85138.057079253194</v>
      </c>
      <c r="U239" s="1">
        <v>69143.532219231798</v>
      </c>
      <c r="V239" s="1">
        <v>57994.816245203903</v>
      </c>
      <c r="W239" s="1">
        <v>43752.322265625</v>
      </c>
      <c r="X239" s="1">
        <v>52221.451171875</v>
      </c>
      <c r="Y239" s="1">
        <v>50352.880859375</v>
      </c>
      <c r="Z239" s="1">
        <v>65583.310546875</v>
      </c>
      <c r="AA239" s="1">
        <v>50971.08203125</v>
      </c>
      <c r="AB239" s="1">
        <v>38201.126953125</v>
      </c>
      <c r="AC239" s="1" t="s">
        <v>39</v>
      </c>
      <c r="AD239" s="1" t="s">
        <v>39</v>
      </c>
      <c r="AE239" s="1" t="s">
        <v>39</v>
      </c>
      <c r="AF239" s="1" t="s">
        <v>39</v>
      </c>
      <c r="AG239" s="1" t="s">
        <v>39</v>
      </c>
      <c r="AH239" s="1" t="s">
        <v>39</v>
      </c>
      <c r="AI239" s="1" t="s">
        <v>39</v>
      </c>
      <c r="AJ239" s="1">
        <v>2.165E-4</v>
      </c>
      <c r="AK239" s="1">
        <v>1.706E-4</v>
      </c>
      <c r="AL239" s="1">
        <v>28</v>
      </c>
      <c r="AM239" s="1">
        <v>26.65</v>
      </c>
    </row>
    <row r="240" spans="1:39">
      <c r="A240" s="1" t="s">
        <v>1213</v>
      </c>
      <c r="B240" s="1" t="s">
        <v>97</v>
      </c>
      <c r="C240" s="1">
        <v>2</v>
      </c>
      <c r="D240" s="1" t="s">
        <v>1214</v>
      </c>
      <c r="E240" s="1" t="s">
        <v>1215</v>
      </c>
      <c r="F240" s="1" t="s">
        <v>1216</v>
      </c>
      <c r="G240" s="1" t="s">
        <v>1217</v>
      </c>
      <c r="H240" s="1">
        <v>1</v>
      </c>
      <c r="I240" s="1">
        <v>1434.67221</v>
      </c>
      <c r="J240" s="1">
        <v>1.222</v>
      </c>
      <c r="K240" s="1">
        <v>51.1</v>
      </c>
      <c r="L240" s="1">
        <v>94.7</v>
      </c>
      <c r="M240" s="1">
        <v>117.4</v>
      </c>
      <c r="N240" s="1">
        <v>84.7</v>
      </c>
      <c r="O240" s="1">
        <v>108.7</v>
      </c>
      <c r="P240" s="1">
        <v>143.4</v>
      </c>
      <c r="Q240" s="1">
        <v>3215.5205498403502</v>
      </c>
      <c r="R240" s="1">
        <v>5961.84716796875</v>
      </c>
      <c r="S240" s="1">
        <v>7390.7098631676699</v>
      </c>
      <c r="T240" s="1">
        <v>5329.9845215608702</v>
      </c>
      <c r="U240" s="1">
        <v>6844.0056256548296</v>
      </c>
      <c r="V240" s="1">
        <v>9030.3348582300805</v>
      </c>
      <c r="W240" s="1" t="s">
        <v>46</v>
      </c>
      <c r="X240" s="1">
        <v>5961.84716796875</v>
      </c>
      <c r="Y240" s="1" t="s">
        <v>46</v>
      </c>
      <c r="Z240" s="1" t="s">
        <v>46</v>
      </c>
      <c r="AA240" s="1">
        <v>5045.24951171875</v>
      </c>
      <c r="AB240" s="1">
        <v>5948.2724609375</v>
      </c>
      <c r="AC240" s="1" t="s">
        <v>47</v>
      </c>
      <c r="AD240" s="1" t="s">
        <v>39</v>
      </c>
      <c r="AE240" s="1" t="s">
        <v>47</v>
      </c>
      <c r="AF240" s="1" t="s">
        <v>39</v>
      </c>
      <c r="AG240" s="1" t="s">
        <v>54</v>
      </c>
      <c r="AH240" s="1" t="s">
        <v>54</v>
      </c>
      <c r="AI240" s="1" t="s">
        <v>39</v>
      </c>
      <c r="AJ240" s="1">
        <v>1.5820000000000001E-3</v>
      </c>
      <c r="AK240" s="1">
        <v>9.0559999999999998E-3</v>
      </c>
      <c r="AL240" s="1">
        <v>12</v>
      </c>
      <c r="AM240" s="1">
        <v>44.71</v>
      </c>
    </row>
    <row r="241" spans="1:39">
      <c r="A241" s="1" t="s">
        <v>1218</v>
      </c>
      <c r="B241" s="1" t="s">
        <v>1219</v>
      </c>
      <c r="C241" s="1">
        <v>7</v>
      </c>
      <c r="D241" s="1" t="s">
        <v>1220</v>
      </c>
      <c r="E241" s="1" t="s">
        <v>1221</v>
      </c>
      <c r="F241" s="1" t="s">
        <v>1222</v>
      </c>
      <c r="G241" s="1" t="s">
        <v>1223</v>
      </c>
      <c r="H241" s="1">
        <v>1</v>
      </c>
      <c r="I241" s="1">
        <v>2281.0812099999998</v>
      </c>
      <c r="J241" s="1">
        <v>1.222</v>
      </c>
      <c r="K241" s="1">
        <v>98.9</v>
      </c>
      <c r="L241" s="1">
        <v>94.3</v>
      </c>
      <c r="M241" s="1">
        <v>76.099999999999994</v>
      </c>
      <c r="N241" s="1">
        <v>82.3</v>
      </c>
      <c r="O241" s="1">
        <v>115.2</v>
      </c>
      <c r="P241" s="1">
        <v>133.1</v>
      </c>
      <c r="Q241" s="1">
        <v>55199.305691531103</v>
      </c>
      <c r="R241" s="1">
        <v>52640.28125</v>
      </c>
      <c r="S241" s="1">
        <v>42465.609282947902</v>
      </c>
      <c r="T241" s="1">
        <v>45962.573969041703</v>
      </c>
      <c r="U241" s="1">
        <v>64314.473820824103</v>
      </c>
      <c r="V241" s="1">
        <v>74316.807687713605</v>
      </c>
      <c r="W241" s="1">
        <v>47893.41796875</v>
      </c>
      <c r="X241" s="1">
        <v>52640.28125</v>
      </c>
      <c r="Y241" s="1">
        <v>30689.44921875</v>
      </c>
      <c r="Z241" s="1">
        <v>35405.76171875</v>
      </c>
      <c r="AA241" s="1">
        <v>47411.20703125</v>
      </c>
      <c r="AB241" s="1">
        <v>48952.40625</v>
      </c>
      <c r="AC241" s="1" t="s">
        <v>39</v>
      </c>
      <c r="AD241" s="1" t="s">
        <v>39</v>
      </c>
      <c r="AE241" s="1" t="s">
        <v>39</v>
      </c>
      <c r="AF241" s="1" t="s">
        <v>39</v>
      </c>
      <c r="AG241" s="1" t="s">
        <v>39</v>
      </c>
      <c r="AH241" s="1" t="s">
        <v>39</v>
      </c>
      <c r="AI241" s="1" t="s">
        <v>39</v>
      </c>
      <c r="AJ241" s="1">
        <v>2.165E-4</v>
      </c>
      <c r="AK241" s="1">
        <v>1.6090000000000001E-4</v>
      </c>
      <c r="AL241" s="1">
        <v>26</v>
      </c>
      <c r="AM241" s="1">
        <v>23.3</v>
      </c>
    </row>
    <row r="242" spans="1:39">
      <c r="A242" s="1" t="s">
        <v>1224</v>
      </c>
      <c r="B242" s="1" t="s">
        <v>142</v>
      </c>
      <c r="C242" s="1">
        <v>4</v>
      </c>
      <c r="D242" s="1" t="s">
        <v>1225</v>
      </c>
      <c r="E242" s="1" t="s">
        <v>1226</v>
      </c>
      <c r="F242" s="1" t="s">
        <v>1227</v>
      </c>
      <c r="G242" s="1" t="s">
        <v>1228</v>
      </c>
      <c r="H242" s="1">
        <v>1</v>
      </c>
      <c r="I242" s="1">
        <v>1384.7617</v>
      </c>
      <c r="J242" s="1">
        <v>1.222</v>
      </c>
      <c r="K242" s="1">
        <v>72.400000000000006</v>
      </c>
      <c r="L242" s="1">
        <v>87.2</v>
      </c>
      <c r="M242" s="1">
        <v>122.6</v>
      </c>
      <c r="N242" s="1">
        <v>106.6</v>
      </c>
      <c r="O242" s="1">
        <v>109.8</v>
      </c>
      <c r="P242" s="1">
        <v>101.4</v>
      </c>
      <c r="Q242" s="1">
        <v>20161.088745659199</v>
      </c>
      <c r="R242" s="1">
        <v>24301.76953125</v>
      </c>
      <c r="S242" s="1">
        <v>34152.121327640198</v>
      </c>
      <c r="T242" s="1">
        <v>29689.602969986001</v>
      </c>
      <c r="U242" s="1">
        <v>30589.3539941298</v>
      </c>
      <c r="V242" s="1">
        <v>28231.434733831</v>
      </c>
      <c r="W242" s="1">
        <v>17492.673828125</v>
      </c>
      <c r="X242" s="1">
        <v>24301.76953125</v>
      </c>
      <c r="Y242" s="1">
        <v>24681.37890625</v>
      </c>
      <c r="Z242" s="1">
        <v>22870.412109375</v>
      </c>
      <c r="AA242" s="1">
        <v>22549.794921875</v>
      </c>
      <c r="AB242" s="1">
        <v>18596.017578125</v>
      </c>
      <c r="AC242" s="1" t="s">
        <v>39</v>
      </c>
      <c r="AD242" s="1" t="s">
        <v>54</v>
      </c>
      <c r="AE242" s="1" t="s">
        <v>39</v>
      </c>
      <c r="AF242" s="1" t="s">
        <v>39</v>
      </c>
      <c r="AG242" s="1" t="s">
        <v>54</v>
      </c>
      <c r="AH242" s="1" t="s">
        <v>39</v>
      </c>
      <c r="AI242" s="1" t="s">
        <v>39</v>
      </c>
      <c r="AJ242" s="1">
        <v>2.165E-4</v>
      </c>
      <c r="AK242" s="1">
        <v>2.3580000000000001E-5</v>
      </c>
      <c r="AL242" s="1">
        <v>35</v>
      </c>
      <c r="AM242" s="1">
        <v>31.83</v>
      </c>
    </row>
    <row r="243" spans="1:39">
      <c r="A243" s="1" t="s">
        <v>1229</v>
      </c>
      <c r="B243" s="1" t="s">
        <v>258</v>
      </c>
      <c r="C243" s="1">
        <v>7</v>
      </c>
      <c r="D243" s="1" t="s">
        <v>440</v>
      </c>
      <c r="E243" s="1" t="s">
        <v>1230</v>
      </c>
      <c r="F243" s="1" t="s">
        <v>1231</v>
      </c>
      <c r="G243" s="1" t="s">
        <v>443</v>
      </c>
      <c r="H243" s="1">
        <v>1</v>
      </c>
      <c r="I243" s="1">
        <v>1934.0051699999999</v>
      </c>
      <c r="J243" s="1">
        <v>1.2210000000000001</v>
      </c>
      <c r="K243" s="1">
        <v>83.9</v>
      </c>
      <c r="L243" s="1">
        <v>99.4</v>
      </c>
      <c r="M243" s="1">
        <v>86</v>
      </c>
      <c r="N243" s="1">
        <v>102.5</v>
      </c>
      <c r="O243" s="1">
        <v>110.1</v>
      </c>
      <c r="P243" s="1">
        <v>118.2</v>
      </c>
      <c r="Q243" s="1">
        <v>53741.071003408797</v>
      </c>
      <c r="R243" s="1">
        <v>63648.2890625</v>
      </c>
      <c r="S243" s="1">
        <v>55084.780312546602</v>
      </c>
      <c r="T243" s="1">
        <v>65636.971941619398</v>
      </c>
      <c r="U243" s="1">
        <v>70490.121444511096</v>
      </c>
      <c r="V243" s="1">
        <v>75678.280520202694</v>
      </c>
      <c r="W243" s="1">
        <v>46628.1875</v>
      </c>
      <c r="X243" s="1">
        <v>63648.2890625</v>
      </c>
      <c r="Y243" s="1">
        <v>39809.19140625</v>
      </c>
      <c r="Z243" s="1">
        <v>50561.2890625</v>
      </c>
      <c r="AA243" s="1">
        <v>51963.7578125</v>
      </c>
      <c r="AB243" s="1">
        <v>49849.20703125</v>
      </c>
      <c r="AC243" s="1" t="s">
        <v>39</v>
      </c>
      <c r="AD243" s="1" t="s">
        <v>39</v>
      </c>
      <c r="AE243" s="1" t="s">
        <v>39</v>
      </c>
      <c r="AF243" s="1" t="s">
        <v>39</v>
      </c>
      <c r="AG243" s="1" t="s">
        <v>39</v>
      </c>
      <c r="AH243" s="1" t="s">
        <v>39</v>
      </c>
      <c r="AI243" s="1" t="s">
        <v>39</v>
      </c>
      <c r="AJ243" s="1">
        <v>2.165E-4</v>
      </c>
      <c r="AK243" s="1">
        <v>2.8090000000000001E-6</v>
      </c>
      <c r="AL243" s="1">
        <v>31</v>
      </c>
      <c r="AM243" s="1">
        <v>30.37</v>
      </c>
    </row>
    <row r="244" spans="1:39">
      <c r="A244" s="1" t="s">
        <v>1232</v>
      </c>
      <c r="B244" s="1" t="s">
        <v>113</v>
      </c>
      <c r="C244" s="1">
        <v>3</v>
      </c>
      <c r="D244" s="1" t="s">
        <v>1233</v>
      </c>
      <c r="E244" s="1" t="s">
        <v>1234</v>
      </c>
      <c r="F244" s="1" t="s">
        <v>1235</v>
      </c>
      <c r="G244" s="1" t="s">
        <v>1236</v>
      </c>
      <c r="H244" s="1">
        <v>1</v>
      </c>
      <c r="I244" s="1">
        <v>1265.66707</v>
      </c>
      <c r="J244" s="1">
        <v>1.2210000000000001</v>
      </c>
      <c r="K244" s="1">
        <v>85.1</v>
      </c>
      <c r="L244" s="1">
        <v>66.3</v>
      </c>
      <c r="M244" s="1">
        <v>134.6</v>
      </c>
      <c r="N244" s="1">
        <v>103.9</v>
      </c>
      <c r="O244" s="1">
        <v>84.4</v>
      </c>
      <c r="P244" s="1">
        <v>125.7</v>
      </c>
      <c r="Q244" s="1">
        <v>10809.1169594285</v>
      </c>
      <c r="R244" s="1">
        <v>8417.3017578125</v>
      </c>
      <c r="S244" s="1">
        <v>17098.104244689701</v>
      </c>
      <c r="T244" s="1">
        <v>13200.610218596101</v>
      </c>
      <c r="U244" s="1">
        <v>10725.809046012901</v>
      </c>
      <c r="V244" s="1">
        <v>15967.845779989701</v>
      </c>
      <c r="W244" s="1">
        <v>9378.4794921875</v>
      </c>
      <c r="X244" s="1">
        <v>8417.3017578125</v>
      </c>
      <c r="Y244" s="1">
        <v>12356.6201171875</v>
      </c>
      <c r="Z244" s="1">
        <v>10168.6572265625</v>
      </c>
      <c r="AA244" s="1">
        <v>7906.8291015625</v>
      </c>
      <c r="AB244" s="1">
        <v>10518.00390625</v>
      </c>
      <c r="AC244" s="1" t="s">
        <v>54</v>
      </c>
      <c r="AD244" s="1" t="s">
        <v>54</v>
      </c>
      <c r="AE244" s="1" t="s">
        <v>54</v>
      </c>
      <c r="AF244" s="1" t="s">
        <v>39</v>
      </c>
      <c r="AG244" s="1" t="s">
        <v>39</v>
      </c>
      <c r="AH244" s="1" t="s">
        <v>39</v>
      </c>
      <c r="AI244" s="1" t="s">
        <v>39</v>
      </c>
      <c r="AJ244" s="1">
        <v>2.165E-4</v>
      </c>
      <c r="AK244" s="1">
        <v>6.2560000000000003E-4</v>
      </c>
      <c r="AL244" s="1">
        <v>27</v>
      </c>
      <c r="AM244" s="1">
        <v>20.32</v>
      </c>
    </row>
    <row r="245" spans="1:39">
      <c r="A245" s="1" t="s">
        <v>1237</v>
      </c>
      <c r="B245" s="1" t="s">
        <v>1238</v>
      </c>
      <c r="C245" s="1">
        <v>3</v>
      </c>
      <c r="D245" s="1" t="s">
        <v>1239</v>
      </c>
      <c r="E245" s="1" t="s">
        <v>1240</v>
      </c>
      <c r="F245" s="1" t="s">
        <v>1241</v>
      </c>
      <c r="G245" s="1" t="s">
        <v>1242</v>
      </c>
      <c r="H245" s="1">
        <v>1</v>
      </c>
      <c r="I245" s="1">
        <v>1345.68542</v>
      </c>
      <c r="J245" s="1">
        <v>1.22</v>
      </c>
      <c r="K245" s="1">
        <v>73.8</v>
      </c>
      <c r="L245" s="1">
        <v>103.9</v>
      </c>
      <c r="M245" s="1">
        <v>96.2</v>
      </c>
      <c r="N245" s="1">
        <v>132.5</v>
      </c>
      <c r="O245" s="1">
        <v>90.1</v>
      </c>
      <c r="P245" s="1">
        <v>103.5</v>
      </c>
      <c r="Q245" s="1">
        <v>21277.087436851401</v>
      </c>
      <c r="R245" s="1">
        <v>29955.279296875</v>
      </c>
      <c r="S245" s="1">
        <v>27734.4975379875</v>
      </c>
      <c r="T245" s="1">
        <v>38189.852726305297</v>
      </c>
      <c r="U245" s="1">
        <v>25958.952280643702</v>
      </c>
      <c r="V245" s="1">
        <v>29845.705248357299</v>
      </c>
      <c r="W245" s="1">
        <v>18460.96484375</v>
      </c>
      <c r="X245" s="1">
        <v>29955.279296875</v>
      </c>
      <c r="Y245" s="1">
        <v>20043.4296875</v>
      </c>
      <c r="Z245" s="1">
        <v>29418.30078125</v>
      </c>
      <c r="AA245" s="1">
        <v>19136.365234375</v>
      </c>
      <c r="AB245" s="1">
        <v>19659.3359375</v>
      </c>
      <c r="AC245" s="1" t="s">
        <v>54</v>
      </c>
      <c r="AD245" s="1" t="s">
        <v>54</v>
      </c>
      <c r="AE245" s="1" t="s">
        <v>54</v>
      </c>
      <c r="AF245" s="1" t="s">
        <v>39</v>
      </c>
      <c r="AG245" s="1" t="s">
        <v>39</v>
      </c>
      <c r="AH245" s="1" t="s">
        <v>39</v>
      </c>
      <c r="AI245" s="1" t="s">
        <v>39</v>
      </c>
      <c r="AJ245" s="1">
        <v>1.7570000000000001E-3</v>
      </c>
      <c r="AK245" s="1">
        <v>1.2019999999999999E-2</v>
      </c>
      <c r="AL245" s="1">
        <v>27</v>
      </c>
      <c r="AM245" s="1">
        <v>49.04</v>
      </c>
    </row>
    <row r="246" spans="1:39">
      <c r="A246" s="1" t="s">
        <v>1243</v>
      </c>
      <c r="B246" s="1" t="s">
        <v>74</v>
      </c>
      <c r="C246" s="1">
        <v>2</v>
      </c>
      <c r="D246" s="1" t="s">
        <v>1019</v>
      </c>
      <c r="E246" s="1" t="s">
        <v>1244</v>
      </c>
      <c r="F246" s="1" t="s">
        <v>1245</v>
      </c>
      <c r="G246" s="1" t="s">
        <v>1022</v>
      </c>
      <c r="H246" s="1">
        <v>1</v>
      </c>
      <c r="I246" s="1">
        <v>2584.46434</v>
      </c>
      <c r="J246" s="1">
        <v>1.22</v>
      </c>
      <c r="K246" s="1">
        <v>112.3</v>
      </c>
      <c r="L246" s="1">
        <v>118.4</v>
      </c>
      <c r="M246" s="1">
        <v>22.5</v>
      </c>
      <c r="N246" s="1">
        <v>144.5</v>
      </c>
      <c r="O246" s="1">
        <v>103.9</v>
      </c>
      <c r="P246" s="1">
        <v>98.4</v>
      </c>
      <c r="Q246" s="1">
        <v>24324.717301918299</v>
      </c>
      <c r="R246" s="1">
        <v>25643.841796875</v>
      </c>
      <c r="S246" s="1">
        <v>4864.01249665254</v>
      </c>
      <c r="T246" s="1">
        <v>31282.204795191999</v>
      </c>
      <c r="U246" s="1">
        <v>22500.646203894201</v>
      </c>
      <c r="V246" s="1">
        <v>21303.219479678599</v>
      </c>
      <c r="W246" s="1">
        <v>21105.2265625</v>
      </c>
      <c r="X246" s="1">
        <v>25643.841796875</v>
      </c>
      <c r="Y246" s="1" t="s">
        <v>46</v>
      </c>
      <c r="Z246" s="1">
        <v>24097.220703125</v>
      </c>
      <c r="AA246" s="1">
        <v>16586.978515625</v>
      </c>
      <c r="AB246" s="1">
        <v>14032.4091796875</v>
      </c>
      <c r="AC246" s="1" t="s">
        <v>54</v>
      </c>
      <c r="AD246" s="1" t="s">
        <v>39</v>
      </c>
      <c r="AE246" s="1" t="s">
        <v>47</v>
      </c>
      <c r="AF246" s="1" t="s">
        <v>54</v>
      </c>
      <c r="AG246" s="1" t="s">
        <v>39</v>
      </c>
      <c r="AH246" s="1" t="s">
        <v>54</v>
      </c>
      <c r="AI246" s="1" t="s">
        <v>39</v>
      </c>
      <c r="AJ246" s="1">
        <v>7.6530000000000001E-4</v>
      </c>
      <c r="AK246" s="1">
        <v>5.398E-3</v>
      </c>
      <c r="AL246" s="1">
        <v>15</v>
      </c>
      <c r="AM246" s="1">
        <v>43.46</v>
      </c>
    </row>
    <row r="247" spans="1:39">
      <c r="A247" s="1" t="s">
        <v>1187</v>
      </c>
      <c r="B247" s="1" t="s">
        <v>41</v>
      </c>
      <c r="C247" s="1">
        <v>6</v>
      </c>
      <c r="D247" s="1" t="s">
        <v>1188</v>
      </c>
      <c r="E247" s="1" t="s">
        <v>1189</v>
      </c>
      <c r="F247" s="1" t="s">
        <v>1190</v>
      </c>
      <c r="G247" s="1" t="s">
        <v>1191</v>
      </c>
      <c r="H247" s="1">
        <v>1</v>
      </c>
      <c r="I247" s="1">
        <v>1328.59483</v>
      </c>
      <c r="J247" s="1">
        <v>1.218</v>
      </c>
      <c r="K247" s="1">
        <v>93.1</v>
      </c>
      <c r="L247" s="1">
        <v>89.2</v>
      </c>
      <c r="M247" s="1">
        <v>86.7</v>
      </c>
      <c r="N247" s="1">
        <v>108.6</v>
      </c>
      <c r="O247" s="1">
        <v>124.7</v>
      </c>
      <c r="P247" s="1">
        <v>97.6</v>
      </c>
      <c r="Q247" s="1">
        <v>37520.116186400301</v>
      </c>
      <c r="R247" s="1">
        <v>35961.65234375</v>
      </c>
      <c r="S247" s="1">
        <v>34946.1280566485</v>
      </c>
      <c r="T247" s="1">
        <v>43789.884412416803</v>
      </c>
      <c r="U247" s="1">
        <v>50288.161998705502</v>
      </c>
      <c r="V247" s="1">
        <v>39361.284333621101</v>
      </c>
      <c r="W247" s="1">
        <v>32554.15234375</v>
      </c>
      <c r="X247" s="1">
        <v>35961.65234375</v>
      </c>
      <c r="Y247" s="1">
        <v>25255.19921875</v>
      </c>
      <c r="Z247" s="1">
        <v>33732.1015625</v>
      </c>
      <c r="AA247" s="1">
        <v>37071.3203125</v>
      </c>
      <c r="AB247" s="1">
        <v>25927.23828125</v>
      </c>
      <c r="AC247" s="1" t="s">
        <v>39</v>
      </c>
      <c r="AD247" s="1" t="s">
        <v>39</v>
      </c>
      <c r="AE247" s="1" t="s">
        <v>39</v>
      </c>
      <c r="AF247" s="1" t="s">
        <v>39</v>
      </c>
      <c r="AG247" s="1" t="s">
        <v>39</v>
      </c>
      <c r="AH247" s="1" t="s">
        <v>39</v>
      </c>
      <c r="AI247" s="1" t="s">
        <v>39</v>
      </c>
      <c r="AJ247" s="1">
        <v>3.5399999999999999E-4</v>
      </c>
      <c r="AK247" s="1">
        <v>1.9859999999999999E-3</v>
      </c>
      <c r="AL247" s="1">
        <v>23</v>
      </c>
      <c r="AM247" s="1">
        <v>42.52</v>
      </c>
    </row>
    <row r="248" spans="1:39">
      <c r="A248" s="1" t="s">
        <v>1246</v>
      </c>
      <c r="B248" s="1" t="s">
        <v>97</v>
      </c>
      <c r="C248" s="1">
        <v>22</v>
      </c>
      <c r="D248" s="1" t="s">
        <v>1247</v>
      </c>
      <c r="E248" s="1" t="s">
        <v>1248</v>
      </c>
      <c r="F248" s="1" t="s">
        <v>1249</v>
      </c>
      <c r="G248" s="1" t="s">
        <v>1250</v>
      </c>
      <c r="H248" s="1">
        <v>1</v>
      </c>
      <c r="I248" s="1">
        <v>1941.01099</v>
      </c>
      <c r="J248" s="1">
        <v>1.2170000000000001</v>
      </c>
      <c r="K248" s="1">
        <v>89.6</v>
      </c>
      <c r="L248" s="1">
        <v>80.5</v>
      </c>
      <c r="M248" s="1">
        <v>104.6</v>
      </c>
      <c r="N248" s="1">
        <v>113.7</v>
      </c>
      <c r="O248" s="1">
        <v>113.6</v>
      </c>
      <c r="P248" s="1">
        <v>97.9</v>
      </c>
      <c r="Q248" s="1">
        <v>140928.476350143</v>
      </c>
      <c r="R248" s="1">
        <v>126547.9765625</v>
      </c>
      <c r="S248" s="1">
        <v>164482.93316936601</v>
      </c>
      <c r="T248" s="1">
        <v>178781.554045367</v>
      </c>
      <c r="U248" s="1">
        <v>178654.07631992601</v>
      </c>
      <c r="V248" s="1">
        <v>153965.01728986599</v>
      </c>
      <c r="W248" s="1">
        <v>122275.9296875</v>
      </c>
      <c r="X248" s="1">
        <v>126547.9765625</v>
      </c>
      <c r="Y248" s="1">
        <v>118870.0859375</v>
      </c>
      <c r="Z248" s="1">
        <v>137718.5078125</v>
      </c>
      <c r="AA248" s="1">
        <v>131699.83203125</v>
      </c>
      <c r="AB248" s="1">
        <v>101416.6015625</v>
      </c>
      <c r="AC248" s="1" t="s">
        <v>39</v>
      </c>
      <c r="AD248" s="1" t="s">
        <v>39</v>
      </c>
      <c r="AE248" s="1" t="s">
        <v>39</v>
      </c>
      <c r="AF248" s="1" t="s">
        <v>39</v>
      </c>
      <c r="AG248" s="1" t="s">
        <v>39</v>
      </c>
      <c r="AH248" s="1" t="s">
        <v>39</v>
      </c>
      <c r="AI248" s="1" t="s">
        <v>39</v>
      </c>
      <c r="AJ248" s="1">
        <v>2.165E-4</v>
      </c>
      <c r="AK248" s="1">
        <v>7.875E-8</v>
      </c>
      <c r="AL248" s="1">
        <v>54</v>
      </c>
      <c r="AM248" s="1">
        <v>35.83</v>
      </c>
    </row>
    <row r="249" spans="1:39">
      <c r="A249" s="1" t="s">
        <v>1251</v>
      </c>
      <c r="B249" s="1" t="s">
        <v>258</v>
      </c>
      <c r="C249" s="1">
        <v>19</v>
      </c>
      <c r="D249" s="1" t="s">
        <v>1252</v>
      </c>
      <c r="E249" s="1" t="s">
        <v>1253</v>
      </c>
      <c r="F249" s="1" t="s">
        <v>1254</v>
      </c>
      <c r="G249" s="1" t="s">
        <v>1255</v>
      </c>
      <c r="H249" s="1">
        <v>1</v>
      </c>
      <c r="I249" s="1">
        <v>2229.2212500000001</v>
      </c>
      <c r="J249" s="1">
        <v>1.216</v>
      </c>
      <c r="K249" s="1">
        <v>103.9</v>
      </c>
      <c r="L249" s="1">
        <v>83.6</v>
      </c>
      <c r="M249" s="1">
        <v>90.4</v>
      </c>
      <c r="N249" s="1">
        <v>110.1</v>
      </c>
      <c r="O249" s="1">
        <v>101.7</v>
      </c>
      <c r="P249" s="1">
        <v>110.2</v>
      </c>
      <c r="Q249" s="1">
        <v>170921.65166797501</v>
      </c>
      <c r="R249" s="1">
        <v>137504.86328125</v>
      </c>
      <c r="S249" s="1">
        <v>148728.500916597</v>
      </c>
      <c r="T249" s="1">
        <v>181078.406128906</v>
      </c>
      <c r="U249" s="1">
        <v>167219.24068766501</v>
      </c>
      <c r="V249" s="1">
        <v>181154.48626074899</v>
      </c>
      <c r="W249" s="1">
        <v>148299.3671875</v>
      </c>
      <c r="X249" s="1">
        <v>137504.86328125</v>
      </c>
      <c r="Y249" s="1">
        <v>107484.5234375</v>
      </c>
      <c r="Z249" s="1">
        <v>139487.8125</v>
      </c>
      <c r="AA249" s="1">
        <v>123270.32421875</v>
      </c>
      <c r="AB249" s="1">
        <v>119326.27734375</v>
      </c>
      <c r="AC249" s="1" t="s">
        <v>39</v>
      </c>
      <c r="AD249" s="1" t="s">
        <v>39</v>
      </c>
      <c r="AE249" s="1" t="s">
        <v>39</v>
      </c>
      <c r="AF249" s="1" t="s">
        <v>39</v>
      </c>
      <c r="AG249" s="1" t="s">
        <v>39</v>
      </c>
      <c r="AH249" s="1" t="s">
        <v>39</v>
      </c>
      <c r="AI249" s="1" t="s">
        <v>39</v>
      </c>
      <c r="AJ249" s="1">
        <v>2.165E-4</v>
      </c>
      <c r="AK249" s="1">
        <v>1.0930000000000001E-7</v>
      </c>
      <c r="AL249" s="1">
        <v>43</v>
      </c>
      <c r="AM249" s="1">
        <v>47.05</v>
      </c>
    </row>
    <row r="250" spans="1:39">
      <c r="A250" s="1" t="s">
        <v>1256</v>
      </c>
      <c r="B250" s="1" t="s">
        <v>56</v>
      </c>
      <c r="C250" s="1">
        <v>10</v>
      </c>
      <c r="D250" s="1" t="s">
        <v>1257</v>
      </c>
      <c r="E250" s="1" t="s">
        <v>1258</v>
      </c>
      <c r="F250" s="1" t="s">
        <v>1259</v>
      </c>
      <c r="G250" s="1" t="s">
        <v>1260</v>
      </c>
      <c r="H250" s="1">
        <v>1</v>
      </c>
      <c r="I250" s="1">
        <v>1156.63293</v>
      </c>
      <c r="J250" s="1">
        <v>1.2150000000000001</v>
      </c>
      <c r="K250" s="1">
        <v>84.1</v>
      </c>
      <c r="L250" s="1">
        <v>94.7</v>
      </c>
      <c r="M250" s="1">
        <v>89.9</v>
      </c>
      <c r="N250" s="1">
        <v>125.4</v>
      </c>
      <c r="O250" s="1">
        <v>96.7</v>
      </c>
      <c r="P250" s="1">
        <v>109.2</v>
      </c>
      <c r="Q250" s="1">
        <v>252067.74177972</v>
      </c>
      <c r="R250" s="1">
        <v>283802.65625</v>
      </c>
      <c r="S250" s="1">
        <v>269301.32366417203</v>
      </c>
      <c r="T250" s="1">
        <v>375599.326423447</v>
      </c>
      <c r="U250" s="1">
        <v>289666.26677884703</v>
      </c>
      <c r="V250" s="1">
        <v>327323.96989233402</v>
      </c>
      <c r="W250" s="1">
        <v>218705.390625</v>
      </c>
      <c r="X250" s="1">
        <v>283802.65625</v>
      </c>
      <c r="Y250" s="1">
        <v>194621.234375</v>
      </c>
      <c r="Z250" s="1">
        <v>289330.625</v>
      </c>
      <c r="AA250" s="1">
        <v>213535.5625</v>
      </c>
      <c r="AB250" s="1">
        <v>215607.96875</v>
      </c>
      <c r="AC250" s="1" t="s">
        <v>39</v>
      </c>
      <c r="AD250" s="1" t="s">
        <v>39</v>
      </c>
      <c r="AE250" s="1" t="s">
        <v>39</v>
      </c>
      <c r="AF250" s="1" t="s">
        <v>39</v>
      </c>
      <c r="AG250" s="1" t="s">
        <v>39</v>
      </c>
      <c r="AH250" s="1" t="s">
        <v>39</v>
      </c>
      <c r="AI250" s="1" t="s">
        <v>39</v>
      </c>
      <c r="AJ250" s="1">
        <v>2.165E-4</v>
      </c>
      <c r="AK250" s="1">
        <v>9.8280000000000001E-5</v>
      </c>
      <c r="AL250" s="1">
        <v>48</v>
      </c>
      <c r="AM250" s="1">
        <v>32.74</v>
      </c>
    </row>
    <row r="251" spans="1:39">
      <c r="A251" s="1" t="s">
        <v>1261</v>
      </c>
      <c r="B251" s="1" t="s">
        <v>956</v>
      </c>
      <c r="C251" s="1">
        <v>2</v>
      </c>
      <c r="D251" s="1" t="s">
        <v>1262</v>
      </c>
      <c r="E251" s="1" t="s">
        <v>1263</v>
      </c>
      <c r="F251" s="1" t="s">
        <v>1264</v>
      </c>
      <c r="G251" s="1" t="s">
        <v>1265</v>
      </c>
      <c r="H251" s="1">
        <v>0</v>
      </c>
      <c r="I251" s="1">
        <v>1592.67579</v>
      </c>
      <c r="J251" s="1">
        <v>1.2110000000000001</v>
      </c>
      <c r="K251" s="1">
        <v>99.3</v>
      </c>
      <c r="L251" s="1">
        <v>69.8</v>
      </c>
      <c r="M251" s="1">
        <v>100.9</v>
      </c>
      <c r="N251" s="1">
        <v>116.5</v>
      </c>
      <c r="O251" s="1">
        <v>122.2</v>
      </c>
      <c r="P251" s="1">
        <v>91.3</v>
      </c>
      <c r="Q251" s="1">
        <v>7008.6682985651196</v>
      </c>
      <c r="R251" s="1">
        <v>4926.81689453125</v>
      </c>
      <c r="S251" s="1">
        <v>7125.4169158252798</v>
      </c>
      <c r="T251" s="1">
        <v>8228.9811307936106</v>
      </c>
      <c r="U251" s="1">
        <v>8628.7324609697898</v>
      </c>
      <c r="V251" s="1">
        <v>6447.6144132343798</v>
      </c>
      <c r="W251" s="1">
        <v>6081.0380859375</v>
      </c>
      <c r="X251" s="1">
        <v>4926.81689453125</v>
      </c>
      <c r="Y251" s="1">
        <v>5149.4638671875</v>
      </c>
      <c r="Z251" s="1">
        <v>6338.92578125</v>
      </c>
      <c r="AA251" s="1">
        <v>6360.91064453125</v>
      </c>
      <c r="AB251" s="1">
        <v>4247.037109375</v>
      </c>
      <c r="AC251" s="1" t="s">
        <v>54</v>
      </c>
      <c r="AD251" s="1" t="s">
        <v>54</v>
      </c>
      <c r="AE251" s="1" t="s">
        <v>39</v>
      </c>
      <c r="AF251" s="1" t="s">
        <v>39</v>
      </c>
      <c r="AG251" s="1" t="s">
        <v>54</v>
      </c>
      <c r="AH251" s="1" t="s">
        <v>54</v>
      </c>
      <c r="AI251" s="1" t="s">
        <v>39</v>
      </c>
      <c r="AJ251" s="1">
        <v>2.1180000000000001E-3</v>
      </c>
      <c r="AK251" s="1">
        <v>1.9300000000000001E-2</v>
      </c>
      <c r="AL251" s="1">
        <v>6</v>
      </c>
      <c r="AM251" s="1">
        <v>22.63</v>
      </c>
    </row>
    <row r="252" spans="1:39">
      <c r="A252" s="1" t="s">
        <v>1266</v>
      </c>
      <c r="B252" s="1" t="s">
        <v>1267</v>
      </c>
      <c r="C252" s="1">
        <v>5</v>
      </c>
      <c r="D252" s="1" t="s">
        <v>1268</v>
      </c>
      <c r="E252" s="1" t="s">
        <v>1269</v>
      </c>
      <c r="F252" s="1" t="s">
        <v>1270</v>
      </c>
      <c r="G252" s="1" t="s">
        <v>1271</v>
      </c>
      <c r="H252" s="1">
        <v>1</v>
      </c>
      <c r="I252" s="1">
        <v>1512.72974</v>
      </c>
      <c r="J252" s="1">
        <v>1.2090000000000001</v>
      </c>
      <c r="K252" s="1">
        <v>71.5</v>
      </c>
      <c r="L252" s="1">
        <v>77.2</v>
      </c>
      <c r="M252" s="1">
        <v>125.3</v>
      </c>
      <c r="N252" s="1">
        <v>86.5</v>
      </c>
      <c r="O252" s="1">
        <v>110.2</v>
      </c>
      <c r="P252" s="1">
        <v>129.19999999999999</v>
      </c>
      <c r="Q252" s="1">
        <v>55687.565952172699</v>
      </c>
      <c r="R252" s="1">
        <v>60121.59765625</v>
      </c>
      <c r="S252" s="1">
        <v>97575.015490042802</v>
      </c>
      <c r="T252" s="1">
        <v>67331.926082252394</v>
      </c>
      <c r="U252" s="1">
        <v>85818.442638875</v>
      </c>
      <c r="V252" s="1">
        <v>100552.757616241</v>
      </c>
      <c r="W252" s="1">
        <v>48317.0546875</v>
      </c>
      <c r="X252" s="1">
        <v>60121.59765625</v>
      </c>
      <c r="Y252" s="1">
        <v>70516.4375</v>
      </c>
      <c r="Z252" s="1">
        <v>51866.94140625</v>
      </c>
      <c r="AA252" s="1">
        <v>63263.45703125</v>
      </c>
      <c r="AB252" s="1">
        <v>66234</v>
      </c>
      <c r="AC252" s="1" t="s">
        <v>54</v>
      </c>
      <c r="AD252" s="1" t="s">
        <v>39</v>
      </c>
      <c r="AE252" s="1" t="s">
        <v>39</v>
      </c>
      <c r="AF252" s="1" t="s">
        <v>39</v>
      </c>
      <c r="AG252" s="1" t="s">
        <v>39</v>
      </c>
      <c r="AH252" s="1" t="s">
        <v>39</v>
      </c>
      <c r="AI252" s="1" t="s">
        <v>39</v>
      </c>
      <c r="AJ252" s="1">
        <v>2.165E-4</v>
      </c>
      <c r="AK252" s="1">
        <v>1.5799999999999999E-4</v>
      </c>
      <c r="AL252" s="1">
        <v>35</v>
      </c>
      <c r="AM252" s="1">
        <v>36.83</v>
      </c>
    </row>
    <row r="253" spans="1:39">
      <c r="A253" s="1" t="s">
        <v>1272</v>
      </c>
      <c r="B253" s="1" t="s">
        <v>56</v>
      </c>
      <c r="C253" s="1">
        <v>3</v>
      </c>
      <c r="D253" s="1" t="s">
        <v>1273</v>
      </c>
      <c r="E253" s="1" t="s">
        <v>1274</v>
      </c>
      <c r="F253" s="1" t="s">
        <v>1275</v>
      </c>
      <c r="G253" s="1" t="s">
        <v>1276</v>
      </c>
      <c r="H253" s="1">
        <v>1</v>
      </c>
      <c r="I253" s="1">
        <v>915.47166000000004</v>
      </c>
      <c r="J253" s="1">
        <v>1.2050000000000001</v>
      </c>
      <c r="K253" s="1">
        <v>81.900000000000006</v>
      </c>
      <c r="L253" s="1">
        <v>59.5</v>
      </c>
      <c r="M253" s="1">
        <v>158.1</v>
      </c>
      <c r="N253" s="1">
        <v>98.7</v>
      </c>
      <c r="O253" s="1">
        <v>95.3</v>
      </c>
      <c r="P253" s="1">
        <v>106.5</v>
      </c>
      <c r="Q253" s="1">
        <v>8601.2059607051597</v>
      </c>
      <c r="R253" s="1">
        <v>6248.263671875</v>
      </c>
      <c r="S253" s="1">
        <v>16597.492131359901</v>
      </c>
      <c r="T253" s="1">
        <v>10366.9257172824</v>
      </c>
      <c r="U253" s="1">
        <v>10004.759199746</v>
      </c>
      <c r="V253" s="1">
        <v>11181.0120944138</v>
      </c>
      <c r="W253" s="1">
        <v>7462.7958984375</v>
      </c>
      <c r="X253" s="1">
        <v>6248.263671875</v>
      </c>
      <c r="Y253" s="1">
        <v>11994.8330078125</v>
      </c>
      <c r="Z253" s="1">
        <v>7985.8212890625</v>
      </c>
      <c r="AA253" s="1">
        <v>7375.287109375</v>
      </c>
      <c r="AB253" s="1">
        <v>7364.92138671875</v>
      </c>
      <c r="AC253" s="1" t="s">
        <v>54</v>
      </c>
      <c r="AD253" s="1" t="s">
        <v>39</v>
      </c>
      <c r="AE253" s="1" t="s">
        <v>39</v>
      </c>
      <c r="AF253" s="1" t="s">
        <v>39</v>
      </c>
      <c r="AG253" s="1" t="s">
        <v>54</v>
      </c>
      <c r="AH253" s="1" t="s">
        <v>54</v>
      </c>
      <c r="AI253" s="1" t="s">
        <v>39</v>
      </c>
      <c r="AJ253" s="1">
        <v>2.1180000000000001E-3</v>
      </c>
      <c r="AK253" s="1">
        <v>2.138E-2</v>
      </c>
      <c r="AL253" s="1">
        <v>9</v>
      </c>
      <c r="AM253" s="1">
        <v>19.170000000000002</v>
      </c>
    </row>
    <row r="254" spans="1:39">
      <c r="A254" s="1" t="s">
        <v>1277</v>
      </c>
      <c r="B254" s="1" t="s">
        <v>412</v>
      </c>
      <c r="C254" s="1">
        <v>4</v>
      </c>
      <c r="D254" s="1" t="s">
        <v>1278</v>
      </c>
      <c r="E254" s="1" t="s">
        <v>1279</v>
      </c>
      <c r="F254" s="1" t="s">
        <v>1280</v>
      </c>
      <c r="G254" s="1" t="s">
        <v>1281</v>
      </c>
      <c r="H254" s="1">
        <v>1</v>
      </c>
      <c r="I254" s="1">
        <v>1609.80429</v>
      </c>
      <c r="J254" s="1">
        <v>1.202</v>
      </c>
      <c r="K254" s="1">
        <v>121.4</v>
      </c>
      <c r="L254" s="1">
        <v>82.8</v>
      </c>
      <c r="M254" s="1">
        <v>77.400000000000006</v>
      </c>
      <c r="N254" s="1">
        <v>99.5</v>
      </c>
      <c r="O254" s="1">
        <v>57.1</v>
      </c>
      <c r="P254" s="1">
        <v>161.80000000000001</v>
      </c>
      <c r="Q254" s="1">
        <v>10679.327368517301</v>
      </c>
      <c r="R254" s="1">
        <v>7282.6513671875</v>
      </c>
      <c r="S254" s="1">
        <v>6810.5789498571703</v>
      </c>
      <c r="T254" s="1">
        <v>8755.8129758345003</v>
      </c>
      <c r="U254" s="1">
        <v>5025.2322059506896</v>
      </c>
      <c r="V254" s="1">
        <v>14229.9369560372</v>
      </c>
      <c r="W254" s="1">
        <v>9265.8681640625</v>
      </c>
      <c r="X254" s="1">
        <v>7282.6513671875</v>
      </c>
      <c r="Y254" s="1" t="s">
        <v>46</v>
      </c>
      <c r="Z254" s="1">
        <v>6744.75341796875</v>
      </c>
      <c r="AA254" s="1">
        <v>3704.48999023438</v>
      </c>
      <c r="AB254" s="1">
        <v>9373.2451171875</v>
      </c>
      <c r="AC254" s="1" t="s">
        <v>39</v>
      </c>
      <c r="AD254" s="1" t="s">
        <v>39</v>
      </c>
      <c r="AE254" s="1" t="s">
        <v>47</v>
      </c>
      <c r="AF254" s="1" t="s">
        <v>39</v>
      </c>
      <c r="AG254" s="1" t="s">
        <v>54</v>
      </c>
      <c r="AH254" s="1" t="s">
        <v>39</v>
      </c>
      <c r="AI254" s="1" t="s">
        <v>39</v>
      </c>
      <c r="AJ254" s="1">
        <v>2.165E-4</v>
      </c>
      <c r="AK254" s="1">
        <v>4.744E-5</v>
      </c>
      <c r="AL254" s="1">
        <v>29</v>
      </c>
      <c r="AM254" s="1">
        <v>52.61</v>
      </c>
    </row>
    <row r="255" spans="1:39">
      <c r="A255" s="1" t="s">
        <v>1282</v>
      </c>
      <c r="B255" s="1" t="s">
        <v>258</v>
      </c>
      <c r="C255" s="1">
        <v>10</v>
      </c>
      <c r="D255" s="1" t="s">
        <v>1283</v>
      </c>
      <c r="E255" s="1" t="s">
        <v>1284</v>
      </c>
      <c r="F255" s="1" t="s">
        <v>1285</v>
      </c>
      <c r="G255" s="1" t="s">
        <v>1286</v>
      </c>
      <c r="H255" s="1">
        <v>1</v>
      </c>
      <c r="I255" s="1">
        <v>1115.6129100000001</v>
      </c>
      <c r="J255" s="1">
        <v>1.2010000000000001</v>
      </c>
      <c r="K255" s="1">
        <v>93.7</v>
      </c>
      <c r="L255" s="1">
        <v>65.900000000000006</v>
      </c>
      <c r="M255" s="1">
        <v>103</v>
      </c>
      <c r="N255" s="1">
        <v>116.5</v>
      </c>
      <c r="O255" s="1">
        <v>108.3</v>
      </c>
      <c r="P255" s="1">
        <v>112.6</v>
      </c>
      <c r="Q255" s="1">
        <v>90312.107137388404</v>
      </c>
      <c r="R255" s="1">
        <v>63477.3515625</v>
      </c>
      <c r="S255" s="1">
        <v>99219.869577354795</v>
      </c>
      <c r="T255" s="1">
        <v>112205.612185081</v>
      </c>
      <c r="U255" s="1">
        <v>104338.730060583</v>
      </c>
      <c r="V255" s="1">
        <v>108464.411508919</v>
      </c>
      <c r="W255" s="1">
        <v>78358.875</v>
      </c>
      <c r="X255" s="1">
        <v>63477.3515625</v>
      </c>
      <c r="Y255" s="1">
        <v>71705.15625</v>
      </c>
      <c r="Z255" s="1">
        <v>86433.9140625</v>
      </c>
      <c r="AA255" s="1">
        <v>76916.203125</v>
      </c>
      <c r="AB255" s="1">
        <v>71445.3984375</v>
      </c>
      <c r="AC255" s="1" t="s">
        <v>39</v>
      </c>
      <c r="AD255" s="1" t="s">
        <v>39</v>
      </c>
      <c r="AE255" s="1" t="s">
        <v>39</v>
      </c>
      <c r="AF255" s="1" t="s">
        <v>39</v>
      </c>
      <c r="AG255" s="1" t="s">
        <v>39</v>
      </c>
      <c r="AH255" s="1" t="s">
        <v>39</v>
      </c>
      <c r="AI255" s="1" t="s">
        <v>39</v>
      </c>
      <c r="AJ255" s="1">
        <v>2.165E-4</v>
      </c>
      <c r="AK255" s="1">
        <v>1.5009999999999999E-4</v>
      </c>
      <c r="AL255" s="1">
        <v>33</v>
      </c>
      <c r="AM255" s="1">
        <v>26.83</v>
      </c>
    </row>
    <row r="256" spans="1:39">
      <c r="A256" s="1" t="s">
        <v>1287</v>
      </c>
      <c r="B256" s="1" t="s">
        <v>1288</v>
      </c>
      <c r="C256" s="1">
        <v>3</v>
      </c>
      <c r="D256" s="1" t="s">
        <v>1289</v>
      </c>
      <c r="E256" s="1" t="s">
        <v>1290</v>
      </c>
      <c r="F256" s="1" t="s">
        <v>1291</v>
      </c>
      <c r="G256" s="1" t="s">
        <v>1292</v>
      </c>
      <c r="H256" s="1">
        <v>1</v>
      </c>
      <c r="I256" s="1">
        <v>1532.7639999999999</v>
      </c>
      <c r="J256" s="1">
        <v>1.2010000000000001</v>
      </c>
      <c r="K256" s="1">
        <v>91.7</v>
      </c>
      <c r="L256" s="1">
        <v>85.3</v>
      </c>
      <c r="M256" s="1">
        <v>86.7</v>
      </c>
      <c r="N256" s="1">
        <v>140.1</v>
      </c>
      <c r="O256" s="1">
        <v>92.1</v>
      </c>
      <c r="P256" s="1">
        <v>104.1</v>
      </c>
      <c r="Q256" s="1">
        <v>7061.7578181414901</v>
      </c>
      <c r="R256" s="1">
        <v>6567.91748046875</v>
      </c>
      <c r="S256" s="1">
        <v>6678.5670507299801</v>
      </c>
      <c r="T256" s="1">
        <v>10788.587693128</v>
      </c>
      <c r="U256" s="1">
        <v>7091.3700259085999</v>
      </c>
      <c r="V256" s="1">
        <v>8019.47400026383</v>
      </c>
      <c r="W256" s="1" t="s">
        <v>46</v>
      </c>
      <c r="X256" s="1">
        <v>6567.91748046875</v>
      </c>
      <c r="Y256" s="1" t="s">
        <v>46</v>
      </c>
      <c r="Z256" s="1">
        <v>8310.634765625</v>
      </c>
      <c r="AA256" s="1">
        <v>5227.60107421875</v>
      </c>
      <c r="AB256" s="1">
        <v>5282.41943359375</v>
      </c>
      <c r="AC256" s="1" t="s">
        <v>47</v>
      </c>
      <c r="AD256" s="1" t="s">
        <v>39</v>
      </c>
      <c r="AE256" s="1" t="s">
        <v>47</v>
      </c>
      <c r="AF256" s="1" t="s">
        <v>39</v>
      </c>
      <c r="AG256" s="1" t="s">
        <v>54</v>
      </c>
      <c r="AH256" s="1" t="s">
        <v>39</v>
      </c>
      <c r="AI256" s="1" t="s">
        <v>39</v>
      </c>
      <c r="AJ256" s="1">
        <v>2.165E-4</v>
      </c>
      <c r="AK256" s="1">
        <v>1.629E-4</v>
      </c>
      <c r="AL256" s="1">
        <v>28</v>
      </c>
      <c r="AM256" s="1">
        <v>47.18</v>
      </c>
    </row>
    <row r="257" spans="1:39">
      <c r="A257" s="1" t="s">
        <v>1293</v>
      </c>
      <c r="B257" s="1" t="s">
        <v>56</v>
      </c>
      <c r="C257" s="1">
        <v>4</v>
      </c>
      <c r="D257" s="1" t="s">
        <v>1294</v>
      </c>
      <c r="E257" s="1" t="s">
        <v>1295</v>
      </c>
      <c r="F257" s="1" t="s">
        <v>1296</v>
      </c>
      <c r="G257" s="1" t="s">
        <v>1297</v>
      </c>
      <c r="H257" s="1">
        <v>1</v>
      </c>
      <c r="I257" s="1">
        <v>1053.55098</v>
      </c>
      <c r="J257" s="1">
        <v>1.1990000000000001</v>
      </c>
      <c r="K257" s="1">
        <v>90.8</v>
      </c>
      <c r="L257" s="1">
        <v>70.400000000000006</v>
      </c>
      <c r="M257" s="1">
        <v>117.7</v>
      </c>
      <c r="N257" s="1">
        <v>100.5</v>
      </c>
      <c r="O257" s="1">
        <v>111.9</v>
      </c>
      <c r="P257" s="1">
        <v>108.8</v>
      </c>
      <c r="Q257" s="1">
        <v>20321.1528948749</v>
      </c>
      <c r="R257" s="1">
        <v>15751.3564453125</v>
      </c>
      <c r="S257" s="1">
        <v>26354.1961494729</v>
      </c>
      <c r="T257" s="1">
        <v>22498.059715694701</v>
      </c>
      <c r="U257" s="1">
        <v>25057.3455513095</v>
      </c>
      <c r="V257" s="1">
        <v>24357.5015813178</v>
      </c>
      <c r="W257" s="1">
        <v>17631.552734375</v>
      </c>
      <c r="X257" s="1">
        <v>15751.3564453125</v>
      </c>
      <c r="Y257" s="1">
        <v>19045.900390625</v>
      </c>
      <c r="Z257" s="1">
        <v>17330.642578125</v>
      </c>
      <c r="AA257" s="1">
        <v>18471.720703125</v>
      </c>
      <c r="AB257" s="1">
        <v>16044.26171875</v>
      </c>
      <c r="AC257" s="1" t="s">
        <v>39</v>
      </c>
      <c r="AD257" s="1" t="s">
        <v>39</v>
      </c>
      <c r="AE257" s="1" t="s">
        <v>54</v>
      </c>
      <c r="AF257" s="1" t="s">
        <v>39</v>
      </c>
      <c r="AG257" s="1" t="s">
        <v>39</v>
      </c>
      <c r="AH257" s="1" t="s">
        <v>54</v>
      </c>
      <c r="AI257" s="1" t="s">
        <v>39</v>
      </c>
      <c r="AJ257" s="1">
        <v>6.6029999999999995E-4</v>
      </c>
      <c r="AK257" s="1">
        <v>3.7309999999999999E-3</v>
      </c>
      <c r="AL257" s="1">
        <v>16</v>
      </c>
      <c r="AM257" s="1">
        <v>22.48</v>
      </c>
    </row>
    <row r="258" spans="1:39">
      <c r="A258" s="1" t="s">
        <v>1298</v>
      </c>
      <c r="B258" s="1" t="s">
        <v>258</v>
      </c>
      <c r="C258" s="1">
        <v>3</v>
      </c>
      <c r="D258" s="1" t="s">
        <v>380</v>
      </c>
      <c r="E258" s="1" t="s">
        <v>1299</v>
      </c>
      <c r="F258" s="1" t="s">
        <v>1300</v>
      </c>
      <c r="G258" s="1" t="s">
        <v>383</v>
      </c>
      <c r="H258" s="1">
        <v>1</v>
      </c>
      <c r="I258" s="1">
        <v>1738.9771699999999</v>
      </c>
      <c r="J258" s="1">
        <v>1.1990000000000001</v>
      </c>
      <c r="K258" s="1">
        <v>82.9</v>
      </c>
      <c r="L258" s="1">
        <v>122.9</v>
      </c>
      <c r="M258" s="1">
        <v>58.5</v>
      </c>
      <c r="N258" s="1">
        <v>172.9</v>
      </c>
      <c r="O258" s="1">
        <v>92.6</v>
      </c>
      <c r="P258" s="1">
        <v>70.2</v>
      </c>
      <c r="Q258" s="1">
        <v>6491.3540404652003</v>
      </c>
      <c r="R258" s="1">
        <v>9623.1708984375</v>
      </c>
      <c r="S258" s="1">
        <v>4583.4396334042003</v>
      </c>
      <c r="T258" s="1">
        <v>13538.612716051</v>
      </c>
      <c r="U258" s="1">
        <v>7253.9920361510603</v>
      </c>
      <c r="V258" s="1">
        <v>5493.8013756454802</v>
      </c>
      <c r="W258" s="1" t="s">
        <v>46</v>
      </c>
      <c r="X258" s="1">
        <v>9623.1708984375</v>
      </c>
      <c r="Y258" s="1" t="s">
        <v>46</v>
      </c>
      <c r="Z258" s="1">
        <v>10429.0263671875</v>
      </c>
      <c r="AA258" s="1">
        <v>5347.482421875</v>
      </c>
      <c r="AB258" s="1" t="s">
        <v>46</v>
      </c>
      <c r="AC258" s="1" t="s">
        <v>47</v>
      </c>
      <c r="AD258" s="1" t="s">
        <v>39</v>
      </c>
      <c r="AE258" s="1" t="s">
        <v>47</v>
      </c>
      <c r="AF258" s="1" t="s">
        <v>39</v>
      </c>
      <c r="AG258" s="1" t="s">
        <v>39</v>
      </c>
      <c r="AH258" s="1" t="s">
        <v>47</v>
      </c>
      <c r="AI258" s="1" t="s">
        <v>39</v>
      </c>
      <c r="AJ258" s="1">
        <v>2.165E-4</v>
      </c>
      <c r="AK258" s="1">
        <v>4.5669999999999999E-4</v>
      </c>
      <c r="AL258" s="1">
        <v>15</v>
      </c>
      <c r="AM258" s="1">
        <v>47.68</v>
      </c>
    </row>
    <row r="259" spans="1:39">
      <c r="A259" s="1" t="s">
        <v>1301</v>
      </c>
      <c r="B259" s="1" t="s">
        <v>412</v>
      </c>
      <c r="C259" s="1">
        <v>1</v>
      </c>
      <c r="D259" s="1" t="s">
        <v>1302</v>
      </c>
      <c r="E259" s="1" t="s">
        <v>1303</v>
      </c>
      <c r="F259" s="1" t="s">
        <v>1304</v>
      </c>
      <c r="G259" s="1" t="s">
        <v>1305</v>
      </c>
      <c r="H259" s="1">
        <v>1</v>
      </c>
      <c r="I259" s="1">
        <v>2187.1114299999999</v>
      </c>
      <c r="J259" s="1">
        <v>1.198</v>
      </c>
      <c r="K259" s="1">
        <v>119.6</v>
      </c>
      <c r="L259" s="1">
        <v>89.4</v>
      </c>
      <c r="M259" s="1">
        <v>68.5</v>
      </c>
      <c r="N259" s="1">
        <v>85.1</v>
      </c>
      <c r="O259" s="1">
        <v>94.2</v>
      </c>
      <c r="P259" s="1">
        <v>143.19999999999999</v>
      </c>
      <c r="Q259" s="1">
        <v>16352.101799447501</v>
      </c>
      <c r="R259" s="1">
        <v>12227.91015625</v>
      </c>
      <c r="S259" s="1">
        <v>9368.2178294944406</v>
      </c>
      <c r="T259" s="1">
        <v>11635.045499899101</v>
      </c>
      <c r="U259" s="1">
        <v>12881.6871354702</v>
      </c>
      <c r="V259" s="1">
        <v>19588.4371499853</v>
      </c>
      <c r="W259" s="1">
        <v>14187.82421875</v>
      </c>
      <c r="X259" s="1">
        <v>12227.91015625</v>
      </c>
      <c r="Y259" s="1">
        <v>6770.3125</v>
      </c>
      <c r="Z259" s="1">
        <v>8962.67578125</v>
      </c>
      <c r="AA259" s="1">
        <v>9496.0947265625</v>
      </c>
      <c r="AB259" s="1">
        <v>12902.8837890625</v>
      </c>
      <c r="AC259" s="1" t="s">
        <v>54</v>
      </c>
      <c r="AD259" s="1" t="s">
        <v>54</v>
      </c>
      <c r="AE259" s="1" t="s">
        <v>54</v>
      </c>
      <c r="AF259" s="1" t="s">
        <v>54</v>
      </c>
      <c r="AG259" s="1" t="s">
        <v>39</v>
      </c>
      <c r="AH259" s="1" t="s">
        <v>54</v>
      </c>
      <c r="AI259" s="1" t="s">
        <v>39</v>
      </c>
      <c r="AJ259" s="1">
        <v>1.7570000000000001E-3</v>
      </c>
      <c r="AK259" s="1">
        <v>1.323E-2</v>
      </c>
      <c r="AL259" s="1">
        <v>3</v>
      </c>
      <c r="AM259" s="1">
        <v>28.59</v>
      </c>
    </row>
    <row r="260" spans="1:39">
      <c r="A260" s="1" t="s">
        <v>1306</v>
      </c>
      <c r="B260" s="1" t="s">
        <v>97</v>
      </c>
      <c r="C260" s="1">
        <v>6</v>
      </c>
      <c r="D260" s="1" t="s">
        <v>1307</v>
      </c>
      <c r="E260" s="1" t="s">
        <v>1308</v>
      </c>
      <c r="F260" s="1" t="s">
        <v>1309</v>
      </c>
      <c r="G260" s="1" t="s">
        <v>1310</v>
      </c>
      <c r="H260" s="1">
        <v>1</v>
      </c>
      <c r="I260" s="1">
        <v>1409.6001699999999</v>
      </c>
      <c r="J260" s="1">
        <v>1.1950000000000001</v>
      </c>
      <c r="K260" s="1">
        <v>89</v>
      </c>
      <c r="L260" s="1">
        <v>93.4</v>
      </c>
      <c r="M260" s="1">
        <v>107.3</v>
      </c>
      <c r="N260" s="1">
        <v>111.7</v>
      </c>
      <c r="O260" s="1">
        <v>129.30000000000001</v>
      </c>
      <c r="P260" s="1">
        <v>69.3</v>
      </c>
      <c r="Q260" s="1">
        <v>16405.811058415999</v>
      </c>
      <c r="R260" s="1">
        <v>17220.404296875</v>
      </c>
      <c r="S260" s="1">
        <v>19769.6178754459</v>
      </c>
      <c r="T260" s="1">
        <v>20582.1370984063</v>
      </c>
      <c r="U260" s="1">
        <v>23824.725597283701</v>
      </c>
      <c r="V260" s="1">
        <v>12770.2295245604</v>
      </c>
      <c r="W260" s="1">
        <v>14234.4248046875</v>
      </c>
      <c r="X260" s="1">
        <v>17220.404296875</v>
      </c>
      <c r="Y260" s="1">
        <v>14287.294921875</v>
      </c>
      <c r="Z260" s="1">
        <v>15854.7744140625</v>
      </c>
      <c r="AA260" s="1">
        <v>17563.060546875</v>
      </c>
      <c r="AB260" s="1">
        <v>8411.7373046875</v>
      </c>
      <c r="AC260" s="1" t="s">
        <v>39</v>
      </c>
      <c r="AD260" s="1" t="s">
        <v>39</v>
      </c>
      <c r="AE260" s="1" t="s">
        <v>39</v>
      </c>
      <c r="AF260" s="1" t="s">
        <v>39</v>
      </c>
      <c r="AG260" s="1" t="s">
        <v>39</v>
      </c>
      <c r="AH260" s="1" t="s">
        <v>39</v>
      </c>
      <c r="AI260" s="1" t="s">
        <v>39</v>
      </c>
      <c r="AJ260" s="1">
        <v>5.1500000000000005E-4</v>
      </c>
      <c r="AK260" s="1">
        <v>3.0950000000000001E-3</v>
      </c>
      <c r="AL260" s="1">
        <v>9</v>
      </c>
      <c r="AM260" s="1">
        <v>28.48</v>
      </c>
    </row>
    <row r="261" spans="1:39">
      <c r="A261" s="1" t="s">
        <v>1311</v>
      </c>
      <c r="B261" s="1" t="s">
        <v>56</v>
      </c>
      <c r="C261" s="1">
        <v>10</v>
      </c>
      <c r="D261" s="1" t="s">
        <v>1178</v>
      </c>
      <c r="E261" s="1" t="s">
        <v>1312</v>
      </c>
      <c r="F261" s="1" t="s">
        <v>1313</v>
      </c>
      <c r="G261" s="1" t="s">
        <v>1181</v>
      </c>
      <c r="H261" s="1">
        <v>1</v>
      </c>
      <c r="I261" s="1">
        <v>842.45528000000002</v>
      </c>
      <c r="J261" s="1">
        <v>1.1950000000000001</v>
      </c>
      <c r="K261" s="1">
        <v>78.7</v>
      </c>
      <c r="L261" s="1">
        <v>103.3</v>
      </c>
      <c r="M261" s="1">
        <v>94.7</v>
      </c>
      <c r="N261" s="1">
        <v>123.5</v>
      </c>
      <c r="O261" s="1">
        <v>98</v>
      </c>
      <c r="P261" s="1">
        <v>101.9</v>
      </c>
      <c r="Q261" s="1">
        <v>93014.1941926656</v>
      </c>
      <c r="R261" s="1">
        <v>122140.78125</v>
      </c>
      <c r="S261" s="1">
        <v>111964.688882781</v>
      </c>
      <c r="T261" s="1">
        <v>145984.26977049399</v>
      </c>
      <c r="U261" s="1">
        <v>115832.77587682199</v>
      </c>
      <c r="V261" s="1">
        <v>120436.377430915</v>
      </c>
      <c r="W261" s="1">
        <v>80703.328125</v>
      </c>
      <c r="X261" s="1">
        <v>122140.78125</v>
      </c>
      <c r="Y261" s="1">
        <v>80915.703125</v>
      </c>
      <c r="Z261" s="1">
        <v>112454.1953125</v>
      </c>
      <c r="AA261" s="1">
        <v>85389.359375</v>
      </c>
      <c r="AB261" s="1">
        <v>79331.3203125</v>
      </c>
      <c r="AC261" s="1" t="s">
        <v>39</v>
      </c>
      <c r="AD261" s="1" t="s">
        <v>39</v>
      </c>
      <c r="AE261" s="1" t="s">
        <v>39</v>
      </c>
      <c r="AF261" s="1" t="s">
        <v>39</v>
      </c>
      <c r="AG261" s="1" t="s">
        <v>39</v>
      </c>
      <c r="AH261" s="1" t="s">
        <v>39</v>
      </c>
      <c r="AI261" s="1" t="s">
        <v>39</v>
      </c>
      <c r="AJ261" s="1">
        <v>7.6530000000000001E-4</v>
      </c>
      <c r="AK261" s="1">
        <v>4.4120000000000001E-3</v>
      </c>
      <c r="AL261" s="1">
        <v>28</v>
      </c>
      <c r="AM261" s="1">
        <v>21.99</v>
      </c>
    </row>
    <row r="262" spans="1:39">
      <c r="A262" s="1" t="s">
        <v>1314</v>
      </c>
      <c r="B262" s="1" t="s">
        <v>74</v>
      </c>
      <c r="C262" s="1">
        <v>2</v>
      </c>
      <c r="D262" s="1" t="s">
        <v>126</v>
      </c>
      <c r="E262" s="1" t="s">
        <v>1315</v>
      </c>
      <c r="F262" s="1" t="s">
        <v>1316</v>
      </c>
      <c r="G262" s="1" t="s">
        <v>129</v>
      </c>
      <c r="H262" s="1">
        <v>1</v>
      </c>
      <c r="I262" s="1">
        <v>1441.6788899999999</v>
      </c>
      <c r="J262" s="1">
        <v>1.194</v>
      </c>
      <c r="K262" s="1">
        <v>19</v>
      </c>
      <c r="L262" s="1">
        <v>428.5</v>
      </c>
      <c r="M262" s="1">
        <v>34.299999999999997</v>
      </c>
      <c r="N262" s="1">
        <v>43.3</v>
      </c>
      <c r="O262" s="1">
        <v>34</v>
      </c>
      <c r="P262" s="1">
        <v>40.9</v>
      </c>
      <c r="Q262" s="1">
        <v>3005.57212783461</v>
      </c>
      <c r="R262" s="1">
        <v>67896.5703125</v>
      </c>
      <c r="S262" s="1">
        <v>5430.1042675672297</v>
      </c>
      <c r="T262" s="1">
        <v>6854.6214029842504</v>
      </c>
      <c r="U262" s="1">
        <v>5393.6031034164998</v>
      </c>
      <c r="V262" s="1">
        <v>6483.27923692075</v>
      </c>
      <c r="W262" s="1" t="s">
        <v>46</v>
      </c>
      <c r="X262" s="1">
        <v>67896.5703125</v>
      </c>
      <c r="Y262" s="1" t="s">
        <v>46</v>
      </c>
      <c r="Z262" s="1" t="s">
        <v>46</v>
      </c>
      <c r="AA262" s="1" t="s">
        <v>46</v>
      </c>
      <c r="AB262" s="1" t="s">
        <v>46</v>
      </c>
      <c r="AC262" s="1" t="s">
        <v>47</v>
      </c>
      <c r="AD262" s="1" t="s">
        <v>39</v>
      </c>
      <c r="AE262" s="1" t="s">
        <v>47</v>
      </c>
      <c r="AF262" s="1" t="s">
        <v>39</v>
      </c>
      <c r="AG262" s="1" t="s">
        <v>47</v>
      </c>
      <c r="AH262" s="1" t="s">
        <v>47</v>
      </c>
      <c r="AI262" s="1" t="s">
        <v>39</v>
      </c>
      <c r="AJ262" s="1">
        <v>3.5399999999999999E-4</v>
      </c>
      <c r="AK262" s="1">
        <v>1.7340000000000001E-3</v>
      </c>
      <c r="AL262" s="1">
        <v>10</v>
      </c>
      <c r="AM262" s="1">
        <v>36.020000000000003</v>
      </c>
    </row>
    <row r="263" spans="1:39">
      <c r="A263" s="1" t="s">
        <v>1317</v>
      </c>
      <c r="B263" s="1" t="s">
        <v>1318</v>
      </c>
      <c r="C263" s="1">
        <v>5</v>
      </c>
      <c r="D263" s="1" t="s">
        <v>1319</v>
      </c>
      <c r="E263" s="1" t="s">
        <v>1320</v>
      </c>
      <c r="F263" s="1" t="s">
        <v>1321</v>
      </c>
      <c r="G263" s="1" t="s">
        <v>1322</v>
      </c>
      <c r="H263" s="1">
        <v>1</v>
      </c>
      <c r="I263" s="1">
        <v>1506.70795</v>
      </c>
      <c r="J263" s="1">
        <v>1.194</v>
      </c>
      <c r="K263" s="1">
        <v>68.8</v>
      </c>
      <c r="L263" s="1">
        <v>98.4</v>
      </c>
      <c r="M263" s="1">
        <v>111.8</v>
      </c>
      <c r="N263" s="1">
        <v>133.5</v>
      </c>
      <c r="O263" s="1">
        <v>104.2</v>
      </c>
      <c r="P263" s="1">
        <v>83.2</v>
      </c>
      <c r="Q263" s="1">
        <v>14172.550829187199</v>
      </c>
      <c r="R263" s="1">
        <v>20260.197265625</v>
      </c>
      <c r="S263" s="1">
        <v>23028.967986696101</v>
      </c>
      <c r="T263" s="1">
        <v>27486.976983806799</v>
      </c>
      <c r="U263" s="1">
        <v>21461.3893090702</v>
      </c>
      <c r="V263" s="1">
        <v>17135.528405151999</v>
      </c>
      <c r="W263" s="1">
        <v>12296.7470703125</v>
      </c>
      <c r="X263" s="1">
        <v>20260.197265625</v>
      </c>
      <c r="Y263" s="1">
        <v>16642.79296875</v>
      </c>
      <c r="Z263" s="1">
        <v>21173.69140625</v>
      </c>
      <c r="AA263" s="1">
        <v>15820.861328125</v>
      </c>
      <c r="AB263" s="1">
        <v>11287.1552734375</v>
      </c>
      <c r="AC263" s="1" t="s">
        <v>39</v>
      </c>
      <c r="AD263" s="1" t="s">
        <v>39</v>
      </c>
      <c r="AE263" s="1" t="s">
        <v>39</v>
      </c>
      <c r="AF263" s="1" t="s">
        <v>39</v>
      </c>
      <c r="AG263" s="1" t="s">
        <v>39</v>
      </c>
      <c r="AH263" s="1" t="s">
        <v>54</v>
      </c>
      <c r="AI263" s="1" t="s">
        <v>39</v>
      </c>
      <c r="AJ263" s="1">
        <v>2.165E-4</v>
      </c>
      <c r="AK263" s="1">
        <v>3.9629999999999998E-4</v>
      </c>
      <c r="AL263" s="1">
        <v>18</v>
      </c>
      <c r="AM263" s="1">
        <v>32.68</v>
      </c>
    </row>
    <row r="264" spans="1:39">
      <c r="A264" s="1" t="s">
        <v>1323</v>
      </c>
      <c r="B264" s="1" t="s">
        <v>258</v>
      </c>
      <c r="C264" s="1">
        <v>6</v>
      </c>
      <c r="D264" s="1" t="s">
        <v>1324</v>
      </c>
      <c r="E264" s="1" t="s">
        <v>1325</v>
      </c>
      <c r="F264" s="1" t="s">
        <v>1326</v>
      </c>
      <c r="G264" s="1" t="s">
        <v>1327</v>
      </c>
      <c r="H264" s="1">
        <v>1</v>
      </c>
      <c r="I264" s="1">
        <v>1102.56351</v>
      </c>
      <c r="J264" s="1">
        <v>1.1930000000000001</v>
      </c>
      <c r="K264" s="1">
        <v>95.3</v>
      </c>
      <c r="L264" s="1">
        <v>96</v>
      </c>
      <c r="M264" s="1">
        <v>82.8</v>
      </c>
      <c r="N264" s="1">
        <v>118.4</v>
      </c>
      <c r="O264" s="1">
        <v>98.8</v>
      </c>
      <c r="P264" s="1">
        <v>108.7</v>
      </c>
      <c r="Q264" s="1">
        <v>259144.87055894799</v>
      </c>
      <c r="R264" s="1">
        <v>261158.80078125</v>
      </c>
      <c r="S264" s="1">
        <v>225392.16454998401</v>
      </c>
      <c r="T264" s="1">
        <v>322008.51308697299</v>
      </c>
      <c r="U264" s="1">
        <v>268894.037062802</v>
      </c>
      <c r="V264" s="1">
        <v>295787.698492066</v>
      </c>
      <c r="W264" s="1">
        <v>224845.828125</v>
      </c>
      <c r="X264" s="1">
        <v>261158.80078125</v>
      </c>
      <c r="Y264" s="1">
        <v>162888.546875</v>
      </c>
      <c r="Z264" s="1">
        <v>248048.69921875</v>
      </c>
      <c r="AA264" s="1">
        <v>198222.734375</v>
      </c>
      <c r="AB264" s="1">
        <v>194835.05859375</v>
      </c>
      <c r="AC264" s="1" t="s">
        <v>39</v>
      </c>
      <c r="AD264" s="1" t="s">
        <v>39</v>
      </c>
      <c r="AE264" s="1" t="s">
        <v>39</v>
      </c>
      <c r="AF264" s="1" t="s">
        <v>39</v>
      </c>
      <c r="AG264" s="1" t="s">
        <v>39</v>
      </c>
      <c r="AH264" s="1" t="s">
        <v>39</v>
      </c>
      <c r="AI264" s="1" t="s">
        <v>39</v>
      </c>
      <c r="AJ264" s="1">
        <v>3.5399999999999999E-4</v>
      </c>
      <c r="AK264" s="1">
        <v>1.5399999999999999E-3</v>
      </c>
      <c r="AL264" s="1">
        <v>25</v>
      </c>
      <c r="AM264" s="1">
        <v>33.53</v>
      </c>
    </row>
    <row r="265" spans="1:39">
      <c r="A265" s="1" t="s">
        <v>1328</v>
      </c>
      <c r="B265" s="1" t="s">
        <v>1329</v>
      </c>
      <c r="C265" s="1">
        <v>5</v>
      </c>
      <c r="D265" s="1" t="s">
        <v>1330</v>
      </c>
      <c r="E265" s="1" t="s">
        <v>1331</v>
      </c>
      <c r="F265" s="1" t="s">
        <v>1332</v>
      </c>
      <c r="G265" s="1" t="s">
        <v>1333</v>
      </c>
      <c r="H265" s="1">
        <v>1</v>
      </c>
      <c r="I265" s="1">
        <v>1209.55772</v>
      </c>
      <c r="J265" s="1">
        <v>1.1930000000000001</v>
      </c>
      <c r="K265" s="1">
        <v>115.8</v>
      </c>
      <c r="L265" s="1">
        <v>88.3</v>
      </c>
      <c r="M265" s="1">
        <v>71.900000000000006</v>
      </c>
      <c r="N265" s="1">
        <v>116</v>
      </c>
      <c r="O265" s="1">
        <v>102.7</v>
      </c>
      <c r="P265" s="1">
        <v>105.4</v>
      </c>
      <c r="Q265" s="1">
        <v>11901.1587031335</v>
      </c>
      <c r="R265" s="1">
        <v>9078.5654296875</v>
      </c>
      <c r="S265" s="1">
        <v>7385.8089951475904</v>
      </c>
      <c r="T265" s="1">
        <v>11918.5782492288</v>
      </c>
      <c r="U265" s="1">
        <v>10555.227388588801</v>
      </c>
      <c r="V265" s="1">
        <v>10827.952409010601</v>
      </c>
      <c r="W265" s="1">
        <v>10325.984375</v>
      </c>
      <c r="X265" s="1">
        <v>9078.5654296875</v>
      </c>
      <c r="Y265" s="1">
        <v>5337.646484375</v>
      </c>
      <c r="Z265" s="1">
        <v>9181.0859375</v>
      </c>
      <c r="AA265" s="1">
        <v>7781.080078125</v>
      </c>
      <c r="AB265" s="1">
        <v>7132.361328125</v>
      </c>
      <c r="AC265" s="1" t="s">
        <v>39</v>
      </c>
      <c r="AD265" s="1" t="s">
        <v>39</v>
      </c>
      <c r="AE265" s="1" t="s">
        <v>54</v>
      </c>
      <c r="AF265" s="1" t="s">
        <v>39</v>
      </c>
      <c r="AG265" s="1" t="s">
        <v>39</v>
      </c>
      <c r="AH265" s="1" t="s">
        <v>39</v>
      </c>
      <c r="AI265" s="1" t="s">
        <v>39</v>
      </c>
      <c r="AJ265" s="1">
        <v>2.165E-4</v>
      </c>
      <c r="AK265" s="1">
        <v>6.2330000000000003E-4</v>
      </c>
      <c r="AL265" s="1">
        <v>14</v>
      </c>
      <c r="AM265" s="1">
        <v>52.74</v>
      </c>
    </row>
    <row r="266" spans="1:39">
      <c r="A266" s="1" t="s">
        <v>1334</v>
      </c>
      <c r="B266" s="1" t="s">
        <v>1198</v>
      </c>
      <c r="C266" s="1">
        <v>5</v>
      </c>
      <c r="D266" s="1" t="s">
        <v>1335</v>
      </c>
      <c r="E266" s="1" t="s">
        <v>1336</v>
      </c>
      <c r="F266" s="1" t="s">
        <v>1337</v>
      </c>
      <c r="G266" s="1" t="s">
        <v>1338</v>
      </c>
      <c r="H266" s="1">
        <v>1</v>
      </c>
      <c r="I266" s="1">
        <v>1172.6278500000001</v>
      </c>
      <c r="J266" s="1">
        <v>1.1919999999999999</v>
      </c>
      <c r="K266" s="1">
        <v>57.1</v>
      </c>
      <c r="L266" s="1">
        <v>115.8</v>
      </c>
      <c r="M266" s="1">
        <v>103.1</v>
      </c>
      <c r="N266" s="1">
        <v>110.9</v>
      </c>
      <c r="O266" s="1">
        <v>75.099999999999994</v>
      </c>
      <c r="P266" s="1">
        <v>138.1</v>
      </c>
      <c r="Q266" s="1">
        <v>8436.6430602981909</v>
      </c>
      <c r="R266" s="1">
        <v>17114.83984375</v>
      </c>
      <c r="S266" s="1">
        <v>15231.2292864396</v>
      </c>
      <c r="T266" s="1">
        <v>16386.026849450402</v>
      </c>
      <c r="U266" s="1">
        <v>11100.801358156899</v>
      </c>
      <c r="V266" s="1">
        <v>20402.451497790302</v>
      </c>
      <c r="W266" s="1">
        <v>7320.013671875</v>
      </c>
      <c r="X266" s="1">
        <v>17114.83984375</v>
      </c>
      <c r="Y266" s="1">
        <v>11007.44921875</v>
      </c>
      <c r="Z266" s="1">
        <v>12622.4384765625</v>
      </c>
      <c r="AA266" s="1">
        <v>8183.26513671875</v>
      </c>
      <c r="AB266" s="1">
        <v>13439.07421875</v>
      </c>
      <c r="AC266" s="1" t="s">
        <v>54</v>
      </c>
      <c r="AD266" s="1" t="s">
        <v>39</v>
      </c>
      <c r="AE266" s="1" t="s">
        <v>39</v>
      </c>
      <c r="AF266" s="1" t="s">
        <v>39</v>
      </c>
      <c r="AG266" s="1" t="s">
        <v>39</v>
      </c>
      <c r="AH266" s="1" t="s">
        <v>39</v>
      </c>
      <c r="AI266" s="1" t="s">
        <v>39</v>
      </c>
      <c r="AJ266" s="1">
        <v>1.689E-3</v>
      </c>
      <c r="AK266" s="1">
        <v>9.7140000000000004E-3</v>
      </c>
      <c r="AL266" s="1">
        <v>21</v>
      </c>
      <c r="AM266" s="1">
        <v>30.99</v>
      </c>
    </row>
    <row r="267" spans="1:39">
      <c r="A267" s="1" t="s">
        <v>1339</v>
      </c>
      <c r="B267" s="1" t="s">
        <v>41</v>
      </c>
      <c r="C267" s="1">
        <v>9</v>
      </c>
      <c r="D267" s="1" t="s">
        <v>1340</v>
      </c>
      <c r="E267" s="1" t="s">
        <v>1341</v>
      </c>
      <c r="F267" s="1" t="s">
        <v>1342</v>
      </c>
      <c r="G267" s="1" t="s">
        <v>1343</v>
      </c>
      <c r="H267" s="1">
        <v>1</v>
      </c>
      <c r="I267" s="1">
        <v>2240.12808</v>
      </c>
      <c r="J267" s="1">
        <v>1.1890000000000001</v>
      </c>
      <c r="K267" s="1">
        <v>110.7</v>
      </c>
      <c r="L267" s="1">
        <v>98.9</v>
      </c>
      <c r="M267" s="1">
        <v>64.099999999999994</v>
      </c>
      <c r="N267" s="1">
        <v>85.3</v>
      </c>
      <c r="O267" s="1">
        <v>131.6</v>
      </c>
      <c r="P267" s="1">
        <v>109.4</v>
      </c>
      <c r="Q267" s="1">
        <v>74848.410214174495</v>
      </c>
      <c r="R267" s="1">
        <v>66841.4296875</v>
      </c>
      <c r="S267" s="1">
        <v>43359.965451209202</v>
      </c>
      <c r="T267" s="1">
        <v>57675.473962537297</v>
      </c>
      <c r="U267" s="1">
        <v>88969.951576558306</v>
      </c>
      <c r="V267" s="1">
        <v>73991.847752867499</v>
      </c>
      <c r="W267" s="1">
        <v>64941.87109375</v>
      </c>
      <c r="X267" s="1">
        <v>66841.4296875</v>
      </c>
      <c r="Y267" s="1">
        <v>31335.791015625</v>
      </c>
      <c r="Z267" s="1">
        <v>44428.41015625</v>
      </c>
      <c r="AA267" s="1">
        <v>65586.6796875</v>
      </c>
      <c r="AB267" s="1">
        <v>48738.35546875</v>
      </c>
      <c r="AC267" s="1" t="s">
        <v>39</v>
      </c>
      <c r="AD267" s="1" t="s">
        <v>39</v>
      </c>
      <c r="AE267" s="1" t="s">
        <v>39</v>
      </c>
      <c r="AF267" s="1" t="s">
        <v>39</v>
      </c>
      <c r="AG267" s="1" t="s">
        <v>39</v>
      </c>
      <c r="AH267" s="1" t="s">
        <v>39</v>
      </c>
      <c r="AI267" s="1" t="s">
        <v>39</v>
      </c>
      <c r="AJ267" s="1">
        <v>2.165E-4</v>
      </c>
      <c r="AK267" s="1">
        <v>2.0730000000000001E-7</v>
      </c>
      <c r="AL267" s="1">
        <v>45</v>
      </c>
      <c r="AM267" s="1">
        <v>42.58</v>
      </c>
    </row>
    <row r="268" spans="1:39">
      <c r="A268" s="1" t="s">
        <v>1344</v>
      </c>
      <c r="B268" s="1" t="s">
        <v>41</v>
      </c>
      <c r="C268" s="1">
        <v>5</v>
      </c>
      <c r="D268" s="1" t="s">
        <v>508</v>
      </c>
      <c r="E268" s="1" t="s">
        <v>1345</v>
      </c>
      <c r="F268" s="1" t="s">
        <v>1346</v>
      </c>
      <c r="G268" s="1" t="s">
        <v>511</v>
      </c>
      <c r="H268" s="1">
        <v>1</v>
      </c>
      <c r="I268" s="1">
        <v>2156.1015900000002</v>
      </c>
      <c r="J268" s="1">
        <v>1.1879999999999999</v>
      </c>
      <c r="K268" s="1">
        <v>87.3</v>
      </c>
      <c r="L268" s="1">
        <v>105.1</v>
      </c>
      <c r="M268" s="1">
        <v>84.1</v>
      </c>
      <c r="N268" s="1">
        <v>112.8</v>
      </c>
      <c r="O268" s="1">
        <v>100</v>
      </c>
      <c r="P268" s="1">
        <v>110.6</v>
      </c>
      <c r="Q268" s="1">
        <v>12186.235685678201</v>
      </c>
      <c r="R268" s="1">
        <v>14680.361328125</v>
      </c>
      <c r="S268" s="1">
        <v>11747.2557212345</v>
      </c>
      <c r="T268" s="1">
        <v>15754.826347354399</v>
      </c>
      <c r="U268" s="1">
        <v>13959.6381027794</v>
      </c>
      <c r="V268" s="1">
        <v>15446.0549018897</v>
      </c>
      <c r="W268" s="1">
        <v>10573.330078125</v>
      </c>
      <c r="X268" s="1">
        <v>14680.361328125</v>
      </c>
      <c r="Y268" s="1">
        <v>8489.6181640625</v>
      </c>
      <c r="Z268" s="1">
        <v>12136.2138671875</v>
      </c>
      <c r="AA268" s="1">
        <v>10290.736328125</v>
      </c>
      <c r="AB268" s="1">
        <v>10174.30078125</v>
      </c>
      <c r="AC268" s="1" t="s">
        <v>39</v>
      </c>
      <c r="AD268" s="1" t="s">
        <v>39</v>
      </c>
      <c r="AE268" s="1" t="s">
        <v>54</v>
      </c>
      <c r="AF268" s="1" t="s">
        <v>39</v>
      </c>
      <c r="AG268" s="1" t="s">
        <v>39</v>
      </c>
      <c r="AH268" s="1" t="s">
        <v>39</v>
      </c>
      <c r="AI268" s="1" t="s">
        <v>39</v>
      </c>
      <c r="AJ268" s="1">
        <v>2.165E-4</v>
      </c>
      <c r="AK268" s="1">
        <v>6.793E-6</v>
      </c>
      <c r="AL268" s="1">
        <v>44</v>
      </c>
      <c r="AM268" s="1">
        <v>42.47</v>
      </c>
    </row>
    <row r="269" spans="1:39">
      <c r="A269" s="1" t="s">
        <v>1347</v>
      </c>
      <c r="B269" s="1" t="s">
        <v>74</v>
      </c>
      <c r="C269" s="1">
        <v>4</v>
      </c>
      <c r="D269" s="1" t="s">
        <v>1348</v>
      </c>
      <c r="E269" s="1" t="s">
        <v>1349</v>
      </c>
      <c r="F269" s="1" t="s">
        <v>1350</v>
      </c>
      <c r="G269" s="1" t="s">
        <v>1351</v>
      </c>
      <c r="H269" s="1">
        <v>1</v>
      </c>
      <c r="I269" s="1">
        <v>1658.8278800000001</v>
      </c>
      <c r="J269" s="1">
        <v>1.1879999999999999</v>
      </c>
      <c r="K269" s="1">
        <v>89.2</v>
      </c>
      <c r="L269" s="1">
        <v>115.8</v>
      </c>
      <c r="M269" s="1">
        <v>77.5</v>
      </c>
      <c r="N269" s="1">
        <v>92.1</v>
      </c>
      <c r="O269" s="1">
        <v>111.5</v>
      </c>
      <c r="P269" s="1">
        <v>114</v>
      </c>
      <c r="Q269" s="1">
        <v>23107.132599337401</v>
      </c>
      <c r="R269" s="1">
        <v>29986.76171875</v>
      </c>
      <c r="S269" s="1">
        <v>20075.9727059297</v>
      </c>
      <c r="T269" s="1">
        <v>23846.347618736701</v>
      </c>
      <c r="U269" s="1">
        <v>28876.980000641801</v>
      </c>
      <c r="V269" s="1">
        <v>29538.7139724265</v>
      </c>
      <c r="W269" s="1">
        <v>20048.794921875</v>
      </c>
      <c r="X269" s="1">
        <v>29986.76171875</v>
      </c>
      <c r="Y269" s="1">
        <v>14508.6943359375</v>
      </c>
      <c r="Z269" s="1">
        <v>18369.251953125</v>
      </c>
      <c r="AA269" s="1">
        <v>21287.470703125</v>
      </c>
      <c r="AB269" s="1">
        <v>19457.12109375</v>
      </c>
      <c r="AC269" s="1" t="s">
        <v>39</v>
      </c>
      <c r="AD269" s="1" t="s">
        <v>39</v>
      </c>
      <c r="AE269" s="1" t="s">
        <v>39</v>
      </c>
      <c r="AF269" s="1" t="s">
        <v>39</v>
      </c>
      <c r="AG269" s="1" t="s">
        <v>54</v>
      </c>
      <c r="AH269" s="1" t="s">
        <v>54</v>
      </c>
      <c r="AI269" s="1" t="s">
        <v>39</v>
      </c>
      <c r="AJ269" s="1">
        <v>2.165E-4</v>
      </c>
      <c r="AK269" s="1">
        <v>4.5770000000000004E-6</v>
      </c>
      <c r="AL269" s="1">
        <v>51</v>
      </c>
      <c r="AM269" s="1">
        <v>30.9</v>
      </c>
    </row>
    <row r="270" spans="1:39">
      <c r="A270" s="1" t="s">
        <v>1352</v>
      </c>
      <c r="B270" s="1" t="s">
        <v>41</v>
      </c>
      <c r="C270" s="1">
        <v>1</v>
      </c>
      <c r="D270" s="1" t="s">
        <v>1353</v>
      </c>
      <c r="E270" s="1" t="s">
        <v>1354</v>
      </c>
      <c r="F270" s="1" t="s">
        <v>1355</v>
      </c>
      <c r="G270" s="1" t="s">
        <v>1356</v>
      </c>
      <c r="H270" s="1">
        <v>1</v>
      </c>
      <c r="I270" s="1">
        <v>1243.6615899999999</v>
      </c>
      <c r="J270" s="1">
        <v>1.1870000000000001</v>
      </c>
      <c r="K270" s="1">
        <v>84.1</v>
      </c>
      <c r="L270" s="1">
        <v>82.6</v>
      </c>
      <c r="M270" s="1">
        <v>111.9</v>
      </c>
      <c r="N270" s="1">
        <v>132.80000000000001</v>
      </c>
      <c r="O270" s="1">
        <v>105.2</v>
      </c>
      <c r="P270" s="1">
        <v>83.3</v>
      </c>
      <c r="Q270" s="1">
        <v>55482.102346351603</v>
      </c>
      <c r="R270" s="1">
        <v>54455.8359375</v>
      </c>
      <c r="S270" s="1">
        <v>73792.736200162501</v>
      </c>
      <c r="T270" s="1">
        <v>87589.555783254793</v>
      </c>
      <c r="U270" s="1">
        <v>69384.818752918305</v>
      </c>
      <c r="V270" s="1">
        <v>54889.591809489597</v>
      </c>
      <c r="W270" s="1">
        <v>48138.78515625</v>
      </c>
      <c r="X270" s="1">
        <v>54455.8359375</v>
      </c>
      <c r="Y270" s="1">
        <v>53329.234375</v>
      </c>
      <c r="Z270" s="1">
        <v>67471.7421875</v>
      </c>
      <c r="AA270" s="1">
        <v>51148.953125</v>
      </c>
      <c r="AB270" s="1">
        <v>36155.71875</v>
      </c>
      <c r="AC270" s="1" t="s">
        <v>54</v>
      </c>
      <c r="AD270" s="1" t="s">
        <v>54</v>
      </c>
      <c r="AE270" s="1" t="s">
        <v>54</v>
      </c>
      <c r="AF270" s="1" t="s">
        <v>54</v>
      </c>
      <c r="AG270" s="1" t="s">
        <v>39</v>
      </c>
      <c r="AH270" s="1" t="s">
        <v>54</v>
      </c>
      <c r="AI270" s="1" t="s">
        <v>39</v>
      </c>
      <c r="AJ270" s="1">
        <v>7.6530000000000001E-4</v>
      </c>
      <c r="AK270" s="1">
        <v>5.7419999999999997E-3</v>
      </c>
      <c r="AL270" s="1">
        <v>29</v>
      </c>
      <c r="AM270" s="1">
        <v>32.630000000000003</v>
      </c>
    </row>
    <row r="271" spans="1:39">
      <c r="A271" s="1" t="s">
        <v>1357</v>
      </c>
      <c r="B271" s="1" t="s">
        <v>1358</v>
      </c>
      <c r="C271" s="1">
        <v>37</v>
      </c>
      <c r="D271" s="1" t="s">
        <v>1359</v>
      </c>
      <c r="E271" s="1" t="s">
        <v>1360</v>
      </c>
      <c r="F271" s="1" t="s">
        <v>1361</v>
      </c>
      <c r="G271" s="1" t="s">
        <v>1362</v>
      </c>
      <c r="H271" s="1">
        <v>1</v>
      </c>
      <c r="I271" s="1">
        <v>1468.73992</v>
      </c>
      <c r="J271" s="1">
        <v>1.1870000000000001</v>
      </c>
      <c r="K271" s="1">
        <v>100</v>
      </c>
      <c r="L271" s="1">
        <v>89.5</v>
      </c>
      <c r="M271" s="1">
        <v>112.6</v>
      </c>
      <c r="N271" s="1">
        <v>126.7</v>
      </c>
      <c r="O271" s="1">
        <v>37.700000000000003</v>
      </c>
      <c r="P271" s="1">
        <v>133.6</v>
      </c>
      <c r="Q271" s="1">
        <v>110002.804004827</v>
      </c>
      <c r="R271" s="1">
        <v>98489.373046875</v>
      </c>
      <c r="S271" s="1">
        <v>123926.41244391901</v>
      </c>
      <c r="T271" s="1">
        <v>139392.230330744</v>
      </c>
      <c r="U271" s="1">
        <v>41451.677911027298</v>
      </c>
      <c r="V271" s="1">
        <v>147051.375626236</v>
      </c>
      <c r="W271" s="1">
        <v>95443.415527343794</v>
      </c>
      <c r="X271" s="1">
        <v>98489.373046875</v>
      </c>
      <c r="Y271" s="1">
        <v>89560.314941406294</v>
      </c>
      <c r="Z271" s="1">
        <v>107376.233886719</v>
      </c>
      <c r="AA271" s="1">
        <v>30557.259765625</v>
      </c>
      <c r="AB271" s="1">
        <v>96862.5927734375</v>
      </c>
      <c r="AC271" s="1" t="s">
        <v>39</v>
      </c>
      <c r="AD271" s="1" t="s">
        <v>39</v>
      </c>
      <c r="AE271" s="1" t="s">
        <v>39</v>
      </c>
      <c r="AF271" s="1" t="s">
        <v>39</v>
      </c>
      <c r="AG271" s="1" t="s">
        <v>39</v>
      </c>
      <c r="AH271" s="1" t="s">
        <v>39</v>
      </c>
      <c r="AI271" s="1" t="s">
        <v>39</v>
      </c>
      <c r="AJ271" s="1">
        <v>2.165E-4</v>
      </c>
      <c r="AK271" s="1">
        <v>1.6530000000000001E-6</v>
      </c>
      <c r="AL271" s="1">
        <v>52</v>
      </c>
      <c r="AM271" s="1">
        <v>27.38</v>
      </c>
    </row>
    <row r="272" spans="1:39">
      <c r="A272" s="1" t="s">
        <v>1363</v>
      </c>
      <c r="B272" s="1" t="s">
        <v>74</v>
      </c>
      <c r="C272" s="1">
        <v>3</v>
      </c>
      <c r="D272" s="1" t="s">
        <v>1364</v>
      </c>
      <c r="E272" s="1" t="s">
        <v>1365</v>
      </c>
      <c r="F272" s="1" t="s">
        <v>1366</v>
      </c>
      <c r="G272" s="1" t="s">
        <v>1367</v>
      </c>
      <c r="H272" s="1">
        <v>1</v>
      </c>
      <c r="I272" s="1">
        <v>1506.73694</v>
      </c>
      <c r="J272" s="1">
        <v>1.1850000000000001</v>
      </c>
      <c r="K272" s="1">
        <v>87.4</v>
      </c>
      <c r="L272" s="1">
        <v>71.5</v>
      </c>
      <c r="M272" s="1">
        <v>113.3</v>
      </c>
      <c r="N272" s="1">
        <v>134.19999999999999</v>
      </c>
      <c r="O272" s="1">
        <v>74.2</v>
      </c>
      <c r="P272" s="1">
        <v>119.5</v>
      </c>
      <c r="Q272" s="1">
        <v>7115.25428864273</v>
      </c>
      <c r="R272" s="1">
        <v>5822.17626953125</v>
      </c>
      <c r="S272" s="1">
        <v>9227.97292762912</v>
      </c>
      <c r="T272" s="1">
        <v>10933.7173839446</v>
      </c>
      <c r="U272" s="1">
        <v>6039.3974401557298</v>
      </c>
      <c r="V272" s="1">
        <v>9729.7589762591306</v>
      </c>
      <c r="W272" s="1" t="s">
        <v>46</v>
      </c>
      <c r="X272" s="1">
        <v>5822.17626953125</v>
      </c>
      <c r="Y272" s="1">
        <v>6668.958984375</v>
      </c>
      <c r="Z272" s="1">
        <v>8422.4306640625</v>
      </c>
      <c r="AA272" s="1" t="s">
        <v>46</v>
      </c>
      <c r="AB272" s="1">
        <v>6408.982421875</v>
      </c>
      <c r="AC272" s="1" t="s">
        <v>47</v>
      </c>
      <c r="AD272" s="1" t="s">
        <v>54</v>
      </c>
      <c r="AE272" s="1" t="s">
        <v>39</v>
      </c>
      <c r="AF272" s="1" t="s">
        <v>54</v>
      </c>
      <c r="AG272" s="1" t="s">
        <v>39</v>
      </c>
      <c r="AH272" s="1" t="s">
        <v>39</v>
      </c>
      <c r="AI272" s="1" t="s">
        <v>39</v>
      </c>
      <c r="AJ272" s="1">
        <v>2.165E-4</v>
      </c>
      <c r="AK272" s="1">
        <v>5.5679999999999998E-4</v>
      </c>
      <c r="AL272" s="1">
        <v>29</v>
      </c>
      <c r="AM272" s="1">
        <v>38.42</v>
      </c>
    </row>
    <row r="273" spans="1:39">
      <c r="A273" s="1" t="s">
        <v>1368</v>
      </c>
      <c r="B273" s="1" t="s">
        <v>113</v>
      </c>
      <c r="C273" s="1">
        <v>6</v>
      </c>
      <c r="D273" s="1" t="s">
        <v>1369</v>
      </c>
      <c r="E273" s="1" t="s">
        <v>1370</v>
      </c>
      <c r="F273" s="1" t="s">
        <v>1371</v>
      </c>
      <c r="G273" s="1" t="s">
        <v>1372</v>
      </c>
      <c r="H273" s="1">
        <v>1</v>
      </c>
      <c r="I273" s="1">
        <v>1586.81077</v>
      </c>
      <c r="J273" s="1">
        <v>1.1850000000000001</v>
      </c>
      <c r="K273" s="1">
        <v>75.900000000000006</v>
      </c>
      <c r="L273" s="1">
        <v>83.6</v>
      </c>
      <c r="M273" s="1">
        <v>117.9</v>
      </c>
      <c r="N273" s="1">
        <v>99.1</v>
      </c>
      <c r="O273" s="1">
        <v>93.7</v>
      </c>
      <c r="P273" s="1">
        <v>129.80000000000001</v>
      </c>
      <c r="Q273" s="1">
        <v>17602.558788066199</v>
      </c>
      <c r="R273" s="1">
        <v>19401.80859375</v>
      </c>
      <c r="S273" s="1">
        <v>27351.0421990947</v>
      </c>
      <c r="T273" s="1">
        <v>22981.849861404098</v>
      </c>
      <c r="U273" s="1">
        <v>21738.165390563201</v>
      </c>
      <c r="V273" s="1">
        <v>30097.441415560799</v>
      </c>
      <c r="W273" s="1">
        <v>15272.77734375</v>
      </c>
      <c r="X273" s="1">
        <v>19401.80859375</v>
      </c>
      <c r="Y273" s="1">
        <v>19766.310546875</v>
      </c>
      <c r="Z273" s="1">
        <v>17703.314453125</v>
      </c>
      <c r="AA273" s="1">
        <v>16024.89453125</v>
      </c>
      <c r="AB273" s="1">
        <v>19825.154296875</v>
      </c>
      <c r="AC273" s="1" t="s">
        <v>39</v>
      </c>
      <c r="AD273" s="1" t="s">
        <v>39</v>
      </c>
      <c r="AE273" s="1" t="s">
        <v>39</v>
      </c>
      <c r="AF273" s="1" t="s">
        <v>39</v>
      </c>
      <c r="AG273" s="1" t="s">
        <v>39</v>
      </c>
      <c r="AH273" s="1" t="s">
        <v>39</v>
      </c>
      <c r="AI273" s="1" t="s">
        <v>39</v>
      </c>
      <c r="AJ273" s="1">
        <v>2.165E-4</v>
      </c>
      <c r="AK273" s="1">
        <v>1.182E-4</v>
      </c>
      <c r="AL273" s="1">
        <v>31</v>
      </c>
      <c r="AM273" s="1">
        <v>33.869999999999997</v>
      </c>
    </row>
    <row r="274" spans="1:39">
      <c r="A274" s="1" t="s">
        <v>1373</v>
      </c>
      <c r="B274" s="1" t="s">
        <v>1374</v>
      </c>
      <c r="C274" s="1">
        <v>5</v>
      </c>
      <c r="D274" s="1" t="s">
        <v>1375</v>
      </c>
      <c r="E274" s="1" t="s">
        <v>1376</v>
      </c>
      <c r="F274" s="1" t="s">
        <v>1377</v>
      </c>
      <c r="G274" s="1" t="s">
        <v>1378</v>
      </c>
      <c r="H274" s="1">
        <v>1</v>
      </c>
      <c r="I274" s="1">
        <v>1727.86076</v>
      </c>
      <c r="J274" s="1">
        <v>1.1839999999999999</v>
      </c>
      <c r="K274" s="1">
        <v>102.3</v>
      </c>
      <c r="L274" s="1">
        <v>77.8</v>
      </c>
      <c r="M274" s="1">
        <v>94.2</v>
      </c>
      <c r="N274" s="1">
        <v>87</v>
      </c>
      <c r="O274" s="1">
        <v>117.6</v>
      </c>
      <c r="P274" s="1">
        <v>121.1</v>
      </c>
      <c r="Q274" s="1">
        <v>23201.350878602501</v>
      </c>
      <c r="R274" s="1">
        <v>17654.376953125</v>
      </c>
      <c r="S274" s="1">
        <v>21374.815678335701</v>
      </c>
      <c r="T274" s="1">
        <v>19727.984105415399</v>
      </c>
      <c r="U274" s="1">
        <v>26674.344200121501</v>
      </c>
      <c r="V274" s="1">
        <v>27472.039475390698</v>
      </c>
      <c r="W274" s="1">
        <v>20130.54296875</v>
      </c>
      <c r="X274" s="1">
        <v>17654.376953125</v>
      </c>
      <c r="Y274" s="1">
        <v>15447.3544921875</v>
      </c>
      <c r="Z274" s="1">
        <v>15196.8056640625</v>
      </c>
      <c r="AA274" s="1">
        <v>19663.736328125</v>
      </c>
      <c r="AB274" s="1">
        <v>18095.8046875</v>
      </c>
      <c r="AC274" s="1" t="s">
        <v>39</v>
      </c>
      <c r="AD274" s="1" t="s">
        <v>39</v>
      </c>
      <c r="AE274" s="1" t="s">
        <v>39</v>
      </c>
      <c r="AF274" s="1" t="s">
        <v>39</v>
      </c>
      <c r="AG274" s="1" t="s">
        <v>39</v>
      </c>
      <c r="AH274" s="1" t="s">
        <v>54</v>
      </c>
      <c r="AI274" s="1" t="s">
        <v>39</v>
      </c>
      <c r="AJ274" s="1">
        <v>2.165E-4</v>
      </c>
      <c r="AK274" s="1">
        <v>3.057E-4</v>
      </c>
      <c r="AL274" s="1">
        <v>29</v>
      </c>
      <c r="AM274" s="1">
        <v>40.270000000000003</v>
      </c>
    </row>
    <row r="275" spans="1:39">
      <c r="A275" s="1" t="s">
        <v>1379</v>
      </c>
      <c r="B275" s="1" t="s">
        <v>605</v>
      </c>
      <c r="C275" s="1">
        <v>1</v>
      </c>
      <c r="D275" s="1" t="s">
        <v>126</v>
      </c>
      <c r="E275" s="1" t="s">
        <v>1380</v>
      </c>
      <c r="F275" s="1" t="s">
        <v>1381</v>
      </c>
      <c r="G275" s="1" t="s">
        <v>129</v>
      </c>
      <c r="H275" s="1">
        <v>1</v>
      </c>
      <c r="I275" s="1">
        <v>1699.9563700000001</v>
      </c>
      <c r="J275" s="1">
        <v>1.1830000000000001</v>
      </c>
      <c r="K275" s="1">
        <v>85</v>
      </c>
      <c r="L275" s="1">
        <v>44.7</v>
      </c>
      <c r="M275" s="1">
        <v>139.5</v>
      </c>
      <c r="N275" s="1">
        <v>165</v>
      </c>
      <c r="O275" s="1">
        <v>90.5</v>
      </c>
      <c r="P275" s="1">
        <v>75.3</v>
      </c>
      <c r="Q275" s="1">
        <v>4740.4545235194901</v>
      </c>
      <c r="R275" s="1">
        <v>2492.5591069418601</v>
      </c>
      <c r="S275" s="1">
        <v>7778.8615034725299</v>
      </c>
      <c r="T275" s="1">
        <v>9202.0488379543094</v>
      </c>
      <c r="U275" s="1">
        <v>5046.0913090738704</v>
      </c>
      <c r="V275" s="1">
        <v>4199.5642976540003</v>
      </c>
      <c r="W275" s="1" t="s">
        <v>46</v>
      </c>
      <c r="X275" s="1" t="s">
        <v>46</v>
      </c>
      <c r="Y275" s="1" t="s">
        <v>46</v>
      </c>
      <c r="Z275" s="1">
        <v>7088.49658203125</v>
      </c>
      <c r="AA275" s="1" t="s">
        <v>46</v>
      </c>
      <c r="AB275" s="1" t="s">
        <v>46</v>
      </c>
      <c r="AC275" s="1" t="s">
        <v>47</v>
      </c>
      <c r="AD275" s="1" t="s">
        <v>47</v>
      </c>
      <c r="AE275" s="1" t="s">
        <v>47</v>
      </c>
      <c r="AF275" s="1" t="s">
        <v>39</v>
      </c>
      <c r="AG275" s="1" t="s">
        <v>47</v>
      </c>
      <c r="AH275" s="1" t="s">
        <v>47</v>
      </c>
      <c r="AI275" s="1" t="s">
        <v>39</v>
      </c>
      <c r="AJ275" s="1">
        <v>2.165E-4</v>
      </c>
      <c r="AK275" s="1">
        <v>1.2530000000000001E-4</v>
      </c>
      <c r="AL275" s="1">
        <v>15</v>
      </c>
      <c r="AM275" s="1">
        <v>46.86</v>
      </c>
    </row>
    <row r="276" spans="1:39">
      <c r="A276" s="1" t="s">
        <v>1382</v>
      </c>
      <c r="B276" s="1" t="s">
        <v>142</v>
      </c>
      <c r="C276" s="1">
        <v>4</v>
      </c>
      <c r="D276" s="1" t="s">
        <v>1048</v>
      </c>
      <c r="E276" s="1" t="s">
        <v>1383</v>
      </c>
      <c r="F276" s="1" t="s">
        <v>1384</v>
      </c>
      <c r="G276" s="1" t="s">
        <v>1051</v>
      </c>
      <c r="H276" s="1">
        <v>1</v>
      </c>
      <c r="I276" s="1">
        <v>971.53426000000002</v>
      </c>
      <c r="J276" s="1">
        <v>1.1819999999999999</v>
      </c>
      <c r="K276" s="1">
        <v>84.9</v>
      </c>
      <c r="L276" s="1">
        <v>63.6</v>
      </c>
      <c r="M276" s="1">
        <v>158.4</v>
      </c>
      <c r="N276" s="1">
        <v>103.4</v>
      </c>
      <c r="O276" s="1">
        <v>89.5</v>
      </c>
      <c r="P276" s="1">
        <v>100.3</v>
      </c>
      <c r="Q276" s="1">
        <v>19162.1633854434</v>
      </c>
      <c r="R276" s="1">
        <v>14360.4443359375</v>
      </c>
      <c r="S276" s="1">
        <v>35764.609335813599</v>
      </c>
      <c r="T276" s="1">
        <v>23340.415113469498</v>
      </c>
      <c r="U276" s="1">
        <v>20213.9363402333</v>
      </c>
      <c r="V276" s="1">
        <v>22654.0934720205</v>
      </c>
      <c r="W276" s="1">
        <v>16625.9609375</v>
      </c>
      <c r="X276" s="1">
        <v>14360.4443359375</v>
      </c>
      <c r="Y276" s="1">
        <v>25846.70703125</v>
      </c>
      <c r="Z276" s="1">
        <v>17979.5234375</v>
      </c>
      <c r="AA276" s="1">
        <v>14901.2666015625</v>
      </c>
      <c r="AB276" s="1">
        <v>14922.228515625</v>
      </c>
      <c r="AC276" s="1" t="s">
        <v>39</v>
      </c>
      <c r="AD276" s="1" t="s">
        <v>54</v>
      </c>
      <c r="AE276" s="1" t="s">
        <v>39</v>
      </c>
      <c r="AF276" s="1" t="s">
        <v>39</v>
      </c>
      <c r="AG276" s="1" t="s">
        <v>39</v>
      </c>
      <c r="AH276" s="1" t="s">
        <v>54</v>
      </c>
      <c r="AI276" s="1" t="s">
        <v>39</v>
      </c>
      <c r="AJ276" s="1">
        <v>1.689E-3</v>
      </c>
      <c r="AK276" s="1">
        <v>9.7169999999999999E-3</v>
      </c>
      <c r="AL276" s="1">
        <v>10</v>
      </c>
      <c r="AM276" s="1">
        <v>17.57</v>
      </c>
    </row>
    <row r="277" spans="1:39">
      <c r="A277" s="1" t="s">
        <v>1385</v>
      </c>
      <c r="B277" s="1" t="s">
        <v>573</v>
      </c>
      <c r="C277" s="1">
        <v>8</v>
      </c>
      <c r="D277" s="1" t="s">
        <v>1386</v>
      </c>
      <c r="E277" s="1" t="s">
        <v>1387</v>
      </c>
      <c r="F277" s="1" t="s">
        <v>1388</v>
      </c>
      <c r="G277" s="1" t="s">
        <v>1389</v>
      </c>
      <c r="H277" s="1">
        <v>2</v>
      </c>
      <c r="I277" s="1">
        <v>1970.0011500000001</v>
      </c>
      <c r="J277" s="1">
        <v>1.1819999999999999</v>
      </c>
      <c r="K277" s="1">
        <v>79.2</v>
      </c>
      <c r="L277" s="1">
        <v>95.8</v>
      </c>
      <c r="M277" s="1">
        <v>102.1</v>
      </c>
      <c r="N277" s="1">
        <v>84.9</v>
      </c>
      <c r="O277" s="1">
        <v>124.7</v>
      </c>
      <c r="P277" s="1">
        <v>113.3</v>
      </c>
      <c r="Q277" s="1">
        <v>57022.495238929201</v>
      </c>
      <c r="R277" s="1">
        <v>68945.7802734375</v>
      </c>
      <c r="S277" s="1">
        <v>73471.717179180603</v>
      </c>
      <c r="T277" s="1">
        <v>61117.1269832334</v>
      </c>
      <c r="U277" s="1">
        <v>89702.094721568399</v>
      </c>
      <c r="V277" s="1">
        <v>81507.184489390595</v>
      </c>
      <c r="W277" s="1">
        <v>49475.2998046875</v>
      </c>
      <c r="X277" s="1">
        <v>68945.7802734375</v>
      </c>
      <c r="Y277" s="1">
        <v>53097.2373046875</v>
      </c>
      <c r="Z277" s="1">
        <v>47079.574707031301</v>
      </c>
      <c r="AA277" s="1">
        <v>66126.3994140625</v>
      </c>
      <c r="AB277" s="1">
        <v>53688.7001953125</v>
      </c>
      <c r="AC277" s="1" t="s">
        <v>39</v>
      </c>
      <c r="AD277" s="1" t="s">
        <v>39</v>
      </c>
      <c r="AE277" s="1" t="s">
        <v>39</v>
      </c>
      <c r="AF277" s="1" t="s">
        <v>39</v>
      </c>
      <c r="AG277" s="1" t="s">
        <v>39</v>
      </c>
      <c r="AH277" s="1" t="s">
        <v>54</v>
      </c>
      <c r="AI277" s="1" t="s">
        <v>39</v>
      </c>
      <c r="AJ277" s="1">
        <v>2.165E-4</v>
      </c>
      <c r="AK277" s="1">
        <v>4.1740000000000002E-6</v>
      </c>
      <c r="AL277" s="1">
        <v>35</v>
      </c>
      <c r="AM277" s="1">
        <v>31.52</v>
      </c>
    </row>
    <row r="278" spans="1:39">
      <c r="A278" s="1" t="s">
        <v>1390</v>
      </c>
      <c r="B278" s="1" t="s">
        <v>41</v>
      </c>
      <c r="C278" s="1">
        <v>6</v>
      </c>
      <c r="D278" s="1" t="s">
        <v>1391</v>
      </c>
      <c r="E278" s="1" t="s">
        <v>1392</v>
      </c>
      <c r="F278" s="1" t="s">
        <v>1393</v>
      </c>
      <c r="G278" s="1" t="s">
        <v>1394</v>
      </c>
      <c r="H278" s="1">
        <v>1</v>
      </c>
      <c r="I278" s="1">
        <v>1288.6751899999999</v>
      </c>
      <c r="J278" s="1">
        <v>1.18</v>
      </c>
      <c r="K278" s="1">
        <v>102.4</v>
      </c>
      <c r="L278" s="1">
        <v>75.900000000000006</v>
      </c>
      <c r="M278" s="1">
        <v>89.3</v>
      </c>
      <c r="N278" s="1">
        <v>89.6</v>
      </c>
      <c r="O278" s="1">
        <v>140.69999999999999</v>
      </c>
      <c r="P278" s="1">
        <v>102.1</v>
      </c>
      <c r="Q278" s="1">
        <v>24860.1013341078</v>
      </c>
      <c r="R278" s="1">
        <v>18437.841796875</v>
      </c>
      <c r="S278" s="1">
        <v>21693.246980481999</v>
      </c>
      <c r="T278" s="1">
        <v>21756.570841213499</v>
      </c>
      <c r="U278" s="1">
        <v>34181.9321719082</v>
      </c>
      <c r="V278" s="1">
        <v>24796.695930911901</v>
      </c>
      <c r="W278" s="1">
        <v>21569.75</v>
      </c>
      <c r="X278" s="1">
        <v>18437.841796875</v>
      </c>
      <c r="Y278" s="1">
        <v>15677.4814453125</v>
      </c>
      <c r="Z278" s="1">
        <v>16759.4609375</v>
      </c>
      <c r="AA278" s="1">
        <v>25198.1640625</v>
      </c>
      <c r="AB278" s="1">
        <v>16333.55859375</v>
      </c>
      <c r="AC278" s="1" t="s">
        <v>39</v>
      </c>
      <c r="AD278" s="1" t="s">
        <v>39</v>
      </c>
      <c r="AE278" s="1" t="s">
        <v>39</v>
      </c>
      <c r="AF278" s="1" t="s">
        <v>39</v>
      </c>
      <c r="AG278" s="1" t="s">
        <v>39</v>
      </c>
      <c r="AH278" s="1" t="s">
        <v>39</v>
      </c>
      <c r="AI278" s="1" t="s">
        <v>39</v>
      </c>
      <c r="AJ278" s="1">
        <v>2.165E-4</v>
      </c>
      <c r="AK278" s="1">
        <v>2.175E-4</v>
      </c>
      <c r="AL278" s="1">
        <v>32</v>
      </c>
      <c r="AM278" s="1">
        <v>30.82</v>
      </c>
    </row>
    <row r="279" spans="1:39">
      <c r="A279" s="1" t="s">
        <v>1395</v>
      </c>
      <c r="B279" s="1" t="s">
        <v>605</v>
      </c>
      <c r="C279" s="1">
        <v>10</v>
      </c>
      <c r="D279" s="1" t="s">
        <v>126</v>
      </c>
      <c r="E279" s="1" t="s">
        <v>1396</v>
      </c>
      <c r="F279" s="1" t="s">
        <v>1397</v>
      </c>
      <c r="G279" s="1" t="s">
        <v>129</v>
      </c>
      <c r="H279" s="1">
        <v>1</v>
      </c>
      <c r="I279" s="1">
        <v>1895.9756</v>
      </c>
      <c r="J279" s="1">
        <v>1.18</v>
      </c>
      <c r="K279" s="1">
        <v>89.1</v>
      </c>
      <c r="L279" s="1">
        <v>85.2</v>
      </c>
      <c r="M279" s="1">
        <v>102.4</v>
      </c>
      <c r="N279" s="1">
        <v>100.5</v>
      </c>
      <c r="O279" s="1">
        <v>101.5</v>
      </c>
      <c r="P279" s="1">
        <v>121.3</v>
      </c>
      <c r="Q279" s="1">
        <v>65926.424272040706</v>
      </c>
      <c r="R279" s="1">
        <v>63021.3359375</v>
      </c>
      <c r="S279" s="1">
        <v>75804.893666449803</v>
      </c>
      <c r="T279" s="1">
        <v>74335.176877156206</v>
      </c>
      <c r="U279" s="1">
        <v>75095.243313249506</v>
      </c>
      <c r="V279" s="1">
        <v>89780.862382333595</v>
      </c>
      <c r="W279" s="1">
        <v>57200.751953125</v>
      </c>
      <c r="X279" s="1">
        <v>63021.3359375</v>
      </c>
      <c r="Y279" s="1">
        <v>54783.3994140625</v>
      </c>
      <c r="Z279" s="1">
        <v>57261.666015625</v>
      </c>
      <c r="AA279" s="1">
        <v>55358.5517578125</v>
      </c>
      <c r="AB279" s="1">
        <v>59138.5634765625</v>
      </c>
      <c r="AC279" s="1" t="s">
        <v>39</v>
      </c>
      <c r="AD279" s="1" t="s">
        <v>39</v>
      </c>
      <c r="AE279" s="1" t="s">
        <v>39</v>
      </c>
      <c r="AF279" s="1" t="s">
        <v>39</v>
      </c>
      <c r="AG279" s="1" t="s">
        <v>39</v>
      </c>
      <c r="AH279" s="1" t="s">
        <v>39</v>
      </c>
      <c r="AI279" s="1" t="s">
        <v>39</v>
      </c>
      <c r="AJ279" s="1">
        <v>2.165E-4</v>
      </c>
      <c r="AK279" s="1">
        <v>8.0709999999999998E-11</v>
      </c>
      <c r="AL279" s="1">
        <v>86</v>
      </c>
      <c r="AM279" s="1">
        <v>40.57</v>
      </c>
    </row>
    <row r="280" spans="1:39">
      <c r="A280" s="1" t="s">
        <v>831</v>
      </c>
      <c r="B280" s="1" t="s">
        <v>113</v>
      </c>
      <c r="C280" s="1">
        <v>11</v>
      </c>
      <c r="D280" s="1" t="s">
        <v>833</v>
      </c>
      <c r="E280" s="1" t="s">
        <v>834</v>
      </c>
      <c r="F280" s="1" t="s">
        <v>835</v>
      </c>
      <c r="G280" s="1" t="s">
        <v>836</v>
      </c>
      <c r="H280" s="1">
        <v>1</v>
      </c>
      <c r="I280" s="1">
        <v>2331.12201</v>
      </c>
      <c r="J280" s="1">
        <v>1.179</v>
      </c>
      <c r="K280" s="1">
        <v>85.3</v>
      </c>
      <c r="L280" s="1">
        <v>100.7</v>
      </c>
      <c r="M280" s="1">
        <v>95.3</v>
      </c>
      <c r="N280" s="1">
        <v>113.4</v>
      </c>
      <c r="O280" s="1">
        <v>118.8</v>
      </c>
      <c r="P280" s="1">
        <v>86.4</v>
      </c>
      <c r="Q280" s="1">
        <v>31479.8094280361</v>
      </c>
      <c r="R280" s="1">
        <v>37148.2392578125</v>
      </c>
      <c r="S280" s="1">
        <v>35148.8687331498</v>
      </c>
      <c r="T280" s="1">
        <v>41833.092369534701</v>
      </c>
      <c r="U280" s="1">
        <v>43814.0391971063</v>
      </c>
      <c r="V280" s="1">
        <v>31882.375643154799</v>
      </c>
      <c r="W280" s="1">
        <v>27313.30859375</v>
      </c>
      <c r="X280" s="1">
        <v>37148.2392578125</v>
      </c>
      <c r="Y280" s="1">
        <v>25401.7177734375</v>
      </c>
      <c r="Z280" s="1">
        <v>32224.7509765625</v>
      </c>
      <c r="AA280" s="1">
        <v>32298.740234375</v>
      </c>
      <c r="AB280" s="1">
        <v>21000.888671875</v>
      </c>
      <c r="AC280" s="1" t="s">
        <v>39</v>
      </c>
      <c r="AD280" s="1" t="s">
        <v>39</v>
      </c>
      <c r="AE280" s="1" t="s">
        <v>39</v>
      </c>
      <c r="AF280" s="1" t="s">
        <v>39</v>
      </c>
      <c r="AG280" s="1" t="s">
        <v>39</v>
      </c>
      <c r="AH280" s="1" t="s">
        <v>39</v>
      </c>
      <c r="AI280" s="1" t="s">
        <v>39</v>
      </c>
      <c r="AJ280" s="1">
        <v>2.165E-4</v>
      </c>
      <c r="AK280" s="1">
        <v>9.3139999999999993E-6</v>
      </c>
      <c r="AL280" s="1">
        <v>21</v>
      </c>
      <c r="AM280" s="1">
        <v>42.66</v>
      </c>
    </row>
    <row r="281" spans="1:39">
      <c r="A281" s="1" t="s">
        <v>1398</v>
      </c>
      <c r="B281" s="1" t="s">
        <v>41</v>
      </c>
      <c r="C281" s="1">
        <v>8</v>
      </c>
      <c r="D281" s="1" t="s">
        <v>413</v>
      </c>
      <c r="E281" s="1" t="s">
        <v>1399</v>
      </c>
      <c r="F281" s="1" t="s">
        <v>1400</v>
      </c>
      <c r="G281" s="1" t="s">
        <v>416</v>
      </c>
      <c r="H281" s="1">
        <v>1</v>
      </c>
      <c r="I281" s="1">
        <v>2377.0288799999998</v>
      </c>
      <c r="J281" s="1">
        <v>1.1779999999999999</v>
      </c>
      <c r="K281" s="1">
        <v>33.299999999999997</v>
      </c>
      <c r="L281" s="1">
        <v>163</v>
      </c>
      <c r="M281" s="1">
        <v>87.8</v>
      </c>
      <c r="N281" s="1">
        <v>103.4</v>
      </c>
      <c r="O281" s="1">
        <v>100.6</v>
      </c>
      <c r="P281" s="1">
        <v>111.9</v>
      </c>
      <c r="Q281" s="1">
        <v>12049.7536818115</v>
      </c>
      <c r="R281" s="1">
        <v>58944.96875</v>
      </c>
      <c r="S281" s="1">
        <v>31755.4707323476</v>
      </c>
      <c r="T281" s="1">
        <v>37396.977249149699</v>
      </c>
      <c r="U281" s="1">
        <v>36394.682294843697</v>
      </c>
      <c r="V281" s="1">
        <v>40451.296985853201</v>
      </c>
      <c r="W281" s="1">
        <v>10454.912109375</v>
      </c>
      <c r="X281" s="1">
        <v>58944.96875</v>
      </c>
      <c r="Y281" s="1">
        <v>22949.3447265625</v>
      </c>
      <c r="Z281" s="1">
        <v>28807.53515625</v>
      </c>
      <c r="AA281" s="1">
        <v>26829.3544921875</v>
      </c>
      <c r="AB281" s="1">
        <v>26645.228515625</v>
      </c>
      <c r="AC281" s="1" t="s">
        <v>39</v>
      </c>
      <c r="AD281" s="1" t="s">
        <v>39</v>
      </c>
      <c r="AE281" s="1" t="s">
        <v>54</v>
      </c>
      <c r="AF281" s="1" t="s">
        <v>39</v>
      </c>
      <c r="AG281" s="1" t="s">
        <v>39</v>
      </c>
      <c r="AH281" s="1" t="s">
        <v>39</v>
      </c>
      <c r="AI281" s="1" t="s">
        <v>39</v>
      </c>
      <c r="AJ281" s="1">
        <v>2.165E-4</v>
      </c>
      <c r="AK281" s="1">
        <v>2.7900000000000001E-5</v>
      </c>
      <c r="AL281" s="1">
        <v>37</v>
      </c>
      <c r="AM281" s="1">
        <v>48.36</v>
      </c>
    </row>
    <row r="282" spans="1:39">
      <c r="A282" s="1" t="s">
        <v>1401</v>
      </c>
      <c r="B282" s="1" t="s">
        <v>787</v>
      </c>
      <c r="C282" s="1">
        <v>51</v>
      </c>
      <c r="D282" s="1" t="s">
        <v>814</v>
      </c>
      <c r="E282" s="1" t="s">
        <v>1402</v>
      </c>
      <c r="F282" s="1" t="s">
        <v>1403</v>
      </c>
      <c r="G282" s="1" t="s">
        <v>817</v>
      </c>
      <c r="H282" s="1">
        <v>1</v>
      </c>
      <c r="I282" s="1">
        <v>1673.75496</v>
      </c>
      <c r="J282" s="1">
        <v>1.177</v>
      </c>
      <c r="K282" s="1">
        <v>56.9</v>
      </c>
      <c r="L282" s="1">
        <v>114.1</v>
      </c>
      <c r="M282" s="1">
        <v>100.9</v>
      </c>
      <c r="N282" s="1">
        <v>87.7</v>
      </c>
      <c r="O282" s="1">
        <v>118.8</v>
      </c>
      <c r="P282" s="1">
        <v>121.6</v>
      </c>
      <c r="Q282" s="1">
        <v>1817210.03624787</v>
      </c>
      <c r="R282" s="1">
        <v>3641607.703125</v>
      </c>
      <c r="S282" s="1">
        <v>3221281.9916304299</v>
      </c>
      <c r="T282" s="1">
        <v>2799224.11615169</v>
      </c>
      <c r="U282" s="1">
        <v>3791303.6506904</v>
      </c>
      <c r="V282" s="1">
        <v>3880340.0928210202</v>
      </c>
      <c r="W282" s="1">
        <v>1576693.7412109401</v>
      </c>
      <c r="X282" s="1">
        <v>3641607.703125</v>
      </c>
      <c r="Y282" s="1">
        <v>2327986.6171875</v>
      </c>
      <c r="Z282" s="1">
        <v>2156290.5097656301</v>
      </c>
      <c r="AA282" s="1">
        <v>2794865.1621093801</v>
      </c>
      <c r="AB282" s="1">
        <v>2555976.1044921898</v>
      </c>
      <c r="AC282" s="1" t="s">
        <v>39</v>
      </c>
      <c r="AD282" s="1" t="s">
        <v>39</v>
      </c>
      <c r="AE282" s="1" t="s">
        <v>39</v>
      </c>
      <c r="AF282" s="1" t="s">
        <v>39</v>
      </c>
      <c r="AG282" s="1" t="s">
        <v>39</v>
      </c>
      <c r="AH282" s="1" t="s">
        <v>39</v>
      </c>
      <c r="AI282" s="1" t="s">
        <v>39</v>
      </c>
      <c r="AJ282" s="1">
        <v>2.165E-4</v>
      </c>
      <c r="AK282" s="1">
        <v>5.3300000000000001E-8</v>
      </c>
      <c r="AL282" s="1">
        <v>60</v>
      </c>
      <c r="AM282" s="1">
        <v>37.700000000000003</v>
      </c>
    </row>
    <row r="283" spans="1:39">
      <c r="A283" s="1" t="s">
        <v>1404</v>
      </c>
      <c r="B283" s="1" t="s">
        <v>395</v>
      </c>
      <c r="C283" s="1">
        <v>6</v>
      </c>
      <c r="D283" s="1" t="s">
        <v>1405</v>
      </c>
      <c r="E283" s="1" t="s">
        <v>1406</v>
      </c>
      <c r="F283" s="1" t="s">
        <v>1407</v>
      </c>
      <c r="G283" s="1" t="s">
        <v>1408</v>
      </c>
      <c r="H283" s="1">
        <v>1</v>
      </c>
      <c r="I283" s="1">
        <v>2047.0350900000001</v>
      </c>
      <c r="J283" s="1">
        <v>1.177</v>
      </c>
      <c r="K283" s="1">
        <v>78</v>
      </c>
      <c r="L283" s="1">
        <v>92.2</v>
      </c>
      <c r="M283" s="1">
        <v>109</v>
      </c>
      <c r="N283" s="1">
        <v>108.6</v>
      </c>
      <c r="O283" s="1">
        <v>84</v>
      </c>
      <c r="P283" s="1">
        <v>128.19999999999999</v>
      </c>
      <c r="Q283" s="1">
        <v>22188.601735016298</v>
      </c>
      <c r="R283" s="1">
        <v>26210.1015625</v>
      </c>
      <c r="S283" s="1">
        <v>30981.991437716199</v>
      </c>
      <c r="T283" s="1">
        <v>30886.7533589007</v>
      </c>
      <c r="U283" s="1">
        <v>23900.320056261899</v>
      </c>
      <c r="V283" s="1">
        <v>36450.560252727097</v>
      </c>
      <c r="W283" s="1">
        <v>19251.8359375</v>
      </c>
      <c r="X283" s="1">
        <v>26210.1015625</v>
      </c>
      <c r="Y283" s="1">
        <v>22390.359375</v>
      </c>
      <c r="Z283" s="1">
        <v>23792.59765625</v>
      </c>
      <c r="AA283" s="1">
        <v>17618.787109375</v>
      </c>
      <c r="AB283" s="1">
        <v>24009.947265625</v>
      </c>
      <c r="AC283" s="1" t="s">
        <v>39</v>
      </c>
      <c r="AD283" s="1" t="s">
        <v>39</v>
      </c>
      <c r="AE283" s="1" t="s">
        <v>54</v>
      </c>
      <c r="AF283" s="1" t="s">
        <v>39</v>
      </c>
      <c r="AG283" s="1" t="s">
        <v>39</v>
      </c>
      <c r="AH283" s="1" t="s">
        <v>39</v>
      </c>
      <c r="AI283" s="1" t="s">
        <v>39</v>
      </c>
      <c r="AJ283" s="1">
        <v>2.165E-4</v>
      </c>
      <c r="AK283" s="1">
        <v>2.406E-5</v>
      </c>
      <c r="AL283" s="1">
        <v>15</v>
      </c>
      <c r="AM283" s="1">
        <v>45.27</v>
      </c>
    </row>
    <row r="284" spans="1:39">
      <c r="A284" s="1" t="s">
        <v>1409</v>
      </c>
      <c r="B284" s="1" t="s">
        <v>41</v>
      </c>
      <c r="C284" s="1">
        <v>1</v>
      </c>
      <c r="D284" s="1" t="s">
        <v>1410</v>
      </c>
      <c r="E284" s="1" t="s">
        <v>1411</v>
      </c>
      <c r="F284" s="1" t="s">
        <v>1412</v>
      </c>
      <c r="G284" s="1" t="s">
        <v>1413</v>
      </c>
      <c r="H284" s="1">
        <v>1</v>
      </c>
      <c r="I284" s="1">
        <v>1223.6565000000001</v>
      </c>
      <c r="J284" s="1">
        <v>1.1759999999999999</v>
      </c>
      <c r="K284" s="1">
        <v>92.7</v>
      </c>
      <c r="L284" s="1">
        <v>96.6</v>
      </c>
      <c r="M284" s="1">
        <v>87.6</v>
      </c>
      <c r="N284" s="1">
        <v>121.5</v>
      </c>
      <c r="O284" s="1">
        <v>108.9</v>
      </c>
      <c r="P284" s="1">
        <v>92.7</v>
      </c>
      <c r="Q284" s="1">
        <v>24397.0912571603</v>
      </c>
      <c r="R284" s="1">
        <v>25434.72265625</v>
      </c>
      <c r="S284" s="1">
        <v>23056.920755277501</v>
      </c>
      <c r="T284" s="1">
        <v>31993.326208271301</v>
      </c>
      <c r="U284" s="1">
        <v>28681.3331049181</v>
      </c>
      <c r="V284" s="1">
        <v>24411.9383154807</v>
      </c>
      <c r="W284" s="1">
        <v>21168.021484375</v>
      </c>
      <c r="X284" s="1">
        <v>25434.72265625</v>
      </c>
      <c r="Y284" s="1">
        <v>16662.994140625</v>
      </c>
      <c r="Z284" s="1">
        <v>24645.009765625</v>
      </c>
      <c r="AA284" s="1">
        <v>21143.244140625</v>
      </c>
      <c r="AB284" s="1">
        <v>16080.119140625</v>
      </c>
      <c r="AC284" s="1" t="s">
        <v>54</v>
      </c>
      <c r="AD284" s="1" t="s">
        <v>39</v>
      </c>
      <c r="AE284" s="1" t="s">
        <v>54</v>
      </c>
      <c r="AF284" s="1" t="s">
        <v>54</v>
      </c>
      <c r="AG284" s="1" t="s">
        <v>54</v>
      </c>
      <c r="AH284" s="1" t="s">
        <v>54</v>
      </c>
      <c r="AI284" s="1" t="s">
        <v>39</v>
      </c>
      <c r="AJ284" s="1">
        <v>3.5399999999999999E-4</v>
      </c>
      <c r="AK284" s="1">
        <v>1.9319999999999999E-3</v>
      </c>
      <c r="AL284" s="1">
        <v>21</v>
      </c>
      <c r="AM284" s="1">
        <v>28.22</v>
      </c>
    </row>
    <row r="285" spans="1:39">
      <c r="A285" s="1" t="s">
        <v>1414</v>
      </c>
      <c r="B285" s="1" t="s">
        <v>1415</v>
      </c>
      <c r="C285" s="1">
        <v>6</v>
      </c>
      <c r="D285" s="1" t="s">
        <v>1416</v>
      </c>
      <c r="E285" s="1" t="s">
        <v>1417</v>
      </c>
      <c r="F285" s="1" t="s">
        <v>1418</v>
      </c>
      <c r="G285" s="1" t="s">
        <v>1419</v>
      </c>
      <c r="H285" s="1">
        <v>1</v>
      </c>
      <c r="I285" s="1">
        <v>1831.89285</v>
      </c>
      <c r="J285" s="1">
        <v>1.1739999999999999</v>
      </c>
      <c r="K285" s="1">
        <v>95.5</v>
      </c>
      <c r="L285" s="1">
        <v>73.5</v>
      </c>
      <c r="M285" s="1">
        <v>111.9</v>
      </c>
      <c r="N285" s="1">
        <v>139.5</v>
      </c>
      <c r="O285" s="1">
        <v>67.400000000000006</v>
      </c>
      <c r="P285" s="1">
        <v>112.2</v>
      </c>
      <c r="Q285" s="1">
        <v>24527.8533076735</v>
      </c>
      <c r="R285" s="1">
        <v>18868.869140625</v>
      </c>
      <c r="S285" s="1">
        <v>28745.721304795101</v>
      </c>
      <c r="T285" s="1">
        <v>35841.7230657947</v>
      </c>
      <c r="U285" s="1">
        <v>17313.756723169099</v>
      </c>
      <c r="V285" s="1">
        <v>28806.4436796228</v>
      </c>
      <c r="W285" s="1">
        <v>21281.4765625</v>
      </c>
      <c r="X285" s="1">
        <v>18868.869140625</v>
      </c>
      <c r="Y285" s="1">
        <v>20774.23046875</v>
      </c>
      <c r="Z285" s="1">
        <v>27609.49609375</v>
      </c>
      <c r="AA285" s="1">
        <v>12763.318359375</v>
      </c>
      <c r="AB285" s="1">
        <v>18974.775390625</v>
      </c>
      <c r="AC285" s="1" t="s">
        <v>39</v>
      </c>
      <c r="AD285" s="1" t="s">
        <v>39</v>
      </c>
      <c r="AE285" s="1" t="s">
        <v>39</v>
      </c>
      <c r="AF285" s="1" t="s">
        <v>39</v>
      </c>
      <c r="AG285" s="1" t="s">
        <v>39</v>
      </c>
      <c r="AH285" s="1" t="s">
        <v>39</v>
      </c>
      <c r="AI285" s="1" t="s">
        <v>39</v>
      </c>
      <c r="AJ285" s="1">
        <v>2.165E-4</v>
      </c>
      <c r="AK285" s="1">
        <v>9.6900000000000004E-6</v>
      </c>
      <c r="AL285" s="1">
        <v>37</v>
      </c>
      <c r="AM285" s="1">
        <v>47.43</v>
      </c>
    </row>
    <row r="286" spans="1:39">
      <c r="A286" s="1" t="s">
        <v>1420</v>
      </c>
      <c r="B286" s="1" t="s">
        <v>113</v>
      </c>
      <c r="C286" s="1">
        <v>1</v>
      </c>
      <c r="D286" s="1" t="s">
        <v>627</v>
      </c>
      <c r="E286" s="1" t="s">
        <v>1421</v>
      </c>
      <c r="F286" s="1" t="s">
        <v>1422</v>
      </c>
      <c r="G286" s="1" t="s">
        <v>630</v>
      </c>
      <c r="H286" s="1">
        <v>1</v>
      </c>
      <c r="I286" s="1">
        <v>1332.69803</v>
      </c>
      <c r="J286" s="1">
        <v>1.1739999999999999</v>
      </c>
      <c r="K286" s="1">
        <v>103</v>
      </c>
      <c r="L286" s="1">
        <v>99.1</v>
      </c>
      <c r="M286" s="1">
        <v>82</v>
      </c>
      <c r="N286" s="1">
        <v>122.3</v>
      </c>
      <c r="O286" s="1">
        <v>97.4</v>
      </c>
      <c r="P286" s="1">
        <v>96.3</v>
      </c>
      <c r="Q286" s="1">
        <v>36745.747955950697</v>
      </c>
      <c r="R286" s="1">
        <v>35346.25390625</v>
      </c>
      <c r="S286" s="1">
        <v>29276.102319403399</v>
      </c>
      <c r="T286" s="1">
        <v>43632.228175465403</v>
      </c>
      <c r="U286" s="1">
        <v>34745.032997103503</v>
      </c>
      <c r="V286" s="1">
        <v>34361.590979060202</v>
      </c>
      <c r="W286" s="1">
        <v>31882.275390625</v>
      </c>
      <c r="X286" s="1">
        <v>35346.25390625</v>
      </c>
      <c r="Y286" s="1">
        <v>21157.53125</v>
      </c>
      <c r="Z286" s="1">
        <v>33610.65625</v>
      </c>
      <c r="AA286" s="1">
        <v>25613.26953125</v>
      </c>
      <c r="AB286" s="1">
        <v>22633.9453125</v>
      </c>
      <c r="AC286" s="1" t="s">
        <v>54</v>
      </c>
      <c r="AD286" s="1" t="s">
        <v>54</v>
      </c>
      <c r="AE286" s="1" t="s">
        <v>39</v>
      </c>
      <c r="AF286" s="1" t="s">
        <v>54</v>
      </c>
      <c r="AG286" s="1" t="s">
        <v>54</v>
      </c>
      <c r="AH286" s="1" t="s">
        <v>54</v>
      </c>
      <c r="AI286" s="1" t="s">
        <v>39</v>
      </c>
      <c r="AJ286" s="1">
        <v>1.5820000000000001E-3</v>
      </c>
      <c r="AK286" s="1">
        <v>8.6820000000000005E-3</v>
      </c>
      <c r="AL286" s="1">
        <v>21</v>
      </c>
      <c r="AM286" s="1">
        <v>37.15</v>
      </c>
    </row>
    <row r="287" spans="1:39">
      <c r="A287" s="1" t="s">
        <v>1423</v>
      </c>
      <c r="B287" s="1" t="s">
        <v>412</v>
      </c>
      <c r="C287" s="1">
        <v>6</v>
      </c>
      <c r="D287" s="1" t="s">
        <v>1424</v>
      </c>
      <c r="E287" s="1" t="s">
        <v>1425</v>
      </c>
      <c r="F287" s="1" t="s">
        <v>1426</v>
      </c>
      <c r="G287" s="1" t="s">
        <v>1427</v>
      </c>
      <c r="H287" s="1">
        <v>0</v>
      </c>
      <c r="I287" s="1">
        <v>1210.6360999999999</v>
      </c>
      <c r="J287" s="1">
        <v>1.1739999999999999</v>
      </c>
      <c r="K287" s="1">
        <v>94.9</v>
      </c>
      <c r="L287" s="1">
        <v>89.1</v>
      </c>
      <c r="M287" s="1">
        <v>89.5</v>
      </c>
      <c r="N287" s="1">
        <v>105.1</v>
      </c>
      <c r="O287" s="1">
        <v>126.9</v>
      </c>
      <c r="P287" s="1">
        <v>94.5</v>
      </c>
      <c r="Q287" s="1">
        <v>10543.059215720499</v>
      </c>
      <c r="R287" s="1">
        <v>9896.83203125</v>
      </c>
      <c r="S287" s="1">
        <v>9946.4196179269002</v>
      </c>
      <c r="T287" s="1">
        <v>11672.779802672099</v>
      </c>
      <c r="U287" s="1">
        <v>14089.7982382841</v>
      </c>
      <c r="V287" s="1">
        <v>10494.223116286201</v>
      </c>
      <c r="W287" s="1">
        <v>9147.6357421875</v>
      </c>
      <c r="X287" s="1">
        <v>9896.83203125</v>
      </c>
      <c r="Y287" s="1">
        <v>7188.1728515625</v>
      </c>
      <c r="Z287" s="1">
        <v>8991.7431640625</v>
      </c>
      <c r="AA287" s="1">
        <v>10386.6875</v>
      </c>
      <c r="AB287" s="1">
        <v>6912.5341796875</v>
      </c>
      <c r="AC287" s="1" t="s">
        <v>39</v>
      </c>
      <c r="AD287" s="1" t="s">
        <v>39</v>
      </c>
      <c r="AE287" s="1" t="s">
        <v>39</v>
      </c>
      <c r="AF287" s="1" t="s">
        <v>39</v>
      </c>
      <c r="AG287" s="1" t="s">
        <v>39</v>
      </c>
      <c r="AH287" s="1" t="s">
        <v>39</v>
      </c>
      <c r="AI287" s="1" t="s">
        <v>39</v>
      </c>
      <c r="AJ287" s="1">
        <v>2.165E-4</v>
      </c>
      <c r="AK287" s="1">
        <v>2.0479999999999999E-4</v>
      </c>
      <c r="AL287" s="1">
        <v>30</v>
      </c>
      <c r="AM287" s="1">
        <v>23.81</v>
      </c>
    </row>
    <row r="288" spans="1:39">
      <c r="A288" s="1" t="s">
        <v>1428</v>
      </c>
      <c r="B288" s="1" t="s">
        <v>74</v>
      </c>
      <c r="C288" s="1">
        <v>2</v>
      </c>
      <c r="D288" s="1" t="s">
        <v>782</v>
      </c>
      <c r="E288" s="1" t="s">
        <v>1429</v>
      </c>
      <c r="F288" s="1" t="s">
        <v>1430</v>
      </c>
      <c r="G288" s="1" t="s">
        <v>785</v>
      </c>
      <c r="H288" s="1">
        <v>1</v>
      </c>
      <c r="I288" s="1">
        <v>1879.03575</v>
      </c>
      <c r="J288" s="1">
        <v>1.173</v>
      </c>
      <c r="K288" s="1">
        <v>79.900000000000006</v>
      </c>
      <c r="L288" s="1">
        <v>88.5</v>
      </c>
      <c r="M288" s="1">
        <v>126.2</v>
      </c>
      <c r="N288" s="1">
        <v>105.6</v>
      </c>
      <c r="O288" s="1">
        <v>96</v>
      </c>
      <c r="P288" s="1">
        <v>103.8</v>
      </c>
      <c r="Q288" s="1">
        <v>11085.399035341101</v>
      </c>
      <c r="R288" s="1">
        <v>12280.69140625</v>
      </c>
      <c r="S288" s="1">
        <v>17508.967782612501</v>
      </c>
      <c r="T288" s="1">
        <v>14649.791267487</v>
      </c>
      <c r="U288" s="1">
        <v>13324.624246502601</v>
      </c>
      <c r="V288" s="1">
        <v>14402.1677377909</v>
      </c>
      <c r="W288" s="1">
        <v>9618.1943359375</v>
      </c>
      <c r="X288" s="1">
        <v>12280.69140625</v>
      </c>
      <c r="Y288" s="1">
        <v>12653.546875</v>
      </c>
      <c r="Z288" s="1">
        <v>11284.986328125</v>
      </c>
      <c r="AA288" s="1">
        <v>9822.6181640625</v>
      </c>
      <c r="AB288" s="1">
        <v>9486.693359375</v>
      </c>
      <c r="AC288" s="1" t="s">
        <v>39</v>
      </c>
      <c r="AD288" s="1" t="s">
        <v>39</v>
      </c>
      <c r="AE288" s="1" t="s">
        <v>54</v>
      </c>
      <c r="AF288" s="1" t="s">
        <v>54</v>
      </c>
      <c r="AG288" s="1" t="s">
        <v>54</v>
      </c>
      <c r="AH288" s="1" t="s">
        <v>54</v>
      </c>
      <c r="AI288" s="1" t="s">
        <v>39</v>
      </c>
      <c r="AJ288" s="1">
        <v>3.5399999999999999E-4</v>
      </c>
      <c r="AK288" s="1">
        <v>2.526E-3</v>
      </c>
      <c r="AL288" s="1">
        <v>6</v>
      </c>
      <c r="AM288" s="1">
        <v>32.97</v>
      </c>
    </row>
    <row r="289" spans="1:39">
      <c r="A289" s="1" t="s">
        <v>1431</v>
      </c>
      <c r="B289" s="1" t="s">
        <v>97</v>
      </c>
      <c r="C289" s="1">
        <v>6</v>
      </c>
      <c r="D289" s="1" t="s">
        <v>318</v>
      </c>
      <c r="E289" s="1" t="s">
        <v>1432</v>
      </c>
      <c r="F289" s="1" t="s">
        <v>1433</v>
      </c>
      <c r="G289" s="1" t="s">
        <v>321</v>
      </c>
      <c r="H289" s="1">
        <v>1</v>
      </c>
      <c r="I289" s="1">
        <v>1695.8734300000001</v>
      </c>
      <c r="J289" s="1">
        <v>1.1719999999999999</v>
      </c>
      <c r="K289" s="1">
        <v>70.400000000000006</v>
      </c>
      <c r="L289" s="1">
        <v>73.8</v>
      </c>
      <c r="M289" s="1">
        <v>140</v>
      </c>
      <c r="N289" s="1">
        <v>125.9</v>
      </c>
      <c r="O289" s="1">
        <v>107.4</v>
      </c>
      <c r="P289" s="1">
        <v>82.5</v>
      </c>
      <c r="Q289" s="1">
        <v>10431.900555124401</v>
      </c>
      <c r="R289" s="1">
        <v>10939.4912109375</v>
      </c>
      <c r="S289" s="1">
        <v>20738.205765125102</v>
      </c>
      <c r="T289" s="1">
        <v>18653.160554840299</v>
      </c>
      <c r="U289" s="1">
        <v>15911.096926764199</v>
      </c>
      <c r="V289" s="1">
        <v>12227.6664616369</v>
      </c>
      <c r="W289" s="1">
        <v>9051.189453125</v>
      </c>
      <c r="X289" s="1">
        <v>10939.4912109375</v>
      </c>
      <c r="Y289" s="1">
        <v>14987.283203125</v>
      </c>
      <c r="Z289" s="1">
        <v>14368.8505859375</v>
      </c>
      <c r="AA289" s="1">
        <v>11729.30859375</v>
      </c>
      <c r="AB289" s="1">
        <v>8054.3515625</v>
      </c>
      <c r="AC289" s="1" t="s">
        <v>39</v>
      </c>
      <c r="AD289" s="1" t="s">
        <v>39</v>
      </c>
      <c r="AE289" s="1" t="s">
        <v>39</v>
      </c>
      <c r="AF289" s="1" t="s">
        <v>39</v>
      </c>
      <c r="AG289" s="1" t="s">
        <v>39</v>
      </c>
      <c r="AH289" s="1" t="s">
        <v>39</v>
      </c>
      <c r="AI289" s="1" t="s">
        <v>39</v>
      </c>
      <c r="AJ289" s="1">
        <v>2.165E-4</v>
      </c>
      <c r="AK289" s="1">
        <v>3.3500000000000002E-7</v>
      </c>
      <c r="AL289" s="1">
        <v>33</v>
      </c>
      <c r="AM289" s="1">
        <v>37.58</v>
      </c>
    </row>
    <row r="290" spans="1:39">
      <c r="A290" s="1" t="s">
        <v>1434</v>
      </c>
      <c r="B290" s="1" t="s">
        <v>605</v>
      </c>
      <c r="C290" s="1">
        <v>1</v>
      </c>
      <c r="D290" s="1" t="s">
        <v>126</v>
      </c>
      <c r="E290" s="1" t="s">
        <v>1435</v>
      </c>
      <c r="F290" s="1" t="s">
        <v>1436</v>
      </c>
      <c r="G290" s="1" t="s">
        <v>129</v>
      </c>
      <c r="H290" s="1">
        <v>1</v>
      </c>
      <c r="I290" s="1">
        <v>1989.02961</v>
      </c>
      <c r="J290" s="1">
        <v>1.171</v>
      </c>
      <c r="K290" s="1">
        <v>90.5</v>
      </c>
      <c r="L290" s="1">
        <v>127.9</v>
      </c>
      <c r="M290" s="1">
        <v>57</v>
      </c>
      <c r="N290" s="1">
        <v>139.1</v>
      </c>
      <c r="O290" s="1">
        <v>118.8</v>
      </c>
      <c r="P290" s="1">
        <v>66.7</v>
      </c>
      <c r="Q290" s="1">
        <v>4783.3748751222702</v>
      </c>
      <c r="R290" s="1">
        <v>6762.94921875</v>
      </c>
      <c r="S290" s="1">
        <v>3013.4087674325301</v>
      </c>
      <c r="T290" s="1">
        <v>7354.4948442640898</v>
      </c>
      <c r="U290" s="1">
        <v>6283.6383832104902</v>
      </c>
      <c r="V290" s="1">
        <v>3529.5474782420001</v>
      </c>
      <c r="W290" s="1" t="s">
        <v>46</v>
      </c>
      <c r="X290" s="1">
        <v>6762.94921875</v>
      </c>
      <c r="Y290" s="1" t="s">
        <v>46</v>
      </c>
      <c r="Z290" s="1">
        <v>5665.2939453125</v>
      </c>
      <c r="AA290" s="1">
        <v>4632.1591796875</v>
      </c>
      <c r="AB290" s="1" t="s">
        <v>46</v>
      </c>
      <c r="AC290" s="1" t="s">
        <v>47</v>
      </c>
      <c r="AD290" s="1" t="s">
        <v>39</v>
      </c>
      <c r="AE290" s="1" t="s">
        <v>47</v>
      </c>
      <c r="AF290" s="1" t="s">
        <v>54</v>
      </c>
      <c r="AG290" s="1" t="s">
        <v>54</v>
      </c>
      <c r="AH290" s="1" t="s">
        <v>47</v>
      </c>
      <c r="AI290" s="1" t="s">
        <v>39</v>
      </c>
      <c r="AJ290" s="1">
        <v>1.0250000000000001E-3</v>
      </c>
      <c r="AK290" s="1">
        <v>7.7629999999999999E-3</v>
      </c>
      <c r="AL290" s="1">
        <v>12</v>
      </c>
      <c r="AM290" s="1">
        <v>45.78</v>
      </c>
    </row>
    <row r="291" spans="1:39">
      <c r="A291" s="1" t="s">
        <v>1437</v>
      </c>
      <c r="B291" s="1" t="s">
        <v>412</v>
      </c>
      <c r="C291" s="1">
        <v>6</v>
      </c>
      <c r="D291" s="1" t="s">
        <v>1438</v>
      </c>
      <c r="E291" s="1" t="s">
        <v>1439</v>
      </c>
      <c r="F291" s="1" t="s">
        <v>1440</v>
      </c>
      <c r="G291" s="1" t="s">
        <v>1441</v>
      </c>
      <c r="H291" s="1">
        <v>1</v>
      </c>
      <c r="I291" s="1">
        <v>1778.88942</v>
      </c>
      <c r="J291" s="1">
        <v>1.17</v>
      </c>
      <c r="K291" s="1">
        <v>81.3</v>
      </c>
      <c r="L291" s="1">
        <v>87.4</v>
      </c>
      <c r="M291" s="1">
        <v>110</v>
      </c>
      <c r="N291" s="1">
        <v>111.4</v>
      </c>
      <c r="O291" s="1">
        <v>95.2</v>
      </c>
      <c r="P291" s="1">
        <v>114.6</v>
      </c>
      <c r="Q291" s="1">
        <v>13710.513211841801</v>
      </c>
      <c r="R291" s="1">
        <v>14735.9658203125</v>
      </c>
      <c r="S291" s="1">
        <v>18546.725464331801</v>
      </c>
      <c r="T291" s="1">
        <v>18784.632874792602</v>
      </c>
      <c r="U291" s="1">
        <v>16047.0726320662</v>
      </c>
      <c r="V291" s="1">
        <v>19327.8723223989</v>
      </c>
      <c r="W291" s="1">
        <v>11895.8623046875</v>
      </c>
      <c r="X291" s="1">
        <v>14735.9658203125</v>
      </c>
      <c r="Y291" s="1">
        <v>13403.5234375</v>
      </c>
      <c r="Z291" s="1">
        <v>14470.1259765625</v>
      </c>
      <c r="AA291" s="1">
        <v>11829.546875</v>
      </c>
      <c r="AB291" s="1">
        <v>12731.25</v>
      </c>
      <c r="AC291" s="1" t="s">
        <v>39</v>
      </c>
      <c r="AD291" s="1" t="s">
        <v>39</v>
      </c>
      <c r="AE291" s="1" t="s">
        <v>39</v>
      </c>
      <c r="AF291" s="1" t="s">
        <v>39</v>
      </c>
      <c r="AG291" s="1" t="s">
        <v>39</v>
      </c>
      <c r="AH291" s="1" t="s">
        <v>39</v>
      </c>
      <c r="AI291" s="1" t="s">
        <v>39</v>
      </c>
      <c r="AJ291" s="1">
        <v>2.165E-4</v>
      </c>
      <c r="AK291" s="1">
        <v>2.8150000000000002E-6</v>
      </c>
      <c r="AL291" s="1">
        <v>31</v>
      </c>
      <c r="AM291" s="1">
        <v>46.79</v>
      </c>
    </row>
    <row r="292" spans="1:39">
      <c r="A292" s="1" t="s">
        <v>1442</v>
      </c>
      <c r="B292" s="1" t="s">
        <v>113</v>
      </c>
      <c r="C292" s="1">
        <v>11</v>
      </c>
      <c r="D292" s="1" t="s">
        <v>160</v>
      </c>
      <c r="E292" s="1" t="s">
        <v>1443</v>
      </c>
      <c r="F292" s="1" t="s">
        <v>1444</v>
      </c>
      <c r="G292" s="1" t="s">
        <v>163</v>
      </c>
      <c r="H292" s="1">
        <v>1</v>
      </c>
      <c r="I292" s="1">
        <v>1654.75298</v>
      </c>
      <c r="J292" s="1">
        <v>1.17</v>
      </c>
      <c r="K292" s="1">
        <v>88</v>
      </c>
      <c r="L292" s="1">
        <v>80.2</v>
      </c>
      <c r="M292" s="1">
        <v>96.2</v>
      </c>
      <c r="N292" s="1">
        <v>103</v>
      </c>
      <c r="O292" s="1">
        <v>85.5</v>
      </c>
      <c r="P292" s="1">
        <v>147.1</v>
      </c>
      <c r="Q292" s="1">
        <v>90661.499266436105</v>
      </c>
      <c r="R292" s="1">
        <v>82568.5703125</v>
      </c>
      <c r="S292" s="1">
        <v>99107.507177032006</v>
      </c>
      <c r="T292" s="1">
        <v>106065.01078152801</v>
      </c>
      <c r="U292" s="1">
        <v>88111.727143288503</v>
      </c>
      <c r="V292" s="1">
        <v>151518.267110143</v>
      </c>
      <c r="W292" s="1">
        <v>78662.0234375</v>
      </c>
      <c r="X292" s="1">
        <v>82568.5703125</v>
      </c>
      <c r="Y292" s="1">
        <v>71623.953125</v>
      </c>
      <c r="Z292" s="1">
        <v>81703.703125</v>
      </c>
      <c r="AA292" s="1">
        <v>64954.015625</v>
      </c>
      <c r="AB292" s="1">
        <v>99804.9296875</v>
      </c>
      <c r="AC292" s="1" t="s">
        <v>39</v>
      </c>
      <c r="AD292" s="1" t="s">
        <v>39</v>
      </c>
      <c r="AE292" s="1" t="s">
        <v>39</v>
      </c>
      <c r="AF292" s="1" t="s">
        <v>39</v>
      </c>
      <c r="AG292" s="1" t="s">
        <v>39</v>
      </c>
      <c r="AH292" s="1" t="s">
        <v>39</v>
      </c>
      <c r="AI292" s="1" t="s">
        <v>39</v>
      </c>
      <c r="AJ292" s="1">
        <v>2.165E-4</v>
      </c>
      <c r="AK292" s="1">
        <v>1.2469999999999999E-5</v>
      </c>
      <c r="AL292" s="1">
        <v>43</v>
      </c>
      <c r="AM292" s="1">
        <v>36.33</v>
      </c>
    </row>
    <row r="293" spans="1:39">
      <c r="A293" s="1" t="s">
        <v>1445</v>
      </c>
      <c r="B293" s="1" t="s">
        <v>74</v>
      </c>
      <c r="C293" s="1">
        <v>2</v>
      </c>
      <c r="D293" s="1" t="s">
        <v>1446</v>
      </c>
      <c r="E293" s="1" t="s">
        <v>1447</v>
      </c>
      <c r="F293" s="1" t="s">
        <v>1448</v>
      </c>
      <c r="G293" s="1" t="s">
        <v>1449</v>
      </c>
      <c r="H293" s="1">
        <v>1</v>
      </c>
      <c r="I293" s="1">
        <v>1564.7635499999999</v>
      </c>
      <c r="J293" s="1">
        <v>1.17</v>
      </c>
      <c r="K293" s="1">
        <v>55.6</v>
      </c>
      <c r="L293" s="1">
        <v>91</v>
      </c>
      <c r="M293" s="1">
        <v>114.8</v>
      </c>
      <c r="N293" s="1">
        <v>105.9</v>
      </c>
      <c r="O293" s="1">
        <v>134.30000000000001</v>
      </c>
      <c r="P293" s="1">
        <v>98.5</v>
      </c>
      <c r="Q293" s="1">
        <v>8710.3200925199199</v>
      </c>
      <c r="R293" s="1">
        <v>14245.8115234375</v>
      </c>
      <c r="S293" s="1">
        <v>17979.5785729198</v>
      </c>
      <c r="T293" s="1">
        <v>16578.682872424299</v>
      </c>
      <c r="U293" s="1">
        <v>21031.2146580441</v>
      </c>
      <c r="V293" s="1">
        <v>15425.6133285296</v>
      </c>
      <c r="W293" s="1">
        <v>7557.46826171875</v>
      </c>
      <c r="X293" s="1">
        <v>14245.8115234375</v>
      </c>
      <c r="Y293" s="1">
        <v>12993.65234375</v>
      </c>
      <c r="Z293" s="1">
        <v>12770.8447265625</v>
      </c>
      <c r="AA293" s="1">
        <v>15503.74609375</v>
      </c>
      <c r="AB293" s="1">
        <v>10160.8359375</v>
      </c>
      <c r="AC293" s="1" t="s">
        <v>54</v>
      </c>
      <c r="AD293" s="1" t="s">
        <v>39</v>
      </c>
      <c r="AE293" s="1" t="s">
        <v>54</v>
      </c>
      <c r="AF293" s="1" t="s">
        <v>39</v>
      </c>
      <c r="AG293" s="1" t="s">
        <v>54</v>
      </c>
      <c r="AH293" s="1" t="s">
        <v>54</v>
      </c>
      <c r="AI293" s="1" t="s">
        <v>39</v>
      </c>
      <c r="AJ293" s="1">
        <v>2.165E-4</v>
      </c>
      <c r="AK293" s="1">
        <v>1.8289999999999999E-5</v>
      </c>
      <c r="AL293" s="1">
        <v>32</v>
      </c>
      <c r="AM293" s="1">
        <v>20.09</v>
      </c>
    </row>
    <row r="294" spans="1:39">
      <c r="A294" s="1" t="s">
        <v>1450</v>
      </c>
      <c r="B294" s="1" t="s">
        <v>56</v>
      </c>
      <c r="C294" s="1">
        <v>1</v>
      </c>
      <c r="D294" s="1" t="s">
        <v>606</v>
      </c>
      <c r="E294" s="1" t="s">
        <v>1451</v>
      </c>
      <c r="F294" s="1" t="s">
        <v>1452</v>
      </c>
      <c r="G294" s="1" t="s">
        <v>609</v>
      </c>
      <c r="H294" s="1">
        <v>1</v>
      </c>
      <c r="I294" s="1">
        <v>1539.72604</v>
      </c>
      <c r="J294" s="1">
        <v>1.167</v>
      </c>
      <c r="K294" s="1">
        <v>104.5</v>
      </c>
      <c r="L294" s="1">
        <v>108.9</v>
      </c>
      <c r="M294" s="1">
        <v>62.2</v>
      </c>
      <c r="N294" s="1">
        <v>139.9</v>
      </c>
      <c r="O294" s="1">
        <v>122</v>
      </c>
      <c r="P294" s="1">
        <v>62.5</v>
      </c>
      <c r="Q294" s="1">
        <v>9811.4443162694606</v>
      </c>
      <c r="R294" s="1">
        <v>10220.4609375</v>
      </c>
      <c r="S294" s="1">
        <v>5842.2869738197096</v>
      </c>
      <c r="T294" s="1">
        <v>13136.808630971</v>
      </c>
      <c r="U294" s="1">
        <v>11451.054315867101</v>
      </c>
      <c r="V294" s="1">
        <v>5865.76492352883</v>
      </c>
      <c r="W294" s="1">
        <v>8512.853515625</v>
      </c>
      <c r="X294" s="1">
        <v>10220.4609375</v>
      </c>
      <c r="Y294" s="1" t="s">
        <v>46</v>
      </c>
      <c r="Z294" s="1">
        <v>10119.509765625</v>
      </c>
      <c r="AA294" s="1">
        <v>8441.4638671875</v>
      </c>
      <c r="AB294" s="1">
        <v>3863.7734375</v>
      </c>
      <c r="AC294" s="1" t="s">
        <v>54</v>
      </c>
      <c r="AD294" s="1" t="s">
        <v>54</v>
      </c>
      <c r="AE294" s="1" t="s">
        <v>47</v>
      </c>
      <c r="AF294" s="1" t="s">
        <v>54</v>
      </c>
      <c r="AG294" s="1" t="s">
        <v>39</v>
      </c>
      <c r="AH294" s="1" t="s">
        <v>54</v>
      </c>
      <c r="AI294" s="1" t="s">
        <v>39</v>
      </c>
      <c r="AJ294" s="1">
        <v>2.1180000000000001E-3</v>
      </c>
      <c r="AK294" s="1">
        <v>1.9550000000000001E-2</v>
      </c>
      <c r="AL294" s="1">
        <v>6</v>
      </c>
      <c r="AM294" s="1">
        <v>35.64</v>
      </c>
    </row>
    <row r="295" spans="1:39">
      <c r="A295" s="1" t="s">
        <v>1453</v>
      </c>
      <c r="B295" s="1" t="s">
        <v>97</v>
      </c>
      <c r="C295" s="1">
        <v>5</v>
      </c>
      <c r="D295" s="1" t="s">
        <v>1454</v>
      </c>
      <c r="E295" s="1" t="s">
        <v>1455</v>
      </c>
      <c r="F295" s="1" t="s">
        <v>1456</v>
      </c>
      <c r="G295" s="1" t="s">
        <v>1457</v>
      </c>
      <c r="H295" s="1">
        <v>1</v>
      </c>
      <c r="I295" s="1">
        <v>1571.8097700000001</v>
      </c>
      <c r="J295" s="1">
        <v>1.1659999999999999</v>
      </c>
      <c r="K295" s="1">
        <v>89.3</v>
      </c>
      <c r="L295" s="1">
        <v>81.5</v>
      </c>
      <c r="M295" s="1">
        <v>104.8</v>
      </c>
      <c r="N295" s="1">
        <v>122.3</v>
      </c>
      <c r="O295" s="1">
        <v>84.7</v>
      </c>
      <c r="P295" s="1">
        <v>117.3</v>
      </c>
      <c r="Q295" s="1">
        <v>16576.122050475198</v>
      </c>
      <c r="R295" s="1">
        <v>15128.16796875</v>
      </c>
      <c r="S295" s="1">
        <v>19451.177114275099</v>
      </c>
      <c r="T295" s="1">
        <v>22688.2588571374</v>
      </c>
      <c r="U295" s="1">
        <v>15718.320723466701</v>
      </c>
      <c r="V295" s="1">
        <v>21766.370558597198</v>
      </c>
      <c r="W295" s="1">
        <v>14382.1943359375</v>
      </c>
      <c r="X295" s="1">
        <v>15128.16796875</v>
      </c>
      <c r="Y295" s="1">
        <v>14057.1611328125</v>
      </c>
      <c r="Z295" s="1">
        <v>17477.15625</v>
      </c>
      <c r="AA295" s="1">
        <v>11587.1982421875</v>
      </c>
      <c r="AB295" s="1">
        <v>14337.486328125</v>
      </c>
      <c r="AC295" s="1" t="s">
        <v>54</v>
      </c>
      <c r="AD295" s="1" t="s">
        <v>39</v>
      </c>
      <c r="AE295" s="1" t="s">
        <v>39</v>
      </c>
      <c r="AF295" s="1" t="s">
        <v>39</v>
      </c>
      <c r="AG295" s="1" t="s">
        <v>39</v>
      </c>
      <c r="AH295" s="1" t="s">
        <v>39</v>
      </c>
      <c r="AI295" s="1" t="s">
        <v>39</v>
      </c>
      <c r="AJ295" s="1">
        <v>2.165E-4</v>
      </c>
      <c r="AK295" s="1">
        <v>2.3919999999999999E-4</v>
      </c>
      <c r="AL295" s="1">
        <v>45</v>
      </c>
      <c r="AM295" s="1">
        <v>24.64</v>
      </c>
    </row>
    <row r="296" spans="1:39">
      <c r="A296" s="1" t="s">
        <v>1458</v>
      </c>
      <c r="B296" s="1" t="s">
        <v>258</v>
      </c>
      <c r="C296" s="1">
        <v>1</v>
      </c>
      <c r="D296" s="1" t="s">
        <v>858</v>
      </c>
      <c r="E296" s="1" t="s">
        <v>1459</v>
      </c>
      <c r="F296" s="1" t="s">
        <v>1460</v>
      </c>
      <c r="G296" s="1" t="s">
        <v>861</v>
      </c>
      <c r="H296" s="1">
        <v>1</v>
      </c>
      <c r="I296" s="1">
        <v>1165.7125599999999</v>
      </c>
      <c r="J296" s="1">
        <v>1.1659999999999999</v>
      </c>
      <c r="K296" s="1">
        <v>83.2</v>
      </c>
      <c r="L296" s="1">
        <v>108.9</v>
      </c>
      <c r="M296" s="1">
        <v>87.6</v>
      </c>
      <c r="N296" s="1">
        <v>100.3</v>
      </c>
      <c r="O296" s="1">
        <v>117.9</v>
      </c>
      <c r="P296" s="1">
        <v>102.1</v>
      </c>
      <c r="Q296" s="1">
        <v>7985.0605092063697</v>
      </c>
      <c r="R296" s="1">
        <v>10444.6435546875</v>
      </c>
      <c r="S296" s="1">
        <v>8404.0743300243194</v>
      </c>
      <c r="T296" s="1">
        <v>9628.8381911748293</v>
      </c>
      <c r="U296" s="1">
        <v>11308.958352600601</v>
      </c>
      <c r="V296" s="1">
        <v>9800.9293946775106</v>
      </c>
      <c r="W296" s="1">
        <v>6928.2001953125</v>
      </c>
      <c r="X296" s="1">
        <v>10444.6435546875</v>
      </c>
      <c r="Y296" s="1">
        <v>6073.5361328125</v>
      </c>
      <c r="Z296" s="1">
        <v>7417.259765625</v>
      </c>
      <c r="AA296" s="1">
        <v>8336.7138671875</v>
      </c>
      <c r="AB296" s="1">
        <v>6455.8623046875</v>
      </c>
      <c r="AC296" s="1" t="s">
        <v>54</v>
      </c>
      <c r="AD296" s="1" t="s">
        <v>54</v>
      </c>
      <c r="AE296" s="1" t="s">
        <v>54</v>
      </c>
      <c r="AF296" s="1" t="s">
        <v>39</v>
      </c>
      <c r="AG296" s="1" t="s">
        <v>54</v>
      </c>
      <c r="AH296" s="1" t="s">
        <v>54</v>
      </c>
      <c r="AI296" s="1" t="s">
        <v>39</v>
      </c>
      <c r="AJ296" s="1">
        <v>2.1180000000000001E-3</v>
      </c>
      <c r="AK296" s="1">
        <v>2.325E-2</v>
      </c>
      <c r="AL296" s="1">
        <v>4</v>
      </c>
      <c r="AM296" s="1">
        <v>22.91</v>
      </c>
    </row>
    <row r="297" spans="1:39">
      <c r="A297" s="1" t="s">
        <v>1461</v>
      </c>
      <c r="B297" s="1" t="s">
        <v>258</v>
      </c>
      <c r="C297" s="1">
        <v>21</v>
      </c>
      <c r="D297" s="1" t="s">
        <v>1462</v>
      </c>
      <c r="E297" s="1" t="s">
        <v>1463</v>
      </c>
      <c r="F297" s="1" t="s">
        <v>1464</v>
      </c>
      <c r="G297" s="1" t="s">
        <v>1465</v>
      </c>
      <c r="H297" s="1">
        <v>1</v>
      </c>
      <c r="I297" s="1">
        <v>1733.90031</v>
      </c>
      <c r="J297" s="1">
        <v>1.165</v>
      </c>
      <c r="K297" s="1">
        <v>97.3</v>
      </c>
      <c r="L297" s="1">
        <v>88.4</v>
      </c>
      <c r="M297" s="1">
        <v>94</v>
      </c>
      <c r="N297" s="1">
        <v>128.69999999999999</v>
      </c>
      <c r="O297" s="1">
        <v>109.5</v>
      </c>
      <c r="P297" s="1">
        <v>82.2</v>
      </c>
      <c r="Q297" s="1">
        <v>1541019.2375996001</v>
      </c>
      <c r="R297" s="1">
        <v>1400811.84375</v>
      </c>
      <c r="S297" s="1">
        <v>1488667.0645278799</v>
      </c>
      <c r="T297" s="1">
        <v>2038648.9967958501</v>
      </c>
      <c r="U297" s="1">
        <v>1734136.5498287301</v>
      </c>
      <c r="V297" s="1">
        <v>1302673.78236173</v>
      </c>
      <c r="W297" s="1">
        <v>1337058.09375</v>
      </c>
      <c r="X297" s="1">
        <v>1400811.84375</v>
      </c>
      <c r="Y297" s="1">
        <v>1075844.03125</v>
      </c>
      <c r="Z297" s="1">
        <v>1570406.40625</v>
      </c>
      <c r="AA297" s="1">
        <v>1278367.09375</v>
      </c>
      <c r="AB297" s="1">
        <v>858069.90625</v>
      </c>
      <c r="AC297" s="1" t="s">
        <v>39</v>
      </c>
      <c r="AD297" s="1" t="s">
        <v>39</v>
      </c>
      <c r="AE297" s="1" t="s">
        <v>39</v>
      </c>
      <c r="AF297" s="1" t="s">
        <v>39</v>
      </c>
      <c r="AG297" s="1" t="s">
        <v>39</v>
      </c>
      <c r="AH297" s="1" t="s">
        <v>39</v>
      </c>
      <c r="AI297" s="1" t="s">
        <v>39</v>
      </c>
      <c r="AJ297" s="1">
        <v>2.165E-4</v>
      </c>
      <c r="AK297" s="1">
        <v>6.5119999999999998E-9</v>
      </c>
      <c r="AL297" s="1">
        <v>83</v>
      </c>
      <c r="AM297" s="1">
        <v>41.7</v>
      </c>
    </row>
    <row r="298" spans="1:39">
      <c r="A298" s="1" t="s">
        <v>1466</v>
      </c>
      <c r="B298" s="1" t="s">
        <v>97</v>
      </c>
      <c r="C298" s="1">
        <v>10</v>
      </c>
      <c r="D298" s="1" t="s">
        <v>1467</v>
      </c>
      <c r="E298" s="1" t="s">
        <v>1468</v>
      </c>
      <c r="F298" s="1" t="s">
        <v>1469</v>
      </c>
      <c r="G298" s="1" t="s">
        <v>1470</v>
      </c>
      <c r="H298" s="1">
        <v>1</v>
      </c>
      <c r="I298" s="1">
        <v>1350.7085999999999</v>
      </c>
      <c r="J298" s="1">
        <v>1.165</v>
      </c>
      <c r="K298" s="1">
        <v>91.2</v>
      </c>
      <c r="L298" s="1">
        <v>70.3</v>
      </c>
      <c r="M298" s="1">
        <v>111.9</v>
      </c>
      <c r="N298" s="1">
        <v>125.1</v>
      </c>
      <c r="O298" s="1">
        <v>106.2</v>
      </c>
      <c r="P298" s="1">
        <v>95.3</v>
      </c>
      <c r="Q298" s="1">
        <v>43791.760278978101</v>
      </c>
      <c r="R298" s="1">
        <v>33763.71484375</v>
      </c>
      <c r="S298" s="1">
        <v>53705.362667174901</v>
      </c>
      <c r="T298" s="1">
        <v>60061.990812295902</v>
      </c>
      <c r="U298" s="1">
        <v>51006.7544686685</v>
      </c>
      <c r="V298" s="1">
        <v>45761.744360266297</v>
      </c>
      <c r="W298" s="1">
        <v>37995.71484375</v>
      </c>
      <c r="X298" s="1">
        <v>33763.71484375</v>
      </c>
      <c r="Y298" s="1">
        <v>38812.30078125</v>
      </c>
      <c r="Z298" s="1">
        <v>46266.78515625</v>
      </c>
      <c r="AA298" s="1">
        <v>37601.05078125</v>
      </c>
      <c r="AB298" s="1">
        <v>30143.21484375</v>
      </c>
      <c r="AC298" s="1" t="s">
        <v>39</v>
      </c>
      <c r="AD298" s="1" t="s">
        <v>39</v>
      </c>
      <c r="AE298" s="1" t="s">
        <v>39</v>
      </c>
      <c r="AF298" s="1" t="s">
        <v>39</v>
      </c>
      <c r="AG298" s="1" t="s">
        <v>39</v>
      </c>
      <c r="AH298" s="1" t="s">
        <v>39</v>
      </c>
      <c r="AI298" s="1" t="s">
        <v>39</v>
      </c>
      <c r="AJ298" s="1">
        <v>2.165E-4</v>
      </c>
      <c r="AK298" s="1">
        <v>2.175E-4</v>
      </c>
      <c r="AL298" s="1">
        <v>28</v>
      </c>
      <c r="AM298" s="1">
        <v>26.66</v>
      </c>
    </row>
    <row r="299" spans="1:39">
      <c r="A299" s="1" t="s">
        <v>1471</v>
      </c>
      <c r="B299" s="1" t="s">
        <v>56</v>
      </c>
      <c r="C299" s="1">
        <v>3</v>
      </c>
      <c r="D299" s="1" t="s">
        <v>1039</v>
      </c>
      <c r="E299" s="1" t="s">
        <v>1472</v>
      </c>
      <c r="F299" s="1" t="s">
        <v>1473</v>
      </c>
      <c r="G299" s="1" t="s">
        <v>1042</v>
      </c>
      <c r="H299" s="1">
        <v>1</v>
      </c>
      <c r="I299" s="1">
        <v>1573.7778000000001</v>
      </c>
      <c r="J299" s="1">
        <v>1.1619999999999999</v>
      </c>
      <c r="K299" s="1">
        <v>34.700000000000003</v>
      </c>
      <c r="L299" s="1">
        <v>133</v>
      </c>
      <c r="M299" s="1">
        <v>121.3</v>
      </c>
      <c r="N299" s="1">
        <v>87.8</v>
      </c>
      <c r="O299" s="1">
        <v>182.9</v>
      </c>
      <c r="P299" s="1">
        <v>40.299999999999997</v>
      </c>
      <c r="Q299" s="1">
        <v>2728.6592324917301</v>
      </c>
      <c r="R299" s="1">
        <v>10464.1318359375</v>
      </c>
      <c r="S299" s="1">
        <v>9538.1248807907705</v>
      </c>
      <c r="T299" s="1">
        <v>6908.6038076223304</v>
      </c>
      <c r="U299" s="1">
        <v>14384.9324442079</v>
      </c>
      <c r="V299" s="1">
        <v>3171.0369715688898</v>
      </c>
      <c r="W299" s="1" t="s">
        <v>46</v>
      </c>
      <c r="X299" s="1">
        <v>10464.1318359375</v>
      </c>
      <c r="Y299" s="1">
        <v>6893.1025390625</v>
      </c>
      <c r="Z299" s="1">
        <v>5321.81640625</v>
      </c>
      <c r="AA299" s="1">
        <v>10604.25390625</v>
      </c>
      <c r="AB299" s="1" t="s">
        <v>46</v>
      </c>
      <c r="AC299" s="1" t="s">
        <v>47</v>
      </c>
      <c r="AD299" s="1" t="s">
        <v>39</v>
      </c>
      <c r="AE299" s="1" t="s">
        <v>54</v>
      </c>
      <c r="AF299" s="1" t="s">
        <v>39</v>
      </c>
      <c r="AG299" s="1" t="s">
        <v>39</v>
      </c>
      <c r="AH299" s="1" t="s">
        <v>47</v>
      </c>
      <c r="AI299" s="1" t="s">
        <v>39</v>
      </c>
      <c r="AJ299" s="1">
        <v>5.1500000000000005E-4</v>
      </c>
      <c r="AK299" s="1">
        <v>3.209E-3</v>
      </c>
      <c r="AL299" s="1">
        <v>11</v>
      </c>
      <c r="AM299" s="1">
        <v>41.12</v>
      </c>
    </row>
    <row r="300" spans="1:39">
      <c r="A300" s="1" t="s">
        <v>338</v>
      </c>
      <c r="B300" s="1" t="s">
        <v>1474</v>
      </c>
      <c r="C300" s="1">
        <v>24</v>
      </c>
      <c r="D300" s="1" t="s">
        <v>126</v>
      </c>
      <c r="E300" s="1" t="s">
        <v>340</v>
      </c>
      <c r="F300" s="1" t="s">
        <v>341</v>
      </c>
      <c r="G300" s="1" t="s">
        <v>129</v>
      </c>
      <c r="H300" s="1">
        <v>1</v>
      </c>
      <c r="I300" s="1">
        <v>1411.6570999999999</v>
      </c>
      <c r="J300" s="1">
        <v>1.161</v>
      </c>
      <c r="K300" s="1">
        <v>73.8</v>
      </c>
      <c r="L300" s="1">
        <v>99.3</v>
      </c>
      <c r="M300" s="1">
        <v>105.3</v>
      </c>
      <c r="N300" s="1">
        <v>85.6</v>
      </c>
      <c r="O300" s="1">
        <v>123</v>
      </c>
      <c r="P300" s="1">
        <v>113</v>
      </c>
      <c r="Q300" s="1">
        <v>80860.002401512305</v>
      </c>
      <c r="R300" s="1">
        <v>108873.26269531299</v>
      </c>
      <c r="S300" s="1">
        <v>115372.280825437</v>
      </c>
      <c r="T300" s="1">
        <v>93849.623368194196</v>
      </c>
      <c r="U300" s="1">
        <v>134788.102362379</v>
      </c>
      <c r="V300" s="1">
        <v>123883.77138833101</v>
      </c>
      <c r="W300" s="1">
        <v>70157.80078125</v>
      </c>
      <c r="X300" s="1">
        <v>108873.26269531299</v>
      </c>
      <c r="Y300" s="1">
        <v>83378.333984375</v>
      </c>
      <c r="Z300" s="1">
        <v>72293.979980468794</v>
      </c>
      <c r="AA300" s="1">
        <v>99362.806640625</v>
      </c>
      <c r="AB300" s="1">
        <v>81602.115234375</v>
      </c>
      <c r="AC300" s="1" t="s">
        <v>39</v>
      </c>
      <c r="AD300" s="1" t="s">
        <v>39</v>
      </c>
      <c r="AE300" s="1" t="s">
        <v>39</v>
      </c>
      <c r="AF300" s="1" t="s">
        <v>39</v>
      </c>
      <c r="AG300" s="1" t="s">
        <v>39</v>
      </c>
      <c r="AH300" s="1" t="s">
        <v>39</v>
      </c>
      <c r="AI300" s="1" t="s">
        <v>39</v>
      </c>
      <c r="AJ300" s="1">
        <v>2.165E-4</v>
      </c>
      <c r="AK300" s="1">
        <v>5.2689999999999999E-6</v>
      </c>
      <c r="AL300" s="1">
        <v>52</v>
      </c>
      <c r="AM300" s="1">
        <v>40.06</v>
      </c>
    </row>
    <row r="301" spans="1:39">
      <c r="A301" s="1" t="s">
        <v>1475</v>
      </c>
      <c r="B301" s="1" t="s">
        <v>97</v>
      </c>
      <c r="C301" s="1">
        <v>7</v>
      </c>
      <c r="D301" s="1" t="s">
        <v>413</v>
      </c>
      <c r="E301" s="1" t="s">
        <v>1476</v>
      </c>
      <c r="F301" s="1" t="s">
        <v>1477</v>
      </c>
      <c r="G301" s="1" t="s">
        <v>416</v>
      </c>
      <c r="H301" s="1">
        <v>1</v>
      </c>
      <c r="I301" s="1">
        <v>1110.6339800000001</v>
      </c>
      <c r="J301" s="1">
        <v>1.1599999999999999</v>
      </c>
      <c r="K301" s="1">
        <v>86.4</v>
      </c>
      <c r="L301" s="1">
        <v>74.599999999999994</v>
      </c>
      <c r="M301" s="1">
        <v>115.3</v>
      </c>
      <c r="N301" s="1">
        <v>130.4</v>
      </c>
      <c r="O301" s="1">
        <v>93</v>
      </c>
      <c r="P301" s="1">
        <v>100.3</v>
      </c>
      <c r="Q301" s="1">
        <v>25364.4589526522</v>
      </c>
      <c r="R301" s="1">
        <v>21880.0546875</v>
      </c>
      <c r="S301" s="1">
        <v>33841.635606043899</v>
      </c>
      <c r="T301" s="1">
        <v>38278.067197132099</v>
      </c>
      <c r="U301" s="1">
        <v>27296.040534035499</v>
      </c>
      <c r="V301" s="1">
        <v>29421.846526471199</v>
      </c>
      <c r="W301" s="1">
        <v>22007.353515625</v>
      </c>
      <c r="X301" s="1">
        <v>21880.0546875</v>
      </c>
      <c r="Y301" s="1">
        <v>24456.994140625</v>
      </c>
      <c r="Z301" s="1">
        <v>29486.25390625</v>
      </c>
      <c r="AA301" s="1">
        <v>20122.037109375</v>
      </c>
      <c r="AB301" s="1">
        <v>19380.140625</v>
      </c>
      <c r="AC301" s="1" t="s">
        <v>39</v>
      </c>
      <c r="AD301" s="1" t="s">
        <v>39</v>
      </c>
      <c r="AE301" s="1" t="s">
        <v>39</v>
      </c>
      <c r="AF301" s="1" t="s">
        <v>39</v>
      </c>
      <c r="AG301" s="1" t="s">
        <v>39</v>
      </c>
      <c r="AH301" s="1" t="s">
        <v>39</v>
      </c>
      <c r="AI301" s="1" t="s">
        <v>39</v>
      </c>
      <c r="AJ301" s="1">
        <v>2.165E-4</v>
      </c>
      <c r="AK301" s="1">
        <v>3.6460000000000003E-4</v>
      </c>
      <c r="AL301" s="1">
        <v>43</v>
      </c>
      <c r="AM301" s="1">
        <v>26.27</v>
      </c>
    </row>
    <row r="302" spans="1:39">
      <c r="A302" s="1" t="s">
        <v>1478</v>
      </c>
      <c r="B302" s="1" t="s">
        <v>412</v>
      </c>
      <c r="C302" s="1">
        <v>4</v>
      </c>
      <c r="D302" s="1" t="s">
        <v>1479</v>
      </c>
      <c r="E302" s="1" t="s">
        <v>1480</v>
      </c>
      <c r="F302" s="1" t="s">
        <v>1481</v>
      </c>
      <c r="G302" s="1" t="s">
        <v>1482</v>
      </c>
      <c r="H302" s="1">
        <v>1</v>
      </c>
      <c r="I302" s="1">
        <v>1479.8100400000001</v>
      </c>
      <c r="J302" s="1">
        <v>1.1599999999999999</v>
      </c>
      <c r="K302" s="1">
        <v>75.900000000000006</v>
      </c>
      <c r="L302" s="1">
        <v>94.9</v>
      </c>
      <c r="M302" s="1">
        <v>101.2</v>
      </c>
      <c r="N302" s="1">
        <v>100.5</v>
      </c>
      <c r="O302" s="1">
        <v>117.4</v>
      </c>
      <c r="P302" s="1">
        <v>110</v>
      </c>
      <c r="Q302" s="1">
        <v>25096.1118769645</v>
      </c>
      <c r="R302" s="1">
        <v>31374.681640625</v>
      </c>
      <c r="S302" s="1">
        <v>33457.707315927997</v>
      </c>
      <c r="T302" s="1">
        <v>33224.933790176903</v>
      </c>
      <c r="U302" s="1">
        <v>38799.3727157139</v>
      </c>
      <c r="V302" s="1">
        <v>36340.862479586503</v>
      </c>
      <c r="W302" s="1">
        <v>21774.5234375</v>
      </c>
      <c r="X302" s="1">
        <v>31374.681640625</v>
      </c>
      <c r="Y302" s="1">
        <v>24179.533203125</v>
      </c>
      <c r="Z302" s="1">
        <v>25593.73828125</v>
      </c>
      <c r="AA302" s="1">
        <v>28602.0390625</v>
      </c>
      <c r="AB302" s="1">
        <v>23937.689453125</v>
      </c>
      <c r="AC302" s="1" t="s">
        <v>54</v>
      </c>
      <c r="AD302" s="1" t="s">
        <v>39</v>
      </c>
      <c r="AE302" s="1" t="s">
        <v>39</v>
      </c>
      <c r="AF302" s="1" t="s">
        <v>39</v>
      </c>
      <c r="AG302" s="1" t="s">
        <v>39</v>
      </c>
      <c r="AH302" s="1" t="s">
        <v>54</v>
      </c>
      <c r="AI302" s="1" t="s">
        <v>39</v>
      </c>
      <c r="AJ302" s="1">
        <v>2.165E-4</v>
      </c>
      <c r="AK302" s="1">
        <v>1.017E-6</v>
      </c>
      <c r="AL302" s="1">
        <v>78</v>
      </c>
      <c r="AM302" s="1">
        <v>34.090000000000003</v>
      </c>
    </row>
    <row r="303" spans="1:39">
      <c r="A303" s="1" t="s">
        <v>1483</v>
      </c>
      <c r="B303" s="1" t="s">
        <v>258</v>
      </c>
      <c r="C303" s="1">
        <v>11</v>
      </c>
      <c r="D303" s="1" t="s">
        <v>1484</v>
      </c>
      <c r="E303" s="1" t="s">
        <v>1485</v>
      </c>
      <c r="F303" s="1" t="s">
        <v>1486</v>
      </c>
      <c r="G303" s="1" t="s">
        <v>1487</v>
      </c>
      <c r="H303" s="1">
        <v>1</v>
      </c>
      <c r="I303" s="1">
        <v>1096.61833</v>
      </c>
      <c r="J303" s="1">
        <v>1.159</v>
      </c>
      <c r="K303" s="1">
        <v>86.1</v>
      </c>
      <c r="L303" s="1">
        <v>102.5</v>
      </c>
      <c r="M303" s="1">
        <v>88.8</v>
      </c>
      <c r="N303" s="1">
        <v>122</v>
      </c>
      <c r="O303" s="1">
        <v>100.8</v>
      </c>
      <c r="P303" s="1">
        <v>99.8</v>
      </c>
      <c r="Q303" s="1">
        <v>92648.720463162303</v>
      </c>
      <c r="R303" s="1">
        <v>110398.140625</v>
      </c>
      <c r="S303" s="1">
        <v>95616.651495884304</v>
      </c>
      <c r="T303" s="1">
        <v>131341.31669649499</v>
      </c>
      <c r="U303" s="1">
        <v>108514.950344941</v>
      </c>
      <c r="V303" s="1">
        <v>107416.927647911</v>
      </c>
      <c r="W303" s="1">
        <v>80386.2265625</v>
      </c>
      <c r="X303" s="1">
        <v>110398.140625</v>
      </c>
      <c r="Y303" s="1">
        <v>69101.1484375</v>
      </c>
      <c r="Z303" s="1">
        <v>101174.4765625</v>
      </c>
      <c r="AA303" s="1">
        <v>79994.8203125</v>
      </c>
      <c r="AB303" s="1">
        <v>70755.421875</v>
      </c>
      <c r="AC303" s="1" t="s">
        <v>39</v>
      </c>
      <c r="AD303" s="1" t="s">
        <v>39</v>
      </c>
      <c r="AE303" s="1" t="s">
        <v>39</v>
      </c>
      <c r="AF303" s="1" t="s">
        <v>39</v>
      </c>
      <c r="AG303" s="1" t="s">
        <v>39</v>
      </c>
      <c r="AH303" s="1" t="s">
        <v>39</v>
      </c>
      <c r="AI303" s="1" t="s">
        <v>39</v>
      </c>
      <c r="AJ303" s="1">
        <v>3.5399999999999999E-4</v>
      </c>
      <c r="AK303" s="1">
        <v>1.6459999999999999E-3</v>
      </c>
      <c r="AL303" s="1">
        <v>24</v>
      </c>
      <c r="AM303" s="1">
        <v>32.4</v>
      </c>
    </row>
    <row r="304" spans="1:39">
      <c r="A304" s="1" t="s">
        <v>1488</v>
      </c>
      <c r="B304" s="1" t="s">
        <v>56</v>
      </c>
      <c r="C304" s="1">
        <v>4</v>
      </c>
      <c r="D304" s="1" t="s">
        <v>827</v>
      </c>
      <c r="E304" s="1" t="s">
        <v>1489</v>
      </c>
      <c r="F304" s="1" t="s">
        <v>1490</v>
      </c>
      <c r="G304" s="1" t="s">
        <v>830</v>
      </c>
      <c r="H304" s="1">
        <v>1</v>
      </c>
      <c r="I304" s="1">
        <v>1704.92138</v>
      </c>
      <c r="J304" s="1">
        <v>1.159</v>
      </c>
      <c r="K304" s="1">
        <v>87.4</v>
      </c>
      <c r="L304" s="1">
        <v>91.7</v>
      </c>
      <c r="M304" s="1">
        <v>105.2</v>
      </c>
      <c r="N304" s="1">
        <v>125.6</v>
      </c>
      <c r="O304" s="1">
        <v>83.7</v>
      </c>
      <c r="P304" s="1">
        <v>106.3</v>
      </c>
      <c r="Q304" s="1">
        <v>38700.8352155963</v>
      </c>
      <c r="R304" s="1">
        <v>40631.15625</v>
      </c>
      <c r="S304" s="1">
        <v>46601.105589076302</v>
      </c>
      <c r="T304" s="1">
        <v>55648.224693207398</v>
      </c>
      <c r="U304" s="1">
        <v>37092.748055465097</v>
      </c>
      <c r="V304" s="1">
        <v>47105.2989409691</v>
      </c>
      <c r="W304" s="1">
        <v>33578.59765625</v>
      </c>
      <c r="X304" s="1">
        <v>40631.15625</v>
      </c>
      <c r="Y304" s="1">
        <v>33678.12890625</v>
      </c>
      <c r="Z304" s="1">
        <v>42866.78515625</v>
      </c>
      <c r="AA304" s="1">
        <v>27343.953125</v>
      </c>
      <c r="AB304" s="1">
        <v>31028.212890625</v>
      </c>
      <c r="AC304" s="1" t="s">
        <v>39</v>
      </c>
      <c r="AD304" s="1" t="s">
        <v>39</v>
      </c>
      <c r="AE304" s="1" t="s">
        <v>39</v>
      </c>
      <c r="AF304" s="1" t="s">
        <v>54</v>
      </c>
      <c r="AG304" s="1" t="s">
        <v>54</v>
      </c>
      <c r="AH304" s="1" t="s">
        <v>39</v>
      </c>
      <c r="AI304" s="1" t="s">
        <v>39</v>
      </c>
      <c r="AJ304" s="1">
        <v>6.6029999999999995E-4</v>
      </c>
      <c r="AK304" s="1">
        <v>3.7039999999999998E-3</v>
      </c>
      <c r="AL304" s="1">
        <v>4</v>
      </c>
      <c r="AM304" s="1">
        <v>33.869999999999997</v>
      </c>
    </row>
    <row r="305" spans="1:39">
      <c r="A305" s="1" t="s">
        <v>1491</v>
      </c>
      <c r="B305" s="1" t="s">
        <v>56</v>
      </c>
      <c r="C305" s="1">
        <v>3</v>
      </c>
      <c r="D305" s="1" t="s">
        <v>1492</v>
      </c>
      <c r="E305" s="1" t="s">
        <v>1493</v>
      </c>
      <c r="F305" s="1" t="s">
        <v>1494</v>
      </c>
      <c r="G305" s="1" t="s">
        <v>1495</v>
      </c>
      <c r="H305" s="1">
        <v>1</v>
      </c>
      <c r="I305" s="1">
        <v>1122.6452099999999</v>
      </c>
      <c r="J305" s="1">
        <v>1.159</v>
      </c>
      <c r="K305" s="1">
        <v>88.1</v>
      </c>
      <c r="L305" s="1">
        <v>109.4</v>
      </c>
      <c r="M305" s="1">
        <v>83.8</v>
      </c>
      <c r="N305" s="1">
        <v>128.6</v>
      </c>
      <c r="O305" s="1">
        <v>102.1</v>
      </c>
      <c r="P305" s="1">
        <v>88.1</v>
      </c>
      <c r="Q305" s="1">
        <v>16449.3398809258</v>
      </c>
      <c r="R305" s="1">
        <v>20433.263671875</v>
      </c>
      <c r="S305" s="1">
        <v>15653.927415256599</v>
      </c>
      <c r="T305" s="1">
        <v>24026.303415096001</v>
      </c>
      <c r="U305" s="1">
        <v>19068.0558084443</v>
      </c>
      <c r="V305" s="1">
        <v>16448.409556842202</v>
      </c>
      <c r="W305" s="1">
        <v>14272.1923828125</v>
      </c>
      <c r="X305" s="1">
        <v>20433.263671875</v>
      </c>
      <c r="Y305" s="1">
        <v>11312.9287109375</v>
      </c>
      <c r="Z305" s="1">
        <v>18507.875</v>
      </c>
      <c r="AA305" s="1">
        <v>14056.548828125</v>
      </c>
      <c r="AB305" s="1">
        <v>10834.55078125</v>
      </c>
      <c r="AC305" s="1" t="s">
        <v>54</v>
      </c>
      <c r="AD305" s="1" t="s">
        <v>39</v>
      </c>
      <c r="AE305" s="1" t="s">
        <v>39</v>
      </c>
      <c r="AF305" s="1" t="s">
        <v>54</v>
      </c>
      <c r="AG305" s="1" t="s">
        <v>54</v>
      </c>
      <c r="AH305" s="1" t="s">
        <v>39</v>
      </c>
      <c r="AI305" s="1" t="s">
        <v>39</v>
      </c>
      <c r="AJ305" s="1">
        <v>2.165E-4</v>
      </c>
      <c r="AK305" s="1">
        <v>8.7900000000000001E-4</v>
      </c>
      <c r="AL305" s="1">
        <v>24</v>
      </c>
      <c r="AM305" s="1">
        <v>38.159999999999997</v>
      </c>
    </row>
    <row r="306" spans="1:39">
      <c r="A306" s="1" t="s">
        <v>1496</v>
      </c>
      <c r="B306" s="1" t="s">
        <v>142</v>
      </c>
      <c r="C306" s="1">
        <v>3</v>
      </c>
      <c r="D306" s="1" t="s">
        <v>1497</v>
      </c>
      <c r="E306" s="1" t="s">
        <v>1498</v>
      </c>
      <c r="F306" s="1" t="s">
        <v>1499</v>
      </c>
      <c r="G306" s="1" t="s">
        <v>1500</v>
      </c>
      <c r="H306" s="1">
        <v>1</v>
      </c>
      <c r="I306" s="1">
        <v>1504.7538300000001</v>
      </c>
      <c r="J306" s="1">
        <v>1.159</v>
      </c>
      <c r="K306" s="1">
        <v>64.7</v>
      </c>
      <c r="L306" s="1">
        <v>98.5</v>
      </c>
      <c r="M306" s="1">
        <v>110.3</v>
      </c>
      <c r="N306" s="1">
        <v>96.7</v>
      </c>
      <c r="O306" s="1">
        <v>114.1</v>
      </c>
      <c r="P306" s="1">
        <v>115.8</v>
      </c>
      <c r="Q306" s="1">
        <v>7392.6867033714198</v>
      </c>
      <c r="R306" s="1">
        <v>11245.984375</v>
      </c>
      <c r="S306" s="1">
        <v>12594.6018891972</v>
      </c>
      <c r="T306" s="1">
        <v>11042.2955740875</v>
      </c>
      <c r="U306" s="1">
        <v>13028.7654126337</v>
      </c>
      <c r="V306" s="1">
        <v>13227.057473918399</v>
      </c>
      <c r="W306" s="1" t="s">
        <v>46</v>
      </c>
      <c r="X306" s="1">
        <v>11245.984375</v>
      </c>
      <c r="Y306" s="1">
        <v>9101.986328125</v>
      </c>
      <c r="Z306" s="1">
        <v>8506.0703125</v>
      </c>
      <c r="AA306" s="1">
        <v>9604.517578125</v>
      </c>
      <c r="AB306" s="1">
        <v>8712.6494140625</v>
      </c>
      <c r="AC306" s="1" t="s">
        <v>47</v>
      </c>
      <c r="AD306" s="1" t="s">
        <v>54</v>
      </c>
      <c r="AE306" s="1" t="s">
        <v>54</v>
      </c>
      <c r="AF306" s="1" t="s">
        <v>39</v>
      </c>
      <c r="AG306" s="1" t="s">
        <v>39</v>
      </c>
      <c r="AH306" s="1" t="s">
        <v>39</v>
      </c>
      <c r="AI306" s="1" t="s">
        <v>39</v>
      </c>
      <c r="AJ306" s="1">
        <v>1.0250000000000001E-3</v>
      </c>
      <c r="AK306" s="1">
        <v>7.8659999999999997E-3</v>
      </c>
      <c r="AL306" s="1">
        <v>19</v>
      </c>
      <c r="AM306" s="1">
        <v>40.619999999999997</v>
      </c>
    </row>
    <row r="307" spans="1:39">
      <c r="A307" s="1" t="s">
        <v>1501</v>
      </c>
      <c r="B307" s="1" t="s">
        <v>113</v>
      </c>
      <c r="C307" s="1">
        <v>3</v>
      </c>
      <c r="D307" s="1" t="s">
        <v>1502</v>
      </c>
      <c r="E307" s="1" t="s">
        <v>1503</v>
      </c>
      <c r="F307" s="1" t="s">
        <v>1504</v>
      </c>
      <c r="G307" s="1" t="s">
        <v>1505</v>
      </c>
      <c r="H307" s="1">
        <v>1</v>
      </c>
      <c r="I307" s="1">
        <v>1430.6919</v>
      </c>
      <c r="J307" s="1">
        <v>1.1579999999999999</v>
      </c>
      <c r="K307" s="1">
        <v>116.4</v>
      </c>
      <c r="L307" s="1">
        <v>64.599999999999994</v>
      </c>
      <c r="M307" s="1">
        <v>96</v>
      </c>
      <c r="N307" s="1">
        <v>77.8</v>
      </c>
      <c r="O307" s="1">
        <v>134.1</v>
      </c>
      <c r="P307" s="1">
        <v>111.1</v>
      </c>
      <c r="Q307" s="1">
        <v>7804.7130843691602</v>
      </c>
      <c r="R307" s="1">
        <v>4332.2020541914399</v>
      </c>
      <c r="S307" s="1">
        <v>6432.15336604616</v>
      </c>
      <c r="T307" s="1">
        <v>5213.6712185816696</v>
      </c>
      <c r="U307" s="1">
        <v>8985.8660723307803</v>
      </c>
      <c r="V307" s="1">
        <v>7445.9342740253096</v>
      </c>
      <c r="W307" s="1" t="s">
        <v>46</v>
      </c>
      <c r="X307" s="1" t="s">
        <v>46</v>
      </c>
      <c r="Y307" s="1" t="s">
        <v>46</v>
      </c>
      <c r="Z307" s="1">
        <v>4016.1806640625</v>
      </c>
      <c r="AA307" s="1">
        <v>6624.181640625</v>
      </c>
      <c r="AB307" s="1">
        <v>4904.62939453125</v>
      </c>
      <c r="AC307" s="1" t="s">
        <v>47</v>
      </c>
      <c r="AD307" s="1" t="s">
        <v>39</v>
      </c>
      <c r="AE307" s="1" t="s">
        <v>47</v>
      </c>
      <c r="AF307" s="1" t="s">
        <v>39</v>
      </c>
      <c r="AG307" s="1" t="s">
        <v>39</v>
      </c>
      <c r="AH307" s="1" t="s">
        <v>54</v>
      </c>
      <c r="AI307" s="1" t="s">
        <v>39</v>
      </c>
      <c r="AJ307" s="1">
        <v>3.5399999999999999E-4</v>
      </c>
      <c r="AK307" s="1">
        <v>2.183E-3</v>
      </c>
      <c r="AL307" s="1">
        <v>17</v>
      </c>
      <c r="AM307" s="1">
        <v>45.48</v>
      </c>
    </row>
    <row r="308" spans="1:39">
      <c r="A308" s="1" t="s">
        <v>1506</v>
      </c>
      <c r="B308" s="1" t="s">
        <v>269</v>
      </c>
      <c r="C308" s="1">
        <v>13</v>
      </c>
      <c r="D308" s="1" t="s">
        <v>1507</v>
      </c>
      <c r="E308" s="1" t="s">
        <v>1508</v>
      </c>
      <c r="F308" s="1" t="s">
        <v>1509</v>
      </c>
      <c r="G308" s="1" t="s">
        <v>1510</v>
      </c>
      <c r="H308" s="1">
        <v>1</v>
      </c>
      <c r="I308" s="1">
        <v>1128.5540100000001</v>
      </c>
      <c r="J308" s="1">
        <v>1.157</v>
      </c>
      <c r="K308" s="1">
        <v>89.9</v>
      </c>
      <c r="L308" s="1">
        <v>64.900000000000006</v>
      </c>
      <c r="M308" s="1">
        <v>116.1</v>
      </c>
      <c r="N308" s="1">
        <v>94.9</v>
      </c>
      <c r="O308" s="1">
        <v>134.30000000000001</v>
      </c>
      <c r="P308" s="1">
        <v>100</v>
      </c>
      <c r="Q308" s="1">
        <v>1499138.1871066701</v>
      </c>
      <c r="R308" s="1">
        <v>1081705.7109375</v>
      </c>
      <c r="S308" s="1">
        <v>1935755.9311398</v>
      </c>
      <c r="T308" s="1">
        <v>1582275.9952060401</v>
      </c>
      <c r="U308" s="1">
        <v>2240364.7904578</v>
      </c>
      <c r="V308" s="1">
        <v>1667762.96304672</v>
      </c>
      <c r="W308" s="1">
        <v>1300720.1972656299</v>
      </c>
      <c r="X308" s="1">
        <v>1081705.7109375</v>
      </c>
      <c r="Y308" s="1">
        <v>1398950.453125</v>
      </c>
      <c r="Z308" s="1">
        <v>1218854.4291992199</v>
      </c>
      <c r="AA308" s="1">
        <v>1651547.3515625</v>
      </c>
      <c r="AB308" s="1">
        <v>1098553.78125</v>
      </c>
      <c r="AC308" s="1" t="s">
        <v>39</v>
      </c>
      <c r="AD308" s="1" t="s">
        <v>39</v>
      </c>
      <c r="AE308" s="1" t="s">
        <v>39</v>
      </c>
      <c r="AF308" s="1" t="s">
        <v>39</v>
      </c>
      <c r="AG308" s="1" t="s">
        <v>39</v>
      </c>
      <c r="AH308" s="1" t="s">
        <v>39</v>
      </c>
      <c r="AI308" s="1" t="s">
        <v>39</v>
      </c>
      <c r="AJ308" s="1">
        <v>1.8500000000000001E-3</v>
      </c>
      <c r="AK308" s="1">
        <v>1.5389999999999999E-2</v>
      </c>
      <c r="AL308" s="1">
        <v>20</v>
      </c>
      <c r="AM308" s="1">
        <v>15.87</v>
      </c>
    </row>
    <row r="309" spans="1:39">
      <c r="A309" s="1" t="s">
        <v>1511</v>
      </c>
      <c r="B309" s="1" t="s">
        <v>56</v>
      </c>
      <c r="C309" s="1">
        <v>9</v>
      </c>
      <c r="D309" s="1" t="s">
        <v>522</v>
      </c>
      <c r="E309" s="1" t="s">
        <v>1512</v>
      </c>
      <c r="F309" s="1" t="s">
        <v>1513</v>
      </c>
      <c r="G309" s="1" t="s">
        <v>525</v>
      </c>
      <c r="H309" s="1">
        <v>1</v>
      </c>
      <c r="I309" s="1">
        <v>1639.77847</v>
      </c>
      <c r="J309" s="1">
        <v>1.157</v>
      </c>
      <c r="K309" s="1">
        <v>80</v>
      </c>
      <c r="L309" s="1">
        <v>104.1</v>
      </c>
      <c r="M309" s="1">
        <v>98.6</v>
      </c>
      <c r="N309" s="1">
        <v>120.4</v>
      </c>
      <c r="O309" s="1">
        <v>95.9</v>
      </c>
      <c r="P309" s="1">
        <v>101</v>
      </c>
      <c r="Q309" s="1">
        <v>149873.06972695899</v>
      </c>
      <c r="R309" s="1">
        <v>194995.5625</v>
      </c>
      <c r="S309" s="1">
        <v>184616.78564599299</v>
      </c>
      <c r="T309" s="1">
        <v>225559.513495933</v>
      </c>
      <c r="U309" s="1">
        <v>179696.11515018801</v>
      </c>
      <c r="V309" s="1">
        <v>189170.554073401</v>
      </c>
      <c r="W309" s="1">
        <v>130036.6640625</v>
      </c>
      <c r="X309" s="1">
        <v>194995.5625</v>
      </c>
      <c r="Y309" s="1">
        <v>133420.609375</v>
      </c>
      <c r="Z309" s="1">
        <v>173752.375</v>
      </c>
      <c r="AA309" s="1">
        <v>132468</v>
      </c>
      <c r="AB309" s="1">
        <v>124606.453125</v>
      </c>
      <c r="AC309" s="1" t="s">
        <v>39</v>
      </c>
      <c r="AD309" s="1" t="s">
        <v>39</v>
      </c>
      <c r="AE309" s="1" t="s">
        <v>39</v>
      </c>
      <c r="AF309" s="1" t="s">
        <v>39</v>
      </c>
      <c r="AG309" s="1" t="s">
        <v>39</v>
      </c>
      <c r="AH309" s="1" t="s">
        <v>39</v>
      </c>
      <c r="AI309" s="1" t="s">
        <v>39</v>
      </c>
      <c r="AJ309" s="1">
        <v>2.165E-4</v>
      </c>
      <c r="AK309" s="1">
        <v>1.932E-8</v>
      </c>
      <c r="AL309" s="1">
        <v>61</v>
      </c>
      <c r="AM309" s="1">
        <v>38.15</v>
      </c>
    </row>
    <row r="310" spans="1:39">
      <c r="A310" s="1" t="s">
        <v>1514</v>
      </c>
      <c r="B310" s="1" t="s">
        <v>56</v>
      </c>
      <c r="C310" s="1">
        <v>7</v>
      </c>
      <c r="D310" s="1" t="s">
        <v>413</v>
      </c>
      <c r="E310" s="1" t="s">
        <v>1515</v>
      </c>
      <c r="F310" s="1" t="s">
        <v>1516</v>
      </c>
      <c r="G310" s="1" t="s">
        <v>416</v>
      </c>
      <c r="H310" s="1">
        <v>1</v>
      </c>
      <c r="I310" s="1">
        <v>1463.6583499999999</v>
      </c>
      <c r="J310" s="1">
        <v>1.157</v>
      </c>
      <c r="K310" s="1">
        <v>90.8</v>
      </c>
      <c r="L310" s="1">
        <v>70.7</v>
      </c>
      <c r="M310" s="1">
        <v>126.9</v>
      </c>
      <c r="N310" s="1">
        <v>81.7</v>
      </c>
      <c r="O310" s="1">
        <v>114.9</v>
      </c>
      <c r="P310" s="1">
        <v>114.9</v>
      </c>
      <c r="Q310" s="1">
        <v>57143.765678535201</v>
      </c>
      <c r="R310" s="1">
        <v>44482.15234375</v>
      </c>
      <c r="S310" s="1">
        <v>79916.7356549713</v>
      </c>
      <c r="T310" s="1">
        <v>51450.1671944931</v>
      </c>
      <c r="U310" s="1">
        <v>72361.309508519</v>
      </c>
      <c r="V310" s="1">
        <v>72356.266883287593</v>
      </c>
      <c r="W310" s="1">
        <v>49580.51953125</v>
      </c>
      <c r="X310" s="1">
        <v>44482.15234375</v>
      </c>
      <c r="Y310" s="1">
        <v>57754.984375</v>
      </c>
      <c r="Z310" s="1">
        <v>39632.94921875</v>
      </c>
      <c r="AA310" s="1">
        <v>53343.15625</v>
      </c>
      <c r="AB310" s="1">
        <v>47661</v>
      </c>
      <c r="AC310" s="1" t="s">
        <v>39</v>
      </c>
      <c r="AD310" s="1" t="s">
        <v>39</v>
      </c>
      <c r="AE310" s="1" t="s">
        <v>39</v>
      </c>
      <c r="AF310" s="1" t="s">
        <v>39</v>
      </c>
      <c r="AG310" s="1" t="s">
        <v>39</v>
      </c>
      <c r="AH310" s="1" t="s">
        <v>39</v>
      </c>
      <c r="AI310" s="1" t="s">
        <v>39</v>
      </c>
      <c r="AJ310" s="1">
        <v>2.165E-4</v>
      </c>
      <c r="AK310" s="1">
        <v>7.6699999999999994E-5</v>
      </c>
      <c r="AL310" s="1">
        <v>47</v>
      </c>
      <c r="AM310" s="1">
        <v>26.53</v>
      </c>
    </row>
    <row r="311" spans="1:39">
      <c r="A311" s="1" t="s">
        <v>1517</v>
      </c>
      <c r="B311" s="1" t="s">
        <v>154</v>
      </c>
      <c r="C311" s="1">
        <v>4</v>
      </c>
      <c r="D311" s="1" t="s">
        <v>1518</v>
      </c>
      <c r="E311" s="1" t="s">
        <v>1519</v>
      </c>
      <c r="F311" s="1" t="s">
        <v>1520</v>
      </c>
      <c r="G311" s="1" t="s">
        <v>1521</v>
      </c>
      <c r="H311" s="1">
        <v>0</v>
      </c>
      <c r="I311" s="1">
        <v>1824.9888000000001</v>
      </c>
      <c r="J311" s="1">
        <v>1.1539999999999999</v>
      </c>
      <c r="K311" s="1">
        <v>96.6</v>
      </c>
      <c r="L311" s="1">
        <v>80.2</v>
      </c>
      <c r="M311" s="1">
        <v>103.3</v>
      </c>
      <c r="N311" s="1">
        <v>103.2</v>
      </c>
      <c r="O311" s="1">
        <v>119.2</v>
      </c>
      <c r="P311" s="1">
        <v>97.4</v>
      </c>
      <c r="Q311" s="1">
        <v>23313.375073265601</v>
      </c>
      <c r="R311" s="1">
        <v>19348.8671875</v>
      </c>
      <c r="S311" s="1">
        <v>24930.761609400899</v>
      </c>
      <c r="T311" s="1">
        <v>24914.7842915234</v>
      </c>
      <c r="U311" s="1">
        <v>28767.075004590501</v>
      </c>
      <c r="V311" s="1">
        <v>23509.251897566199</v>
      </c>
      <c r="W311" s="1">
        <v>20227.740234375</v>
      </c>
      <c r="X311" s="1">
        <v>19348.8671875</v>
      </c>
      <c r="Y311" s="1">
        <v>18017.19921875</v>
      </c>
      <c r="Z311" s="1">
        <v>19192.287109375</v>
      </c>
      <c r="AA311" s="1">
        <v>21206.451171875</v>
      </c>
      <c r="AB311" s="1">
        <v>15485.5205078125</v>
      </c>
      <c r="AC311" s="1" t="s">
        <v>39</v>
      </c>
      <c r="AD311" s="1" t="s">
        <v>39</v>
      </c>
      <c r="AE311" s="1" t="s">
        <v>54</v>
      </c>
      <c r="AF311" s="1" t="s">
        <v>39</v>
      </c>
      <c r="AG311" s="1" t="s">
        <v>39</v>
      </c>
      <c r="AH311" s="1" t="s">
        <v>54</v>
      </c>
      <c r="AI311" s="1" t="s">
        <v>39</v>
      </c>
      <c r="AJ311" s="1">
        <v>2.165E-4</v>
      </c>
      <c r="AK311" s="1">
        <v>3.3739999999999999E-5</v>
      </c>
      <c r="AL311" s="1">
        <v>27</v>
      </c>
      <c r="AM311" s="1">
        <v>37.99</v>
      </c>
    </row>
    <row r="312" spans="1:39">
      <c r="A312" s="1" t="s">
        <v>1522</v>
      </c>
      <c r="B312" s="1" t="s">
        <v>911</v>
      </c>
      <c r="C312" s="1">
        <v>6</v>
      </c>
      <c r="D312" s="1" t="s">
        <v>1523</v>
      </c>
      <c r="E312" s="1" t="s">
        <v>1524</v>
      </c>
      <c r="F312" s="1" t="s">
        <v>1525</v>
      </c>
      <c r="G312" s="1" t="s">
        <v>1526</v>
      </c>
      <c r="H312" s="1">
        <v>1</v>
      </c>
      <c r="I312" s="1">
        <v>1885.9225100000001</v>
      </c>
      <c r="J312" s="1">
        <v>1.1539999999999999</v>
      </c>
      <c r="K312" s="1">
        <v>82.4</v>
      </c>
      <c r="L312" s="1">
        <v>82.1</v>
      </c>
      <c r="M312" s="1">
        <v>114.7</v>
      </c>
      <c r="N312" s="1">
        <v>110.8</v>
      </c>
      <c r="O312" s="1">
        <v>115.3</v>
      </c>
      <c r="P312" s="1">
        <v>94.7</v>
      </c>
      <c r="Q312" s="1">
        <v>25749.057720995199</v>
      </c>
      <c r="R312" s="1">
        <v>25650.9296875</v>
      </c>
      <c r="S312" s="1">
        <v>35860.356284020199</v>
      </c>
      <c r="T312" s="1">
        <v>34642.539220751998</v>
      </c>
      <c r="U312" s="1">
        <v>36044.467091971601</v>
      </c>
      <c r="V312" s="1">
        <v>29595.798563422901</v>
      </c>
      <c r="W312" s="1">
        <v>22341.048828125</v>
      </c>
      <c r="X312" s="1">
        <v>25650.9296875</v>
      </c>
      <c r="Y312" s="1">
        <v>25915.90234375</v>
      </c>
      <c r="Z312" s="1">
        <v>26685.744140625</v>
      </c>
      <c r="AA312" s="1">
        <v>26571.18359375</v>
      </c>
      <c r="AB312" s="1">
        <v>19494.72265625</v>
      </c>
      <c r="AC312" s="1" t="s">
        <v>39</v>
      </c>
      <c r="AD312" s="1" t="s">
        <v>39</v>
      </c>
      <c r="AE312" s="1" t="s">
        <v>39</v>
      </c>
      <c r="AF312" s="1" t="s">
        <v>39</v>
      </c>
      <c r="AG312" s="1" t="s">
        <v>39</v>
      </c>
      <c r="AH312" s="1" t="s">
        <v>39</v>
      </c>
      <c r="AI312" s="1" t="s">
        <v>39</v>
      </c>
      <c r="AJ312" s="1">
        <v>2.165E-4</v>
      </c>
      <c r="AK312" s="1">
        <v>4.7779999999999998E-6</v>
      </c>
      <c r="AL312" s="1">
        <v>56</v>
      </c>
      <c r="AM312" s="1">
        <v>31.83</v>
      </c>
    </row>
    <row r="313" spans="1:39">
      <c r="A313" s="1" t="s">
        <v>1527</v>
      </c>
      <c r="B313" s="1" t="s">
        <v>56</v>
      </c>
      <c r="C313" s="1">
        <v>3</v>
      </c>
      <c r="D313" s="1" t="s">
        <v>1528</v>
      </c>
      <c r="E313" s="1" t="s">
        <v>1529</v>
      </c>
      <c r="F313" s="1" t="s">
        <v>1530</v>
      </c>
      <c r="G313" s="1" t="s">
        <v>1531</v>
      </c>
      <c r="H313" s="1">
        <v>1</v>
      </c>
      <c r="I313" s="1">
        <v>1373.6922199999999</v>
      </c>
      <c r="J313" s="1">
        <v>1.153</v>
      </c>
      <c r="K313" s="1">
        <v>21.1</v>
      </c>
      <c r="L313" s="1">
        <v>116.1</v>
      </c>
      <c r="M313" s="1">
        <v>120.3</v>
      </c>
      <c r="N313" s="1">
        <v>110.4</v>
      </c>
      <c r="O313" s="1">
        <v>93.4</v>
      </c>
      <c r="P313" s="1">
        <v>138.69999999999999</v>
      </c>
      <c r="Q313" s="1">
        <v>3125.0840207849601</v>
      </c>
      <c r="R313" s="1">
        <v>17204.451171875</v>
      </c>
      <c r="S313" s="1">
        <v>17829.2706203136</v>
      </c>
      <c r="T313" s="1">
        <v>16359.370065159899</v>
      </c>
      <c r="U313" s="1">
        <v>13835.4167370699</v>
      </c>
      <c r="V313" s="1">
        <v>20561.2784309257</v>
      </c>
      <c r="W313" s="1" t="s">
        <v>46</v>
      </c>
      <c r="X313" s="1">
        <v>17204.451171875</v>
      </c>
      <c r="Y313" s="1">
        <v>12885.0263671875</v>
      </c>
      <c r="Z313" s="1">
        <v>12601.904296875</v>
      </c>
      <c r="AA313" s="1">
        <v>10199.1630859375</v>
      </c>
      <c r="AB313" s="1">
        <v>13543.693359375</v>
      </c>
      <c r="AC313" s="1" t="s">
        <v>47</v>
      </c>
      <c r="AD313" s="1" t="s">
        <v>39</v>
      </c>
      <c r="AE313" s="1" t="s">
        <v>54</v>
      </c>
      <c r="AF313" s="1" t="s">
        <v>39</v>
      </c>
      <c r="AG313" s="1" t="s">
        <v>54</v>
      </c>
      <c r="AH313" s="1" t="s">
        <v>39</v>
      </c>
      <c r="AI313" s="1" t="s">
        <v>39</v>
      </c>
      <c r="AJ313" s="1">
        <v>3.5399999999999999E-4</v>
      </c>
      <c r="AK313" s="1">
        <v>1.64E-3</v>
      </c>
      <c r="AL313" s="1">
        <v>9</v>
      </c>
      <c r="AM313" s="1">
        <v>50.73</v>
      </c>
    </row>
    <row r="314" spans="1:39">
      <c r="A314" s="1" t="s">
        <v>1532</v>
      </c>
      <c r="B314" s="1" t="s">
        <v>113</v>
      </c>
      <c r="C314" s="1">
        <v>3</v>
      </c>
      <c r="D314" s="1" t="s">
        <v>1533</v>
      </c>
      <c r="E314" s="1" t="s">
        <v>1534</v>
      </c>
      <c r="F314" s="1" t="s">
        <v>1535</v>
      </c>
      <c r="G314" s="1" t="s">
        <v>1536</v>
      </c>
      <c r="H314" s="1">
        <v>1</v>
      </c>
      <c r="I314" s="1">
        <v>1680.9101499999999</v>
      </c>
      <c r="J314" s="1">
        <v>1.153</v>
      </c>
      <c r="K314" s="1">
        <v>89.5</v>
      </c>
      <c r="L314" s="1">
        <v>99</v>
      </c>
      <c r="M314" s="1">
        <v>97</v>
      </c>
      <c r="N314" s="1">
        <v>111.9</v>
      </c>
      <c r="O314" s="1">
        <v>79.400000000000006</v>
      </c>
      <c r="P314" s="1">
        <v>123.2</v>
      </c>
      <c r="Q314" s="1">
        <v>8400.1718858606491</v>
      </c>
      <c r="R314" s="1">
        <v>9294.1923828125</v>
      </c>
      <c r="S314" s="1">
        <v>9109.9979475758992</v>
      </c>
      <c r="T314" s="1">
        <v>10503.617959682901</v>
      </c>
      <c r="U314" s="1">
        <v>7455.8969618798101</v>
      </c>
      <c r="V314" s="1">
        <v>11563.6489040217</v>
      </c>
      <c r="W314" s="1">
        <v>7288.36962890625</v>
      </c>
      <c r="X314" s="1">
        <v>9294.1923828125</v>
      </c>
      <c r="Y314" s="1">
        <v>6583.69970703125</v>
      </c>
      <c r="Z314" s="1">
        <v>8091.11767578125</v>
      </c>
      <c r="AA314" s="1">
        <v>5496.322265625</v>
      </c>
      <c r="AB314" s="1">
        <v>7616.9638671875</v>
      </c>
      <c r="AC314" s="1" t="s">
        <v>54</v>
      </c>
      <c r="AD314" s="1" t="s">
        <v>39</v>
      </c>
      <c r="AE314" s="1" t="s">
        <v>54</v>
      </c>
      <c r="AF314" s="1" t="s">
        <v>39</v>
      </c>
      <c r="AG314" s="1" t="s">
        <v>39</v>
      </c>
      <c r="AH314" s="1" t="s">
        <v>54</v>
      </c>
      <c r="AI314" s="1" t="s">
        <v>39</v>
      </c>
      <c r="AJ314" s="1">
        <v>2.165E-4</v>
      </c>
      <c r="AK314" s="1">
        <v>1.1780000000000001E-5</v>
      </c>
      <c r="AL314" s="1">
        <v>29</v>
      </c>
      <c r="AM314" s="1">
        <v>36.56</v>
      </c>
    </row>
    <row r="315" spans="1:39">
      <c r="A315" s="1" t="s">
        <v>1537</v>
      </c>
      <c r="B315" s="1" t="s">
        <v>113</v>
      </c>
      <c r="C315" s="1">
        <v>5</v>
      </c>
      <c r="D315" s="1" t="s">
        <v>1538</v>
      </c>
      <c r="E315" s="1" t="s">
        <v>1539</v>
      </c>
      <c r="F315" s="1" t="s">
        <v>1540</v>
      </c>
      <c r="G315" s="1" t="s">
        <v>1541</v>
      </c>
      <c r="H315" s="1">
        <v>1</v>
      </c>
      <c r="I315" s="1">
        <v>1060.54556</v>
      </c>
      <c r="J315" s="1">
        <v>1.151</v>
      </c>
      <c r="K315" s="1">
        <v>88.2</v>
      </c>
      <c r="L315" s="1">
        <v>83.1</v>
      </c>
      <c r="M315" s="1">
        <v>117</v>
      </c>
      <c r="N315" s="1">
        <v>95.7</v>
      </c>
      <c r="O315" s="1">
        <v>109.5</v>
      </c>
      <c r="P315" s="1">
        <v>106.4</v>
      </c>
      <c r="Q315" s="1">
        <v>30745.1657221163</v>
      </c>
      <c r="R315" s="1">
        <v>28981.45703125</v>
      </c>
      <c r="S315" s="1">
        <v>40791.780852412398</v>
      </c>
      <c r="T315" s="1">
        <v>33367.541944685203</v>
      </c>
      <c r="U315" s="1">
        <v>38152.964846720301</v>
      </c>
      <c r="V315" s="1">
        <v>37099.021280804402</v>
      </c>
      <c r="W315" s="1">
        <v>26675.8984375</v>
      </c>
      <c r="X315" s="1">
        <v>28981.45703125</v>
      </c>
      <c r="Y315" s="1">
        <v>29479.791015625</v>
      </c>
      <c r="Z315" s="1">
        <v>25703.591796875</v>
      </c>
      <c r="AA315" s="1">
        <v>28125.521484375</v>
      </c>
      <c r="AB315" s="1">
        <v>24437.087890625</v>
      </c>
      <c r="AC315" s="1" t="s">
        <v>39</v>
      </c>
      <c r="AD315" s="1" t="s">
        <v>54</v>
      </c>
      <c r="AE315" s="1" t="s">
        <v>39</v>
      </c>
      <c r="AF315" s="1" t="s">
        <v>39</v>
      </c>
      <c r="AG315" s="1" t="s">
        <v>39</v>
      </c>
      <c r="AH315" s="1" t="s">
        <v>39</v>
      </c>
      <c r="AI315" s="1" t="s">
        <v>39</v>
      </c>
      <c r="AJ315" s="1">
        <v>1.0250000000000001E-3</v>
      </c>
      <c r="AK315" s="1">
        <v>8.0960000000000008E-3</v>
      </c>
      <c r="AL315" s="1">
        <v>18</v>
      </c>
      <c r="AM315" s="1">
        <v>23.79</v>
      </c>
    </row>
    <row r="316" spans="1:39">
      <c r="A316" s="1" t="s">
        <v>1542</v>
      </c>
      <c r="B316" s="1" t="s">
        <v>1543</v>
      </c>
      <c r="C316" s="1">
        <v>7</v>
      </c>
      <c r="D316" s="1" t="s">
        <v>738</v>
      </c>
      <c r="E316" s="1" t="s">
        <v>1544</v>
      </c>
      <c r="F316" s="1" t="s">
        <v>1545</v>
      </c>
      <c r="G316" s="1" t="s">
        <v>741</v>
      </c>
      <c r="H316" s="1">
        <v>1</v>
      </c>
      <c r="I316" s="1">
        <v>2031.9449</v>
      </c>
      <c r="J316" s="1">
        <v>1.151</v>
      </c>
      <c r="K316" s="1">
        <v>75.099999999999994</v>
      </c>
      <c r="L316" s="1">
        <v>84.2</v>
      </c>
      <c r="M316" s="1">
        <v>104.8</v>
      </c>
      <c r="N316" s="1">
        <v>85.8</v>
      </c>
      <c r="O316" s="1">
        <v>96.9</v>
      </c>
      <c r="P316" s="1">
        <v>153.30000000000001</v>
      </c>
      <c r="Q316" s="1">
        <v>44556.928411294699</v>
      </c>
      <c r="R316" s="1">
        <v>49943.5390625</v>
      </c>
      <c r="S316" s="1">
        <v>62173.086772819799</v>
      </c>
      <c r="T316" s="1">
        <v>50918.699855479797</v>
      </c>
      <c r="U316" s="1">
        <v>57475.893631639599</v>
      </c>
      <c r="V316" s="1">
        <v>90936.6785763113</v>
      </c>
      <c r="W316" s="1">
        <v>38659.609375</v>
      </c>
      <c r="X316" s="1">
        <v>49943.5390625</v>
      </c>
      <c r="Y316" s="1">
        <v>44931.8359375</v>
      </c>
      <c r="Z316" s="1">
        <v>39223.55078125</v>
      </c>
      <c r="AA316" s="1">
        <v>42369.95703125</v>
      </c>
      <c r="AB316" s="1">
        <v>59899.8984375</v>
      </c>
      <c r="AC316" s="1" t="s">
        <v>39</v>
      </c>
      <c r="AD316" s="1" t="s">
        <v>39</v>
      </c>
      <c r="AE316" s="1" t="s">
        <v>39</v>
      </c>
      <c r="AF316" s="1" t="s">
        <v>39</v>
      </c>
      <c r="AG316" s="1" t="s">
        <v>39</v>
      </c>
      <c r="AH316" s="1" t="s">
        <v>39</v>
      </c>
      <c r="AI316" s="1" t="s">
        <v>39</v>
      </c>
      <c r="AJ316" s="1">
        <v>2.165E-4</v>
      </c>
      <c r="AK316" s="1">
        <v>3.9039999999999999E-5</v>
      </c>
      <c r="AL316" s="1">
        <v>19</v>
      </c>
      <c r="AM316" s="1">
        <v>39.35</v>
      </c>
    </row>
    <row r="317" spans="1:39">
      <c r="A317" s="1" t="s">
        <v>1546</v>
      </c>
      <c r="B317" s="1" t="s">
        <v>85</v>
      </c>
      <c r="C317" s="1">
        <v>6</v>
      </c>
      <c r="D317" s="1" t="s">
        <v>1547</v>
      </c>
      <c r="E317" s="1" t="s">
        <v>1548</v>
      </c>
      <c r="F317" s="1" t="s">
        <v>1549</v>
      </c>
      <c r="G317" s="1" t="s">
        <v>1550</v>
      </c>
      <c r="H317" s="1">
        <v>1</v>
      </c>
      <c r="I317" s="1">
        <v>2635.3256700000002</v>
      </c>
      <c r="J317" s="1">
        <v>1.151</v>
      </c>
      <c r="K317" s="1">
        <v>88.8</v>
      </c>
      <c r="L317" s="1">
        <v>93.7</v>
      </c>
      <c r="M317" s="1">
        <v>97.4</v>
      </c>
      <c r="N317" s="1">
        <v>107.8</v>
      </c>
      <c r="O317" s="1">
        <v>76.3</v>
      </c>
      <c r="P317" s="1">
        <v>136</v>
      </c>
      <c r="Q317" s="1">
        <v>24596.191105354199</v>
      </c>
      <c r="R317" s="1">
        <v>25937.18359375</v>
      </c>
      <c r="S317" s="1">
        <v>26962.335750335002</v>
      </c>
      <c r="T317" s="1">
        <v>29843.927584303801</v>
      </c>
      <c r="U317" s="1">
        <v>21135.959826222701</v>
      </c>
      <c r="V317" s="1">
        <v>37654.641272693902</v>
      </c>
      <c r="W317" s="1">
        <v>21340.76953125</v>
      </c>
      <c r="X317" s="1">
        <v>25937.18359375</v>
      </c>
      <c r="Y317" s="1">
        <v>19485.396484375</v>
      </c>
      <c r="Z317" s="1">
        <v>22989.291015625</v>
      </c>
      <c r="AA317" s="1">
        <v>15580.9619140625</v>
      </c>
      <c r="AB317" s="1">
        <v>24803.07421875</v>
      </c>
      <c r="AC317" s="1" t="s">
        <v>39</v>
      </c>
      <c r="AD317" s="1" t="s">
        <v>39</v>
      </c>
      <c r="AE317" s="1" t="s">
        <v>39</v>
      </c>
      <c r="AF317" s="1" t="s">
        <v>39</v>
      </c>
      <c r="AG317" s="1" t="s">
        <v>39</v>
      </c>
      <c r="AH317" s="1" t="s">
        <v>39</v>
      </c>
      <c r="AI317" s="1" t="s">
        <v>39</v>
      </c>
      <c r="AJ317" s="1">
        <v>2.165E-4</v>
      </c>
      <c r="AK317" s="1">
        <v>3.546E-4</v>
      </c>
      <c r="AL317" s="1">
        <v>21</v>
      </c>
      <c r="AM317" s="1">
        <v>33.49</v>
      </c>
    </row>
    <row r="318" spans="1:39">
      <c r="A318" s="1" t="s">
        <v>1551</v>
      </c>
      <c r="B318" s="1" t="s">
        <v>142</v>
      </c>
      <c r="C318" s="1">
        <v>24</v>
      </c>
      <c r="D318" s="1" t="s">
        <v>1073</v>
      </c>
      <c r="E318" s="1" t="s">
        <v>1552</v>
      </c>
      <c r="F318" s="1" t="s">
        <v>1553</v>
      </c>
      <c r="G318" s="1" t="s">
        <v>1076</v>
      </c>
      <c r="H318" s="1">
        <v>1</v>
      </c>
      <c r="I318" s="1">
        <v>1866.9490599999999</v>
      </c>
      <c r="J318" s="1">
        <v>1.151</v>
      </c>
      <c r="K318" s="1">
        <v>85.3</v>
      </c>
      <c r="L318" s="1">
        <v>73.7</v>
      </c>
      <c r="M318" s="1">
        <v>116</v>
      </c>
      <c r="N318" s="1">
        <v>95</v>
      </c>
      <c r="O318" s="1">
        <v>96.6</v>
      </c>
      <c r="P318" s="1">
        <v>133.4</v>
      </c>
      <c r="Q318" s="1">
        <v>510246.61779215198</v>
      </c>
      <c r="R318" s="1">
        <v>441191.359375</v>
      </c>
      <c r="S318" s="1">
        <v>693740.96158296603</v>
      </c>
      <c r="T318" s="1">
        <v>568415.20643212204</v>
      </c>
      <c r="U318" s="1">
        <v>577835.31180154497</v>
      </c>
      <c r="V318" s="1">
        <v>798195.16747395601</v>
      </c>
      <c r="W318" s="1">
        <v>442713.078125</v>
      </c>
      <c r="X318" s="1">
        <v>441191.359375</v>
      </c>
      <c r="Y318" s="1">
        <v>501359.296875</v>
      </c>
      <c r="Z318" s="1">
        <v>437860.015625</v>
      </c>
      <c r="AA318" s="1">
        <v>425967.40625</v>
      </c>
      <c r="AB318" s="1">
        <v>525770.3515625</v>
      </c>
      <c r="AC318" s="1" t="s">
        <v>39</v>
      </c>
      <c r="AD318" s="1" t="s">
        <v>39</v>
      </c>
      <c r="AE318" s="1" t="s">
        <v>39</v>
      </c>
      <c r="AF318" s="1" t="s">
        <v>39</v>
      </c>
      <c r="AG318" s="1" t="s">
        <v>39</v>
      </c>
      <c r="AH318" s="1" t="s">
        <v>39</v>
      </c>
      <c r="AI318" s="1" t="s">
        <v>39</v>
      </c>
      <c r="AJ318" s="1">
        <v>2.165E-4</v>
      </c>
      <c r="AK318" s="1">
        <v>5.4540000000000004E-9</v>
      </c>
      <c r="AL318" s="1">
        <v>76</v>
      </c>
      <c r="AM318" s="1">
        <v>36.79</v>
      </c>
    </row>
    <row r="319" spans="1:39">
      <c r="A319" s="1" t="s">
        <v>1554</v>
      </c>
      <c r="B319" s="1" t="s">
        <v>258</v>
      </c>
      <c r="C319" s="1">
        <v>4</v>
      </c>
      <c r="D319" s="1" t="s">
        <v>1555</v>
      </c>
      <c r="E319" s="1" t="s">
        <v>1556</v>
      </c>
      <c r="F319" s="1" t="s">
        <v>1557</v>
      </c>
      <c r="G319" s="1" t="s">
        <v>1558</v>
      </c>
      <c r="H319" s="1">
        <v>1</v>
      </c>
      <c r="I319" s="1">
        <v>1347.7241899999999</v>
      </c>
      <c r="J319" s="1">
        <v>1.1459999999999999</v>
      </c>
      <c r="K319" s="1">
        <v>84.2</v>
      </c>
      <c r="L319" s="1">
        <v>120.9</v>
      </c>
      <c r="M319" s="1">
        <v>81.599999999999994</v>
      </c>
      <c r="N319" s="1">
        <v>93.6</v>
      </c>
      <c r="O319" s="1">
        <v>121</v>
      </c>
      <c r="P319" s="1">
        <v>98.7</v>
      </c>
      <c r="Q319" s="1">
        <v>15252.6653108522</v>
      </c>
      <c r="R319" s="1">
        <v>21908.109375</v>
      </c>
      <c r="S319" s="1">
        <v>14791.3535691955</v>
      </c>
      <c r="T319" s="1">
        <v>16953.6298701786</v>
      </c>
      <c r="U319" s="1">
        <v>21921.767830569901</v>
      </c>
      <c r="V319" s="1">
        <v>17892.579732095201</v>
      </c>
      <c r="W319" s="1">
        <v>13233.9033203125</v>
      </c>
      <c r="X319" s="1">
        <v>21908.109375</v>
      </c>
      <c r="Y319" s="1">
        <v>10689.5556640625</v>
      </c>
      <c r="Z319" s="1">
        <v>13059.6728515625</v>
      </c>
      <c r="AA319" s="1">
        <v>16160.2421875</v>
      </c>
      <c r="AB319" s="1">
        <v>11785.82421875</v>
      </c>
      <c r="AC319" s="1" t="s">
        <v>54</v>
      </c>
      <c r="AD319" s="1" t="s">
        <v>39</v>
      </c>
      <c r="AE319" s="1" t="s">
        <v>54</v>
      </c>
      <c r="AF319" s="1" t="s">
        <v>39</v>
      </c>
      <c r="AG319" s="1" t="s">
        <v>39</v>
      </c>
      <c r="AH319" s="1" t="s">
        <v>39</v>
      </c>
      <c r="AI319" s="1" t="s">
        <v>39</v>
      </c>
      <c r="AJ319" s="1">
        <v>2.165E-4</v>
      </c>
      <c r="AK319" s="1">
        <v>3.1080000000000002E-4</v>
      </c>
      <c r="AL319" s="1">
        <v>19</v>
      </c>
      <c r="AM319" s="1">
        <v>46.31</v>
      </c>
    </row>
    <row r="320" spans="1:39">
      <c r="A320" s="1" t="s">
        <v>1559</v>
      </c>
      <c r="B320" s="1" t="s">
        <v>154</v>
      </c>
      <c r="C320" s="1">
        <v>6</v>
      </c>
      <c r="D320" s="1" t="s">
        <v>738</v>
      </c>
      <c r="E320" s="1" t="s">
        <v>1560</v>
      </c>
      <c r="F320" s="1" t="s">
        <v>1561</v>
      </c>
      <c r="G320" s="1" t="s">
        <v>741</v>
      </c>
      <c r="H320" s="1">
        <v>1</v>
      </c>
      <c r="I320" s="1">
        <v>1754.8642600000001</v>
      </c>
      <c r="J320" s="1">
        <v>1.1459999999999999</v>
      </c>
      <c r="K320" s="1">
        <v>67.400000000000006</v>
      </c>
      <c r="L320" s="1">
        <v>125.1</v>
      </c>
      <c r="M320" s="1">
        <v>90.5</v>
      </c>
      <c r="N320" s="1">
        <v>103.6</v>
      </c>
      <c r="O320" s="1">
        <v>109.6</v>
      </c>
      <c r="P320" s="1">
        <v>103.8</v>
      </c>
      <c r="Q320" s="1">
        <v>6174.9393781724702</v>
      </c>
      <c r="R320" s="1">
        <v>11460.7822265625</v>
      </c>
      <c r="S320" s="1">
        <v>8295.84957726004</v>
      </c>
      <c r="T320" s="1">
        <v>9488.0048736858807</v>
      </c>
      <c r="U320" s="1">
        <v>10046.5809625026</v>
      </c>
      <c r="V320" s="1">
        <v>9508.3041505032998</v>
      </c>
      <c r="W320" s="1" t="s">
        <v>46</v>
      </c>
      <c r="X320" s="1">
        <v>11460.7822265625</v>
      </c>
      <c r="Y320" s="1">
        <v>5995.3232421875</v>
      </c>
      <c r="Z320" s="1">
        <v>7308.7734375</v>
      </c>
      <c r="AA320" s="1">
        <v>7406.1171875</v>
      </c>
      <c r="AB320" s="1">
        <v>6263.1103515625</v>
      </c>
      <c r="AC320" s="1" t="s">
        <v>39</v>
      </c>
      <c r="AD320" s="1" t="s">
        <v>39</v>
      </c>
      <c r="AE320" s="1" t="s">
        <v>39</v>
      </c>
      <c r="AF320" s="1" t="s">
        <v>39</v>
      </c>
      <c r="AG320" s="1" t="s">
        <v>39</v>
      </c>
      <c r="AH320" s="1" t="s">
        <v>39</v>
      </c>
      <c r="AI320" s="1" t="s">
        <v>39</v>
      </c>
      <c r="AJ320" s="1">
        <v>2.165E-4</v>
      </c>
      <c r="AK320" s="1">
        <v>1.4320000000000001E-4</v>
      </c>
      <c r="AL320" s="1">
        <v>57</v>
      </c>
      <c r="AM320" s="1">
        <v>42.72</v>
      </c>
    </row>
    <row r="321" spans="1:39">
      <c r="A321" s="1" t="s">
        <v>1562</v>
      </c>
      <c r="B321" s="1" t="s">
        <v>56</v>
      </c>
      <c r="C321" s="1">
        <v>3</v>
      </c>
      <c r="D321" s="1" t="s">
        <v>724</v>
      </c>
      <c r="E321" s="1" t="s">
        <v>1563</v>
      </c>
      <c r="F321" s="1" t="s">
        <v>726</v>
      </c>
      <c r="G321" s="1" t="s">
        <v>727</v>
      </c>
      <c r="H321" s="1">
        <v>2</v>
      </c>
      <c r="I321" s="1">
        <v>1266.7350899999999</v>
      </c>
      <c r="J321" s="1">
        <v>1.145</v>
      </c>
      <c r="K321" s="1">
        <v>109</v>
      </c>
      <c r="L321" s="1">
        <v>77.599999999999994</v>
      </c>
      <c r="M321" s="1">
        <v>96.6</v>
      </c>
      <c r="N321" s="1">
        <v>79.2</v>
      </c>
      <c r="O321" s="1">
        <v>112.8</v>
      </c>
      <c r="P321" s="1">
        <v>124.8</v>
      </c>
      <c r="Q321" s="1">
        <v>20717.398667803202</v>
      </c>
      <c r="R321" s="1">
        <v>14746.4404296875</v>
      </c>
      <c r="S321" s="1">
        <v>18358.034141738499</v>
      </c>
      <c r="T321" s="1">
        <v>15051.3278592734</v>
      </c>
      <c r="U321" s="1">
        <v>21427.835193490198</v>
      </c>
      <c r="V321" s="1">
        <v>23726.352436916601</v>
      </c>
      <c r="W321" s="1">
        <v>17975.353515625</v>
      </c>
      <c r="X321" s="1">
        <v>14746.4404296875</v>
      </c>
      <c r="Y321" s="1">
        <v>13267.158203125</v>
      </c>
      <c r="Z321" s="1">
        <v>11594.296875</v>
      </c>
      <c r="AA321" s="1">
        <v>15796.1259765625</v>
      </c>
      <c r="AB321" s="1">
        <v>15628.5244140625</v>
      </c>
      <c r="AC321" s="1" t="s">
        <v>54</v>
      </c>
      <c r="AD321" s="1" t="s">
        <v>54</v>
      </c>
      <c r="AE321" s="1" t="s">
        <v>54</v>
      </c>
      <c r="AF321" s="1" t="s">
        <v>39</v>
      </c>
      <c r="AG321" s="1" t="s">
        <v>39</v>
      </c>
      <c r="AH321" s="1" t="s">
        <v>39</v>
      </c>
      <c r="AI321" s="1" t="s">
        <v>39</v>
      </c>
      <c r="AJ321" s="1">
        <v>7.6530000000000001E-4</v>
      </c>
      <c r="AK321" s="1">
        <v>5.8399999999999997E-3</v>
      </c>
      <c r="AL321" s="1">
        <v>14</v>
      </c>
      <c r="AM321" s="1">
        <v>22.45</v>
      </c>
    </row>
    <row r="322" spans="1:39">
      <c r="A322" s="1" t="s">
        <v>1564</v>
      </c>
      <c r="B322" s="1" t="s">
        <v>85</v>
      </c>
      <c r="C322" s="1">
        <v>4</v>
      </c>
      <c r="D322" s="1" t="s">
        <v>1565</v>
      </c>
      <c r="E322" s="1" t="s">
        <v>1566</v>
      </c>
      <c r="F322" s="1" t="s">
        <v>1567</v>
      </c>
      <c r="G322" s="1" t="s">
        <v>1568</v>
      </c>
      <c r="H322" s="1">
        <v>1</v>
      </c>
      <c r="I322" s="1">
        <v>1504.8919800000001</v>
      </c>
      <c r="J322" s="1">
        <v>1.145</v>
      </c>
      <c r="K322" s="1">
        <v>72.900000000000006</v>
      </c>
      <c r="L322" s="1">
        <v>77.3</v>
      </c>
      <c r="M322" s="1">
        <v>125.2</v>
      </c>
      <c r="N322" s="1">
        <v>143.30000000000001</v>
      </c>
      <c r="O322" s="1">
        <v>97.8</v>
      </c>
      <c r="P322" s="1">
        <v>83.5</v>
      </c>
      <c r="Q322" s="1">
        <v>16605.612113012801</v>
      </c>
      <c r="R322" s="1">
        <v>17593.46875</v>
      </c>
      <c r="S322" s="1">
        <v>28507.491719792699</v>
      </c>
      <c r="T322" s="1">
        <v>32634.346630047501</v>
      </c>
      <c r="U322" s="1">
        <v>22257.613674537199</v>
      </c>
      <c r="V322" s="1">
        <v>19001.653691891199</v>
      </c>
      <c r="W322" s="1">
        <v>14407.78125</v>
      </c>
      <c r="X322" s="1">
        <v>17593.46875</v>
      </c>
      <c r="Y322" s="1">
        <v>20602.064453125</v>
      </c>
      <c r="Z322" s="1">
        <v>25138.798828125</v>
      </c>
      <c r="AA322" s="1">
        <v>16407.8203125</v>
      </c>
      <c r="AB322" s="1">
        <v>12516.3701171875</v>
      </c>
      <c r="AC322" s="1" t="s">
        <v>39</v>
      </c>
      <c r="AD322" s="1" t="s">
        <v>39</v>
      </c>
      <c r="AE322" s="1" t="s">
        <v>39</v>
      </c>
      <c r="AF322" s="1" t="s">
        <v>39</v>
      </c>
      <c r="AG322" s="1" t="s">
        <v>54</v>
      </c>
      <c r="AH322" s="1" t="s">
        <v>54</v>
      </c>
      <c r="AI322" s="1" t="s">
        <v>39</v>
      </c>
      <c r="AJ322" s="1">
        <v>2.165E-4</v>
      </c>
      <c r="AK322" s="1">
        <v>8.6299999999999997E-5</v>
      </c>
      <c r="AL322" s="1">
        <v>23</v>
      </c>
      <c r="AM322" s="1">
        <v>31.87</v>
      </c>
    </row>
    <row r="323" spans="1:39">
      <c r="A323" s="1" t="s">
        <v>1569</v>
      </c>
      <c r="B323" s="1" t="s">
        <v>97</v>
      </c>
      <c r="C323" s="1">
        <v>17</v>
      </c>
      <c r="D323" s="1" t="s">
        <v>782</v>
      </c>
      <c r="E323" s="1" t="s">
        <v>1570</v>
      </c>
      <c r="F323" s="1" t="s">
        <v>1571</v>
      </c>
      <c r="G323" s="1" t="s">
        <v>785</v>
      </c>
      <c r="H323" s="1">
        <v>1</v>
      </c>
      <c r="I323" s="1">
        <v>1510.77226</v>
      </c>
      <c r="J323" s="1">
        <v>1.1439999999999999</v>
      </c>
      <c r="K323" s="1">
        <v>92.5</v>
      </c>
      <c r="L323" s="1">
        <v>78.599999999999994</v>
      </c>
      <c r="M323" s="1">
        <v>115.2</v>
      </c>
      <c r="N323" s="1">
        <v>89.9</v>
      </c>
      <c r="O323" s="1">
        <v>109</v>
      </c>
      <c r="P323" s="1">
        <v>114.8</v>
      </c>
      <c r="Q323" s="1">
        <v>1123730.8795644899</v>
      </c>
      <c r="R323" s="1">
        <v>954752.125</v>
      </c>
      <c r="S323" s="1">
        <v>1400123.89314707</v>
      </c>
      <c r="T323" s="1">
        <v>1092235.10741243</v>
      </c>
      <c r="U323" s="1">
        <v>1324306.8232353099</v>
      </c>
      <c r="V323" s="1">
        <v>1395278.0592298999</v>
      </c>
      <c r="W323" s="1">
        <v>974999.8125</v>
      </c>
      <c r="X323" s="1">
        <v>954752.125</v>
      </c>
      <c r="Y323" s="1">
        <v>1011854.8125</v>
      </c>
      <c r="Z323" s="1">
        <v>841367.5</v>
      </c>
      <c r="AA323" s="1">
        <v>976249.6875</v>
      </c>
      <c r="AB323" s="1">
        <v>919068.25</v>
      </c>
      <c r="AC323" s="1" t="s">
        <v>39</v>
      </c>
      <c r="AD323" s="1" t="s">
        <v>39</v>
      </c>
      <c r="AE323" s="1" t="s">
        <v>39</v>
      </c>
      <c r="AF323" s="1" t="s">
        <v>39</v>
      </c>
      <c r="AG323" s="1" t="s">
        <v>39</v>
      </c>
      <c r="AH323" s="1" t="s">
        <v>39</v>
      </c>
      <c r="AI323" s="1" t="s">
        <v>39</v>
      </c>
      <c r="AJ323" s="1">
        <v>2.165E-4</v>
      </c>
      <c r="AK323" s="1">
        <v>1.6479999999999999E-7</v>
      </c>
      <c r="AL323" s="1">
        <v>72</v>
      </c>
      <c r="AM323" s="1">
        <v>41.24</v>
      </c>
    </row>
    <row r="324" spans="1:39">
      <c r="A324" s="1" t="s">
        <v>1572</v>
      </c>
      <c r="B324" s="1" t="s">
        <v>74</v>
      </c>
      <c r="C324" s="1">
        <v>5</v>
      </c>
      <c r="D324" s="1" t="s">
        <v>1573</v>
      </c>
      <c r="E324" s="1" t="s">
        <v>1574</v>
      </c>
      <c r="F324" s="1" t="s">
        <v>1575</v>
      </c>
      <c r="G324" s="1" t="s">
        <v>1576</v>
      </c>
      <c r="H324" s="1">
        <v>1</v>
      </c>
      <c r="I324" s="1">
        <v>1962.95982</v>
      </c>
      <c r="J324" s="1">
        <v>1.1439999999999999</v>
      </c>
      <c r="K324" s="1">
        <v>136.19999999999999</v>
      </c>
      <c r="L324" s="1">
        <v>105.5</v>
      </c>
      <c r="M324" s="1">
        <v>47.5</v>
      </c>
      <c r="N324" s="1">
        <v>155.80000000000001</v>
      </c>
      <c r="O324" s="1">
        <v>95.2</v>
      </c>
      <c r="P324" s="1">
        <v>59.7</v>
      </c>
      <c r="Q324" s="1">
        <v>32341.031582222899</v>
      </c>
      <c r="R324" s="1">
        <v>25051.8291015625</v>
      </c>
      <c r="S324" s="1">
        <v>11271.3580118962</v>
      </c>
      <c r="T324" s="1">
        <v>36984.900660949599</v>
      </c>
      <c r="U324" s="1">
        <v>22610.680361233601</v>
      </c>
      <c r="V324" s="1">
        <v>14176.7704073964</v>
      </c>
      <c r="W324" s="1">
        <v>28060.5439453125</v>
      </c>
      <c r="X324" s="1">
        <v>25051.8291015625</v>
      </c>
      <c r="Y324" s="1">
        <v>8145.69189453125</v>
      </c>
      <c r="Z324" s="1">
        <v>28490.10546875</v>
      </c>
      <c r="AA324" s="1">
        <v>16668.093261718801</v>
      </c>
      <c r="AB324" s="1">
        <v>9338.2243652343805</v>
      </c>
      <c r="AC324" s="1" t="s">
        <v>39</v>
      </c>
      <c r="AD324" s="1" t="s">
        <v>39</v>
      </c>
      <c r="AE324" s="1" t="s">
        <v>54</v>
      </c>
      <c r="AF324" s="1" t="s">
        <v>39</v>
      </c>
      <c r="AG324" s="1" t="s">
        <v>39</v>
      </c>
      <c r="AH324" s="1" t="s">
        <v>54</v>
      </c>
      <c r="AI324" s="1" t="s">
        <v>39</v>
      </c>
      <c r="AJ324" s="1">
        <v>2.165E-4</v>
      </c>
      <c r="AK324" s="1">
        <v>3.006E-5</v>
      </c>
      <c r="AL324" s="1">
        <v>27</v>
      </c>
      <c r="AM324" s="1">
        <v>49.81</v>
      </c>
    </row>
    <row r="325" spans="1:39">
      <c r="A325" s="1" t="s">
        <v>1577</v>
      </c>
      <c r="B325" s="1" t="s">
        <v>41</v>
      </c>
      <c r="C325" s="1">
        <v>5</v>
      </c>
      <c r="D325" s="1" t="s">
        <v>1578</v>
      </c>
      <c r="E325" s="1" t="s">
        <v>1579</v>
      </c>
      <c r="F325" s="1" t="s">
        <v>1580</v>
      </c>
      <c r="G325" s="1" t="s">
        <v>1581</v>
      </c>
      <c r="H325" s="1">
        <v>1</v>
      </c>
      <c r="I325" s="1">
        <v>2079.0731900000001</v>
      </c>
      <c r="J325" s="1">
        <v>1.143</v>
      </c>
      <c r="K325" s="1">
        <v>96.8</v>
      </c>
      <c r="L325" s="1">
        <v>105.3</v>
      </c>
      <c r="M325" s="1">
        <v>79.900000000000006</v>
      </c>
      <c r="N325" s="1">
        <v>120.4</v>
      </c>
      <c r="O325" s="1">
        <v>100.1</v>
      </c>
      <c r="P325" s="1">
        <v>97.5</v>
      </c>
      <c r="Q325" s="1">
        <v>39932.527335598199</v>
      </c>
      <c r="R325" s="1">
        <v>43456.3359375</v>
      </c>
      <c r="S325" s="1">
        <v>32969.251400324101</v>
      </c>
      <c r="T325" s="1">
        <v>49683.149599909702</v>
      </c>
      <c r="U325" s="1">
        <v>41287.064167484103</v>
      </c>
      <c r="V325" s="1">
        <v>40242.472111029703</v>
      </c>
      <c r="W325" s="1">
        <v>34647.26953125</v>
      </c>
      <c r="X325" s="1">
        <v>43456.3359375</v>
      </c>
      <c r="Y325" s="1">
        <v>23826.53125</v>
      </c>
      <c r="Z325" s="1">
        <v>38271.78515625</v>
      </c>
      <c r="AA325" s="1">
        <v>30435.91015625</v>
      </c>
      <c r="AB325" s="1">
        <v>26507.67578125</v>
      </c>
      <c r="AC325" s="1" t="s">
        <v>39</v>
      </c>
      <c r="AD325" s="1" t="s">
        <v>39</v>
      </c>
      <c r="AE325" s="1" t="s">
        <v>39</v>
      </c>
      <c r="AF325" s="1" t="s">
        <v>39</v>
      </c>
      <c r="AG325" s="1" t="s">
        <v>54</v>
      </c>
      <c r="AH325" s="1" t="s">
        <v>39</v>
      </c>
      <c r="AI325" s="1" t="s">
        <v>39</v>
      </c>
      <c r="AJ325" s="1">
        <v>2.165E-4</v>
      </c>
      <c r="AK325" s="1">
        <v>5.825E-5</v>
      </c>
      <c r="AL325" s="1">
        <v>22</v>
      </c>
      <c r="AM325" s="1">
        <v>43.98</v>
      </c>
    </row>
    <row r="326" spans="1:39">
      <c r="A326" s="1" t="s">
        <v>1582</v>
      </c>
      <c r="B326" s="1" t="s">
        <v>142</v>
      </c>
      <c r="C326" s="1">
        <v>12</v>
      </c>
      <c r="D326" s="1" t="s">
        <v>1583</v>
      </c>
      <c r="E326" s="1" t="s">
        <v>1584</v>
      </c>
      <c r="F326" s="1" t="s">
        <v>1585</v>
      </c>
      <c r="G326" s="1" t="s">
        <v>1586</v>
      </c>
      <c r="H326" s="1">
        <v>1</v>
      </c>
      <c r="I326" s="1">
        <v>1345.7296699999999</v>
      </c>
      <c r="J326" s="1">
        <v>1.143</v>
      </c>
      <c r="K326" s="1">
        <v>108.2</v>
      </c>
      <c r="L326" s="1">
        <v>92</v>
      </c>
      <c r="M326" s="1">
        <v>86.4</v>
      </c>
      <c r="N326" s="1">
        <v>109.3</v>
      </c>
      <c r="O326" s="1">
        <v>105.1</v>
      </c>
      <c r="P326" s="1">
        <v>99</v>
      </c>
      <c r="Q326" s="1">
        <v>149853.44044980701</v>
      </c>
      <c r="R326" s="1">
        <v>127436</v>
      </c>
      <c r="S326" s="1">
        <v>119706.94905326499</v>
      </c>
      <c r="T326" s="1">
        <v>151437.77598324799</v>
      </c>
      <c r="U326" s="1">
        <v>145659.23574149801</v>
      </c>
      <c r="V326" s="1">
        <v>137187.603367359</v>
      </c>
      <c r="W326" s="1">
        <v>130019.6328125</v>
      </c>
      <c r="X326" s="1">
        <v>127436</v>
      </c>
      <c r="Y326" s="1">
        <v>86510.953125</v>
      </c>
      <c r="Z326" s="1">
        <v>116655.125</v>
      </c>
      <c r="AA326" s="1">
        <v>107376.765625</v>
      </c>
      <c r="AB326" s="1">
        <v>90365.3359375</v>
      </c>
      <c r="AC326" s="1" t="s">
        <v>39</v>
      </c>
      <c r="AD326" s="1" t="s">
        <v>39</v>
      </c>
      <c r="AE326" s="1" t="s">
        <v>39</v>
      </c>
      <c r="AF326" s="1" t="s">
        <v>39</v>
      </c>
      <c r="AG326" s="1" t="s">
        <v>39</v>
      </c>
      <c r="AH326" s="1" t="s">
        <v>39</v>
      </c>
      <c r="AI326" s="1" t="s">
        <v>39</v>
      </c>
      <c r="AJ326" s="1">
        <v>2.165E-4</v>
      </c>
      <c r="AK326" s="1">
        <v>8.6149999999999997E-6</v>
      </c>
      <c r="AL326" s="1">
        <v>39</v>
      </c>
      <c r="AM326" s="1">
        <v>33.83</v>
      </c>
    </row>
    <row r="327" spans="1:39">
      <c r="A327" s="1" t="s">
        <v>1587</v>
      </c>
      <c r="B327" s="1" t="s">
        <v>258</v>
      </c>
      <c r="C327" s="1">
        <v>1</v>
      </c>
      <c r="D327" s="1" t="s">
        <v>1588</v>
      </c>
      <c r="E327" s="1" t="s">
        <v>1589</v>
      </c>
      <c r="F327" s="1" t="s">
        <v>1590</v>
      </c>
      <c r="G327" s="1" t="s">
        <v>1591</v>
      </c>
      <c r="H327" s="1">
        <v>1</v>
      </c>
      <c r="I327" s="1">
        <v>2268.18453</v>
      </c>
      <c r="J327" s="1">
        <v>1.143</v>
      </c>
      <c r="K327" s="1">
        <v>56.8</v>
      </c>
      <c r="L327" s="1">
        <v>153.5</v>
      </c>
      <c r="M327" s="1">
        <v>84.8</v>
      </c>
      <c r="N327" s="1">
        <v>85.6</v>
      </c>
      <c r="O327" s="1">
        <v>96.9</v>
      </c>
      <c r="P327" s="1">
        <v>122.4</v>
      </c>
      <c r="Q327" s="1">
        <v>4750.84875162956</v>
      </c>
      <c r="R327" s="1">
        <v>12850.521484375</v>
      </c>
      <c r="S327" s="1">
        <v>7099.2072542324304</v>
      </c>
      <c r="T327" s="1">
        <v>7164.5942557628796</v>
      </c>
      <c r="U327" s="1">
        <v>8112.4648565135803</v>
      </c>
      <c r="V327" s="1">
        <v>10248.331210918001</v>
      </c>
      <c r="W327" s="1" t="s">
        <v>46</v>
      </c>
      <c r="X327" s="1">
        <v>12850.521484375</v>
      </c>
      <c r="Y327" s="1" t="s">
        <v>46</v>
      </c>
      <c r="Z327" s="1">
        <v>5519.01025390625</v>
      </c>
      <c r="AA327" s="1">
        <v>5980.32958984375</v>
      </c>
      <c r="AB327" s="1">
        <v>6750.5654296875</v>
      </c>
      <c r="AC327" s="1" t="s">
        <v>47</v>
      </c>
      <c r="AD327" s="1" t="s">
        <v>39</v>
      </c>
      <c r="AE327" s="1" t="s">
        <v>47</v>
      </c>
      <c r="AF327" s="1" t="s">
        <v>54</v>
      </c>
      <c r="AG327" s="1" t="s">
        <v>54</v>
      </c>
      <c r="AH327" s="1" t="s">
        <v>54</v>
      </c>
      <c r="AI327" s="1" t="s">
        <v>39</v>
      </c>
      <c r="AJ327" s="1">
        <v>2.165E-4</v>
      </c>
      <c r="AK327" s="1">
        <v>1.281E-4</v>
      </c>
      <c r="AL327" s="1">
        <v>25</v>
      </c>
      <c r="AM327" s="1">
        <v>45.19</v>
      </c>
    </row>
    <row r="328" spans="1:39">
      <c r="A328" s="1" t="s">
        <v>1592</v>
      </c>
      <c r="B328" s="1" t="s">
        <v>911</v>
      </c>
      <c r="C328" s="1">
        <v>4</v>
      </c>
      <c r="D328" s="1" t="s">
        <v>1593</v>
      </c>
      <c r="E328" s="1" t="s">
        <v>1594</v>
      </c>
      <c r="F328" s="1" t="s">
        <v>1595</v>
      </c>
      <c r="G328" s="1" t="s">
        <v>1596</v>
      </c>
      <c r="H328" s="1">
        <v>1</v>
      </c>
      <c r="I328" s="1">
        <v>2082.05492</v>
      </c>
      <c r="J328" s="1">
        <v>1.1419999999999999</v>
      </c>
      <c r="K328" s="1">
        <v>109.6</v>
      </c>
      <c r="L328" s="1">
        <v>91.2</v>
      </c>
      <c r="M328" s="1">
        <v>85.5</v>
      </c>
      <c r="N328" s="1">
        <v>126.7</v>
      </c>
      <c r="O328" s="1">
        <v>104.2</v>
      </c>
      <c r="P328" s="1">
        <v>82.9</v>
      </c>
      <c r="Q328" s="1">
        <v>27855.445738118899</v>
      </c>
      <c r="R328" s="1">
        <v>23185.92578125</v>
      </c>
      <c r="S328" s="1">
        <v>21729.856107737502</v>
      </c>
      <c r="T328" s="1">
        <v>32199.7042568865</v>
      </c>
      <c r="U328" s="1">
        <v>26480.143910825798</v>
      </c>
      <c r="V328" s="1">
        <v>21087.325746298298</v>
      </c>
      <c r="W328" s="1">
        <v>24168.646484375</v>
      </c>
      <c r="X328" s="1">
        <v>23185.92578125</v>
      </c>
      <c r="Y328" s="1">
        <v>15703.9384765625</v>
      </c>
      <c r="Z328" s="1">
        <v>24803.986328125</v>
      </c>
      <c r="AA328" s="1">
        <v>19520.576171875</v>
      </c>
      <c r="AB328" s="1">
        <v>13890.2001953125</v>
      </c>
      <c r="AC328" s="1" t="s">
        <v>54</v>
      </c>
      <c r="AD328" s="1" t="s">
        <v>39</v>
      </c>
      <c r="AE328" s="1" t="s">
        <v>54</v>
      </c>
      <c r="AF328" s="1" t="s">
        <v>39</v>
      </c>
      <c r="AG328" s="1" t="s">
        <v>39</v>
      </c>
      <c r="AH328" s="1" t="s">
        <v>39</v>
      </c>
      <c r="AI328" s="1" t="s">
        <v>39</v>
      </c>
      <c r="AJ328" s="1">
        <v>2.165E-4</v>
      </c>
      <c r="AK328" s="1">
        <v>6.2890000000000003E-6</v>
      </c>
      <c r="AL328" s="1">
        <v>37</v>
      </c>
      <c r="AM328" s="1">
        <v>37.64</v>
      </c>
    </row>
    <row r="329" spans="1:39">
      <c r="A329" s="1" t="s">
        <v>1597</v>
      </c>
      <c r="B329" s="1" t="s">
        <v>258</v>
      </c>
      <c r="C329" s="1">
        <v>3</v>
      </c>
      <c r="D329" s="1" t="s">
        <v>1598</v>
      </c>
      <c r="E329" s="1" t="s">
        <v>1599</v>
      </c>
      <c r="F329" s="1" t="s">
        <v>1600</v>
      </c>
      <c r="G329" s="1" t="s">
        <v>1601</v>
      </c>
      <c r="H329" s="1">
        <v>1</v>
      </c>
      <c r="I329" s="1">
        <v>1798.84286</v>
      </c>
      <c r="J329" s="1">
        <v>1.141</v>
      </c>
      <c r="K329" s="1">
        <v>88.8</v>
      </c>
      <c r="L329" s="1">
        <v>119.9</v>
      </c>
      <c r="M329" s="1">
        <v>77.7</v>
      </c>
      <c r="N329" s="1">
        <v>28</v>
      </c>
      <c r="O329" s="1">
        <v>101.4</v>
      </c>
      <c r="P329" s="1">
        <v>184.2</v>
      </c>
      <c r="Q329" s="1">
        <v>8102.2576486969301</v>
      </c>
      <c r="R329" s="1">
        <v>10940.390625</v>
      </c>
      <c r="S329" s="1">
        <v>7088.6933502337297</v>
      </c>
      <c r="T329" s="1">
        <v>2554.1813593707402</v>
      </c>
      <c r="U329" s="1">
        <v>9246.9069970919609</v>
      </c>
      <c r="V329" s="1">
        <v>16802.0748690744</v>
      </c>
      <c r="W329" s="1">
        <v>7029.8857421875</v>
      </c>
      <c r="X329" s="1">
        <v>10940.390625</v>
      </c>
      <c r="Y329" s="1" t="s">
        <v>46</v>
      </c>
      <c r="Z329" s="1" t="s">
        <v>46</v>
      </c>
      <c r="AA329" s="1">
        <v>6816.615234375</v>
      </c>
      <c r="AB329" s="1">
        <v>11067.509765625</v>
      </c>
      <c r="AC329" s="1" t="s">
        <v>54</v>
      </c>
      <c r="AD329" s="1" t="s">
        <v>54</v>
      </c>
      <c r="AE329" s="1" t="s">
        <v>47</v>
      </c>
      <c r="AF329" s="1" t="s">
        <v>39</v>
      </c>
      <c r="AG329" s="1" t="s">
        <v>39</v>
      </c>
      <c r="AH329" s="1" t="s">
        <v>39</v>
      </c>
      <c r="AI329" s="1" t="s">
        <v>39</v>
      </c>
      <c r="AJ329" s="1">
        <v>1.0250000000000001E-3</v>
      </c>
      <c r="AK329" s="1">
        <v>8.1080000000000006E-3</v>
      </c>
      <c r="AL329" s="1">
        <v>19</v>
      </c>
      <c r="AM329" s="1">
        <v>40.82</v>
      </c>
    </row>
    <row r="330" spans="1:39">
      <c r="A330" s="1" t="s">
        <v>1602</v>
      </c>
      <c r="B330" s="1" t="s">
        <v>56</v>
      </c>
      <c r="C330" s="1">
        <v>12</v>
      </c>
      <c r="D330" s="1" t="s">
        <v>1603</v>
      </c>
      <c r="E330" s="1" t="s">
        <v>1604</v>
      </c>
      <c r="F330" s="1" t="s">
        <v>1605</v>
      </c>
      <c r="G330" s="1" t="s">
        <v>1606</v>
      </c>
      <c r="H330" s="1">
        <v>1</v>
      </c>
      <c r="I330" s="1">
        <v>1426.7511300000001</v>
      </c>
      <c r="J330" s="1">
        <v>1.141</v>
      </c>
      <c r="K330" s="1">
        <v>88.7</v>
      </c>
      <c r="L330" s="1">
        <v>92</v>
      </c>
      <c r="M330" s="1">
        <v>102.7</v>
      </c>
      <c r="N330" s="1">
        <v>115.3</v>
      </c>
      <c r="O330" s="1">
        <v>117.2</v>
      </c>
      <c r="P330" s="1">
        <v>84.2</v>
      </c>
      <c r="Q330" s="1">
        <v>360925.824080839</v>
      </c>
      <c r="R330" s="1">
        <v>374329.6875</v>
      </c>
      <c r="S330" s="1">
        <v>417774.04174894001</v>
      </c>
      <c r="T330" s="1">
        <v>469346.98857422901</v>
      </c>
      <c r="U330" s="1">
        <v>476726.31870317197</v>
      </c>
      <c r="V330" s="1">
        <v>342436.02715766599</v>
      </c>
      <c r="W330" s="1">
        <v>313155.59375</v>
      </c>
      <c r="X330" s="1">
        <v>374329.6875</v>
      </c>
      <c r="Y330" s="1">
        <v>301920.90625</v>
      </c>
      <c r="Z330" s="1">
        <v>361546.0625</v>
      </c>
      <c r="AA330" s="1">
        <v>351432.09375</v>
      </c>
      <c r="AB330" s="1">
        <v>225562.265625</v>
      </c>
      <c r="AC330" s="1" t="s">
        <v>39</v>
      </c>
      <c r="AD330" s="1" t="s">
        <v>39</v>
      </c>
      <c r="AE330" s="1" t="s">
        <v>39</v>
      </c>
      <c r="AF330" s="1" t="s">
        <v>39</v>
      </c>
      <c r="AG330" s="1" t="s">
        <v>39</v>
      </c>
      <c r="AH330" s="1" t="s">
        <v>39</v>
      </c>
      <c r="AI330" s="1" t="s">
        <v>39</v>
      </c>
      <c r="AJ330" s="1">
        <v>2.165E-4</v>
      </c>
      <c r="AK330" s="1">
        <v>1.042E-5</v>
      </c>
      <c r="AL330" s="1">
        <v>34</v>
      </c>
      <c r="AM330" s="1">
        <v>39.86</v>
      </c>
    </row>
    <row r="331" spans="1:39">
      <c r="A331" s="1" t="s">
        <v>1607</v>
      </c>
      <c r="B331" s="1" t="s">
        <v>605</v>
      </c>
      <c r="C331" s="1">
        <v>3</v>
      </c>
      <c r="D331" s="1" t="s">
        <v>1608</v>
      </c>
      <c r="E331" s="1" t="s">
        <v>1609</v>
      </c>
      <c r="F331" s="1" t="s">
        <v>1610</v>
      </c>
      <c r="G331" s="1" t="s">
        <v>1611</v>
      </c>
      <c r="H331" s="1">
        <v>2</v>
      </c>
      <c r="I331" s="1">
        <v>1884.00478</v>
      </c>
      <c r="J331" s="1">
        <v>1.141</v>
      </c>
      <c r="K331" s="1">
        <v>84.4</v>
      </c>
      <c r="L331" s="1">
        <v>145</v>
      </c>
      <c r="M331" s="1">
        <v>74.900000000000006</v>
      </c>
      <c r="N331" s="1">
        <v>85.5</v>
      </c>
      <c r="O331" s="1">
        <v>101</v>
      </c>
      <c r="P331" s="1">
        <v>109.2</v>
      </c>
      <c r="Q331" s="1">
        <v>14599.220856169</v>
      </c>
      <c r="R331" s="1">
        <v>25074.224609375</v>
      </c>
      <c r="S331" s="1">
        <v>12962.653882394299</v>
      </c>
      <c r="T331" s="1">
        <v>14789.9907146119</v>
      </c>
      <c r="U331" s="1">
        <v>17479.242139816299</v>
      </c>
      <c r="V331" s="1">
        <v>18882.516442569598</v>
      </c>
      <c r="W331" s="1">
        <v>12666.9453125</v>
      </c>
      <c r="X331" s="1">
        <v>25074.224609375</v>
      </c>
      <c r="Y331" s="1">
        <v>9367.9736328125</v>
      </c>
      <c r="Z331" s="1">
        <v>11392.984375</v>
      </c>
      <c r="AA331" s="1">
        <v>12885.310546875</v>
      </c>
      <c r="AB331" s="1">
        <v>12437.89453125</v>
      </c>
      <c r="AC331" s="1" t="s">
        <v>54</v>
      </c>
      <c r="AD331" s="1" t="s">
        <v>39</v>
      </c>
      <c r="AE331" s="1" t="s">
        <v>39</v>
      </c>
      <c r="AF331" s="1" t="s">
        <v>54</v>
      </c>
      <c r="AG331" s="1" t="s">
        <v>39</v>
      </c>
      <c r="AH331" s="1" t="s">
        <v>54</v>
      </c>
      <c r="AI331" s="1" t="s">
        <v>39</v>
      </c>
      <c r="AJ331" s="1">
        <v>2.165E-4</v>
      </c>
      <c r="AK331" s="1">
        <v>1.0499999999999999E-3</v>
      </c>
      <c r="AL331" s="1">
        <v>19</v>
      </c>
      <c r="AM331" s="1">
        <v>39.979999999999997</v>
      </c>
    </row>
    <row r="332" spans="1:39">
      <c r="A332" s="1" t="s">
        <v>1612</v>
      </c>
      <c r="B332" s="1" t="s">
        <v>41</v>
      </c>
      <c r="C332" s="1">
        <v>12</v>
      </c>
      <c r="D332" s="1" t="s">
        <v>1613</v>
      </c>
      <c r="E332" s="1" t="s">
        <v>1614</v>
      </c>
      <c r="F332" s="1" t="s">
        <v>1615</v>
      </c>
      <c r="G332" s="1" t="s">
        <v>1616</v>
      </c>
      <c r="H332" s="1">
        <v>1</v>
      </c>
      <c r="I332" s="1">
        <v>1578.80971</v>
      </c>
      <c r="J332" s="1">
        <v>1.141</v>
      </c>
      <c r="K332" s="1">
        <v>71.400000000000006</v>
      </c>
      <c r="L332" s="1">
        <v>107.9</v>
      </c>
      <c r="M332" s="1">
        <v>100.3</v>
      </c>
      <c r="N332" s="1">
        <v>116.9</v>
      </c>
      <c r="O332" s="1">
        <v>89</v>
      </c>
      <c r="P332" s="1">
        <v>114.4</v>
      </c>
      <c r="Q332" s="1">
        <v>236007.21128215099</v>
      </c>
      <c r="R332" s="1">
        <v>356359.21875</v>
      </c>
      <c r="S332" s="1">
        <v>331404.24069093697</v>
      </c>
      <c r="T332" s="1">
        <v>386383.96637194802</v>
      </c>
      <c r="U332" s="1">
        <v>294099.792246091</v>
      </c>
      <c r="V332" s="1">
        <v>378109.40140055103</v>
      </c>
      <c r="W332" s="1">
        <v>204770.546875</v>
      </c>
      <c r="X332" s="1">
        <v>356359.21875</v>
      </c>
      <c r="Y332" s="1">
        <v>239502.359375</v>
      </c>
      <c r="Z332" s="1">
        <v>297638.21875</v>
      </c>
      <c r="AA332" s="1">
        <v>216803.859375</v>
      </c>
      <c r="AB332" s="1">
        <v>249060.28125</v>
      </c>
      <c r="AC332" s="1" t="s">
        <v>39</v>
      </c>
      <c r="AD332" s="1" t="s">
        <v>39</v>
      </c>
      <c r="AE332" s="1" t="s">
        <v>39</v>
      </c>
      <c r="AF332" s="1" t="s">
        <v>39</v>
      </c>
      <c r="AG332" s="1" t="s">
        <v>39</v>
      </c>
      <c r="AH332" s="1" t="s">
        <v>39</v>
      </c>
      <c r="AI332" s="1" t="s">
        <v>39</v>
      </c>
      <c r="AJ332" s="1">
        <v>2.165E-4</v>
      </c>
      <c r="AK332" s="1">
        <v>2.1270000000000001E-5</v>
      </c>
      <c r="AL332" s="1">
        <v>34</v>
      </c>
      <c r="AM332" s="1">
        <v>36.11</v>
      </c>
    </row>
    <row r="333" spans="1:39">
      <c r="A333" s="1" t="s">
        <v>1617</v>
      </c>
      <c r="B333" s="1" t="s">
        <v>113</v>
      </c>
      <c r="C333" s="1">
        <v>4</v>
      </c>
      <c r="D333" s="1" t="s">
        <v>1479</v>
      </c>
      <c r="E333" s="1" t="s">
        <v>1618</v>
      </c>
      <c r="F333" s="1" t="s">
        <v>1619</v>
      </c>
      <c r="G333" s="1" t="s">
        <v>1482</v>
      </c>
      <c r="H333" s="1">
        <v>1</v>
      </c>
      <c r="I333" s="1">
        <v>1533.85699</v>
      </c>
      <c r="J333" s="1">
        <v>1.141</v>
      </c>
      <c r="K333" s="1">
        <v>102.8</v>
      </c>
      <c r="L333" s="1">
        <v>66.599999999999994</v>
      </c>
      <c r="M333" s="1">
        <v>104.2</v>
      </c>
      <c r="N333" s="1">
        <v>93.5</v>
      </c>
      <c r="O333" s="1">
        <v>114.1</v>
      </c>
      <c r="P333" s="1">
        <v>118.8</v>
      </c>
      <c r="Q333" s="1">
        <v>11330.557901861201</v>
      </c>
      <c r="R333" s="1">
        <v>7337.16162109375</v>
      </c>
      <c r="S333" s="1">
        <v>11475.1925570123</v>
      </c>
      <c r="T333" s="1">
        <v>10297.457962472999</v>
      </c>
      <c r="U333" s="1">
        <v>12570.372663144501</v>
      </c>
      <c r="V333" s="1">
        <v>13091.975263653399</v>
      </c>
      <c r="W333" s="1">
        <v>9830.9052734375</v>
      </c>
      <c r="X333" s="1">
        <v>7337.16162109375</v>
      </c>
      <c r="Y333" s="1">
        <v>8293.0009765625</v>
      </c>
      <c r="Z333" s="1">
        <v>7932.30908203125</v>
      </c>
      <c r="AA333" s="1">
        <v>9266.6005859375</v>
      </c>
      <c r="AB333" s="1">
        <v>8623.6708984375</v>
      </c>
      <c r="AC333" s="1" t="s">
        <v>54</v>
      </c>
      <c r="AD333" s="1" t="s">
        <v>39</v>
      </c>
      <c r="AE333" s="1" t="s">
        <v>39</v>
      </c>
      <c r="AF333" s="1" t="s">
        <v>39</v>
      </c>
      <c r="AG333" s="1" t="s">
        <v>54</v>
      </c>
      <c r="AH333" s="1" t="s">
        <v>39</v>
      </c>
      <c r="AI333" s="1" t="s">
        <v>39</v>
      </c>
      <c r="AJ333" s="1">
        <v>7.6530000000000001E-4</v>
      </c>
      <c r="AK333" s="1">
        <v>4.3109999999999997E-3</v>
      </c>
      <c r="AL333" s="1">
        <v>9</v>
      </c>
      <c r="AM333" s="1">
        <v>20.399999999999999</v>
      </c>
    </row>
    <row r="334" spans="1:39">
      <c r="A334" s="1" t="s">
        <v>1620</v>
      </c>
      <c r="B334" s="1" t="s">
        <v>85</v>
      </c>
      <c r="C334" s="1">
        <v>11</v>
      </c>
      <c r="D334" s="1" t="s">
        <v>473</v>
      </c>
      <c r="E334" s="1" t="s">
        <v>1621</v>
      </c>
      <c r="F334" s="1" t="s">
        <v>1622</v>
      </c>
      <c r="G334" s="1" t="s">
        <v>476</v>
      </c>
      <c r="H334" s="1">
        <v>1</v>
      </c>
      <c r="I334" s="1">
        <v>1090.5826099999999</v>
      </c>
      <c r="J334" s="1">
        <v>1.1399999999999999</v>
      </c>
      <c r="K334" s="1">
        <v>104</v>
      </c>
      <c r="L334" s="1">
        <v>84.3</v>
      </c>
      <c r="M334" s="1">
        <v>86.6</v>
      </c>
      <c r="N334" s="1">
        <v>111.5</v>
      </c>
      <c r="O334" s="1">
        <v>96.2</v>
      </c>
      <c r="P334" s="1">
        <v>117.4</v>
      </c>
      <c r="Q334" s="1">
        <v>98346.037118192093</v>
      </c>
      <c r="R334" s="1">
        <v>79762.5703125</v>
      </c>
      <c r="S334" s="1">
        <v>81955.387848783197</v>
      </c>
      <c r="T334" s="1">
        <v>105507.87422825101</v>
      </c>
      <c r="U334" s="1">
        <v>90965.717358957903</v>
      </c>
      <c r="V334" s="1">
        <v>111010.635709977</v>
      </c>
      <c r="W334" s="1">
        <v>85329.4765625</v>
      </c>
      <c r="X334" s="1">
        <v>79762.5703125</v>
      </c>
      <c r="Y334" s="1">
        <v>59228.296875</v>
      </c>
      <c r="Z334" s="1">
        <v>81274.53125</v>
      </c>
      <c r="AA334" s="1">
        <v>67057.9140625</v>
      </c>
      <c r="AB334" s="1">
        <v>73122.59375</v>
      </c>
      <c r="AC334" s="1" t="s">
        <v>39</v>
      </c>
      <c r="AD334" s="1" t="s">
        <v>39</v>
      </c>
      <c r="AE334" s="1" t="s">
        <v>39</v>
      </c>
      <c r="AF334" s="1" t="s">
        <v>39</v>
      </c>
      <c r="AG334" s="1" t="s">
        <v>39</v>
      </c>
      <c r="AH334" s="1" t="s">
        <v>39</v>
      </c>
      <c r="AI334" s="1" t="s">
        <v>39</v>
      </c>
      <c r="AJ334" s="1">
        <v>2.165E-4</v>
      </c>
      <c r="AK334" s="1">
        <v>2.3910000000000001E-6</v>
      </c>
      <c r="AL334" s="1">
        <v>52</v>
      </c>
      <c r="AM334" s="1">
        <v>22.31</v>
      </c>
    </row>
    <row r="335" spans="1:39">
      <c r="A335" s="1" t="s">
        <v>1623</v>
      </c>
      <c r="B335" s="1" t="s">
        <v>56</v>
      </c>
      <c r="C335" s="1">
        <v>14</v>
      </c>
      <c r="D335" s="1" t="s">
        <v>1624</v>
      </c>
      <c r="E335" s="1" t="s">
        <v>1625</v>
      </c>
      <c r="F335" s="1" t="s">
        <v>1626</v>
      </c>
      <c r="G335" s="1" t="s">
        <v>1627</v>
      </c>
      <c r="H335" s="1">
        <v>1</v>
      </c>
      <c r="I335" s="1">
        <v>1449.7267099999999</v>
      </c>
      <c r="J335" s="1">
        <v>1.1399999999999999</v>
      </c>
      <c r="K335" s="1">
        <v>102.1</v>
      </c>
      <c r="L335" s="1">
        <v>84.5</v>
      </c>
      <c r="M335" s="1">
        <v>100.1</v>
      </c>
      <c r="N335" s="1">
        <v>116.5</v>
      </c>
      <c r="O335" s="1">
        <v>98.8</v>
      </c>
      <c r="P335" s="1">
        <v>98</v>
      </c>
      <c r="Q335" s="1">
        <v>74043.040331782802</v>
      </c>
      <c r="R335" s="1">
        <v>61273.807128906301</v>
      </c>
      <c r="S335" s="1">
        <v>72580.170341185105</v>
      </c>
      <c r="T335" s="1">
        <v>84435.106255166698</v>
      </c>
      <c r="U335" s="1">
        <v>71664.8943629243</v>
      </c>
      <c r="V335" s="1">
        <v>71042.103365181101</v>
      </c>
      <c r="W335" s="1">
        <v>64243.095703125</v>
      </c>
      <c r="X335" s="1">
        <v>61273.807128906301</v>
      </c>
      <c r="Y335" s="1">
        <v>52452.92578125</v>
      </c>
      <c r="Z335" s="1">
        <v>65041.8154296875</v>
      </c>
      <c r="AA335" s="1">
        <v>52829.7744140625</v>
      </c>
      <c r="AB335" s="1">
        <v>46795.361816406301</v>
      </c>
      <c r="AC335" s="1" t="s">
        <v>39</v>
      </c>
      <c r="AD335" s="1" t="s">
        <v>39</v>
      </c>
      <c r="AE335" s="1" t="s">
        <v>39</v>
      </c>
      <c r="AF335" s="1" t="s">
        <v>39</v>
      </c>
      <c r="AG335" s="1" t="s">
        <v>39</v>
      </c>
      <c r="AH335" s="1" t="s">
        <v>39</v>
      </c>
      <c r="AI335" s="1" t="s">
        <v>39</v>
      </c>
      <c r="AJ335" s="1">
        <v>2.165E-4</v>
      </c>
      <c r="AK335" s="1">
        <v>2.2000000000000001E-7</v>
      </c>
      <c r="AL335" s="1">
        <v>55</v>
      </c>
      <c r="AM335" s="1">
        <v>21.87</v>
      </c>
    </row>
    <row r="336" spans="1:39">
      <c r="A336" s="1" t="s">
        <v>1628</v>
      </c>
      <c r="B336" s="1" t="s">
        <v>113</v>
      </c>
      <c r="C336" s="1">
        <v>10</v>
      </c>
      <c r="D336" s="1" t="s">
        <v>1629</v>
      </c>
      <c r="E336" s="1" t="s">
        <v>1630</v>
      </c>
      <c r="F336" s="1" t="s">
        <v>1631</v>
      </c>
      <c r="G336" s="1" t="s">
        <v>1632</v>
      </c>
      <c r="H336" s="1">
        <v>1</v>
      </c>
      <c r="I336" s="1">
        <v>1155.61905</v>
      </c>
      <c r="J336" s="1">
        <v>1.1399999999999999</v>
      </c>
      <c r="K336" s="1">
        <v>83.4</v>
      </c>
      <c r="L336" s="1">
        <v>98.7</v>
      </c>
      <c r="M336" s="1">
        <v>95.3</v>
      </c>
      <c r="N336" s="1">
        <v>131.80000000000001</v>
      </c>
      <c r="O336" s="1">
        <v>95</v>
      </c>
      <c r="P336" s="1">
        <v>95.8</v>
      </c>
      <c r="Q336" s="1">
        <v>128993.254548172</v>
      </c>
      <c r="R336" s="1">
        <v>152655.75</v>
      </c>
      <c r="S336" s="1">
        <v>147526.52375986299</v>
      </c>
      <c r="T336" s="1">
        <v>203975.32496796901</v>
      </c>
      <c r="U336" s="1">
        <v>147000.81748298899</v>
      </c>
      <c r="V336" s="1">
        <v>148287.869912694</v>
      </c>
      <c r="W336" s="1">
        <v>111920.390625</v>
      </c>
      <c r="X336" s="1">
        <v>152655.75</v>
      </c>
      <c r="Y336" s="1">
        <v>106615.8671875</v>
      </c>
      <c r="Z336" s="1">
        <v>157125.703125</v>
      </c>
      <c r="AA336" s="1">
        <v>108365.75</v>
      </c>
      <c r="AB336" s="1">
        <v>97677.0703125</v>
      </c>
      <c r="AC336" s="1" t="s">
        <v>39</v>
      </c>
      <c r="AD336" s="1" t="s">
        <v>39</v>
      </c>
      <c r="AE336" s="1" t="s">
        <v>39</v>
      </c>
      <c r="AF336" s="1" t="s">
        <v>39</v>
      </c>
      <c r="AG336" s="1" t="s">
        <v>39</v>
      </c>
      <c r="AH336" s="1" t="s">
        <v>39</v>
      </c>
      <c r="AI336" s="1" t="s">
        <v>39</v>
      </c>
      <c r="AJ336" s="1">
        <v>7.6530000000000001E-4</v>
      </c>
      <c r="AK336" s="1">
        <v>5.6959999999999997E-3</v>
      </c>
      <c r="AL336" s="1">
        <v>18</v>
      </c>
      <c r="AM336" s="1">
        <v>34.28</v>
      </c>
    </row>
    <row r="337" spans="1:39">
      <c r="A337" s="1" t="s">
        <v>1633</v>
      </c>
      <c r="B337" s="1" t="s">
        <v>911</v>
      </c>
      <c r="C337" s="1">
        <v>8</v>
      </c>
      <c r="D337" s="1" t="s">
        <v>253</v>
      </c>
      <c r="E337" s="1" t="s">
        <v>1634</v>
      </c>
      <c r="F337" s="1" t="s">
        <v>1635</v>
      </c>
      <c r="G337" s="1" t="s">
        <v>256</v>
      </c>
      <c r="H337" s="1">
        <v>1</v>
      </c>
      <c r="I337" s="1">
        <v>1905.0262399999999</v>
      </c>
      <c r="J337" s="1">
        <v>1.139</v>
      </c>
      <c r="K337" s="1">
        <v>76.099999999999994</v>
      </c>
      <c r="L337" s="1">
        <v>110.1</v>
      </c>
      <c r="M337" s="1">
        <v>93.1</v>
      </c>
      <c r="N337" s="1">
        <v>106</v>
      </c>
      <c r="O337" s="1">
        <v>114.5</v>
      </c>
      <c r="P337" s="1">
        <v>100</v>
      </c>
      <c r="Q337" s="1">
        <v>58773.2399225728</v>
      </c>
      <c r="R337" s="1">
        <v>85010</v>
      </c>
      <c r="S337" s="1">
        <v>71881.237618357307</v>
      </c>
      <c r="T337" s="1">
        <v>81850.1867137136</v>
      </c>
      <c r="U337" s="1">
        <v>88399.872067606193</v>
      </c>
      <c r="V337" s="1">
        <v>77221.929164478803</v>
      </c>
      <c r="W337" s="1">
        <v>50994.3251953125</v>
      </c>
      <c r="X337" s="1">
        <v>85010</v>
      </c>
      <c r="Y337" s="1">
        <v>51947.814453125</v>
      </c>
      <c r="Z337" s="1">
        <v>63050.607421875</v>
      </c>
      <c r="AA337" s="1">
        <v>65166.4296875</v>
      </c>
      <c r="AB337" s="1">
        <v>50866.0068359375</v>
      </c>
      <c r="AC337" s="1" t="s">
        <v>54</v>
      </c>
      <c r="AD337" s="1" t="s">
        <v>39</v>
      </c>
      <c r="AE337" s="1" t="s">
        <v>39</v>
      </c>
      <c r="AF337" s="1" t="s">
        <v>39</v>
      </c>
      <c r="AG337" s="1" t="s">
        <v>39</v>
      </c>
      <c r="AH337" s="1" t="s">
        <v>39</v>
      </c>
      <c r="AI337" s="1" t="s">
        <v>39</v>
      </c>
      <c r="AJ337" s="1">
        <v>2.165E-4</v>
      </c>
      <c r="AK337" s="1">
        <v>2.7E-6</v>
      </c>
      <c r="AL337" s="1">
        <v>57</v>
      </c>
      <c r="AM337" s="1">
        <v>36.5</v>
      </c>
    </row>
    <row r="338" spans="1:39">
      <c r="A338" s="1" t="s">
        <v>1636</v>
      </c>
      <c r="B338" s="1" t="s">
        <v>97</v>
      </c>
      <c r="C338" s="1">
        <v>7</v>
      </c>
      <c r="D338" s="1" t="s">
        <v>822</v>
      </c>
      <c r="E338" s="1" t="s">
        <v>1637</v>
      </c>
      <c r="F338" s="1" t="s">
        <v>1638</v>
      </c>
      <c r="G338" s="1" t="s">
        <v>825</v>
      </c>
      <c r="H338" s="1">
        <v>1</v>
      </c>
      <c r="I338" s="1">
        <v>1272.7020600000001</v>
      </c>
      <c r="J338" s="1">
        <v>1.1379999999999999</v>
      </c>
      <c r="K338" s="1">
        <v>93.5</v>
      </c>
      <c r="L338" s="1">
        <v>82.9</v>
      </c>
      <c r="M338" s="1">
        <v>105.1</v>
      </c>
      <c r="N338" s="1">
        <v>113.5</v>
      </c>
      <c r="O338" s="1">
        <v>98.8</v>
      </c>
      <c r="P338" s="1">
        <v>106.3</v>
      </c>
      <c r="Q338" s="1">
        <v>29460.692907002001</v>
      </c>
      <c r="R338" s="1">
        <v>26128.01171875</v>
      </c>
      <c r="S338" s="1">
        <v>33135.9302216996</v>
      </c>
      <c r="T338" s="1">
        <v>35768.706270816801</v>
      </c>
      <c r="U338" s="1">
        <v>31137.291946454901</v>
      </c>
      <c r="V338" s="1">
        <v>33521.9594317999</v>
      </c>
      <c r="W338" s="1">
        <v>25561.431640625</v>
      </c>
      <c r="X338" s="1">
        <v>26128.01171875</v>
      </c>
      <c r="Y338" s="1">
        <v>23946.98828125</v>
      </c>
      <c r="Z338" s="1">
        <v>27553.25</v>
      </c>
      <c r="AA338" s="1">
        <v>22953.72265625</v>
      </c>
      <c r="AB338" s="1">
        <v>22080.880859375</v>
      </c>
      <c r="AC338" s="1" t="s">
        <v>39</v>
      </c>
      <c r="AD338" s="1" t="s">
        <v>39</v>
      </c>
      <c r="AE338" s="1" t="s">
        <v>39</v>
      </c>
      <c r="AF338" s="1" t="s">
        <v>39</v>
      </c>
      <c r="AG338" s="1" t="s">
        <v>39</v>
      </c>
      <c r="AH338" s="1" t="s">
        <v>54</v>
      </c>
      <c r="AI338" s="1" t="s">
        <v>39</v>
      </c>
      <c r="AJ338" s="1">
        <v>7.6530000000000001E-4</v>
      </c>
      <c r="AK338" s="1">
        <v>5.0549999999999996E-3</v>
      </c>
      <c r="AL338" s="1">
        <v>10</v>
      </c>
      <c r="AM338" s="1">
        <v>48.02</v>
      </c>
    </row>
    <row r="339" spans="1:39">
      <c r="A339" s="1" t="s">
        <v>1639</v>
      </c>
      <c r="B339" s="1" t="s">
        <v>113</v>
      </c>
      <c r="C339" s="1">
        <v>4</v>
      </c>
      <c r="D339" s="1" t="s">
        <v>1307</v>
      </c>
      <c r="E339" s="1" t="s">
        <v>1640</v>
      </c>
      <c r="F339" s="1" t="s">
        <v>1641</v>
      </c>
      <c r="G339" s="1" t="s">
        <v>1310</v>
      </c>
      <c r="H339" s="1">
        <v>1</v>
      </c>
      <c r="I339" s="1">
        <v>1153.5458900000001</v>
      </c>
      <c r="J339" s="1">
        <v>1.137</v>
      </c>
      <c r="K339" s="1">
        <v>99.3</v>
      </c>
      <c r="L339" s="1">
        <v>100.7</v>
      </c>
      <c r="M339" s="1">
        <v>79.599999999999994</v>
      </c>
      <c r="N339" s="1">
        <v>112.9</v>
      </c>
      <c r="O339" s="1">
        <v>93.5</v>
      </c>
      <c r="P339" s="1">
        <v>113.9</v>
      </c>
      <c r="Q339" s="1">
        <v>19520.361676442699</v>
      </c>
      <c r="R339" s="1">
        <v>19802.705078125</v>
      </c>
      <c r="S339" s="1">
        <v>15643.4643829098</v>
      </c>
      <c r="T339" s="1">
        <v>22201.585869012099</v>
      </c>
      <c r="U339" s="1">
        <v>18386.0762583123</v>
      </c>
      <c r="V339" s="1">
        <v>22385.7896675745</v>
      </c>
      <c r="W339" s="1">
        <v>16936.75</v>
      </c>
      <c r="X339" s="1">
        <v>19802.705078125</v>
      </c>
      <c r="Y339" s="1">
        <v>11305.3671875</v>
      </c>
      <c r="Z339" s="1">
        <v>17102.263671875</v>
      </c>
      <c r="AA339" s="1">
        <v>13553.80859375</v>
      </c>
      <c r="AB339" s="1">
        <v>14745.4970703125</v>
      </c>
      <c r="AC339" s="1" t="s">
        <v>39</v>
      </c>
      <c r="AD339" s="1" t="s">
        <v>39</v>
      </c>
      <c r="AE339" s="1" t="s">
        <v>39</v>
      </c>
      <c r="AF339" s="1" t="s">
        <v>54</v>
      </c>
      <c r="AG339" s="1" t="s">
        <v>54</v>
      </c>
      <c r="AH339" s="1" t="s">
        <v>39</v>
      </c>
      <c r="AI339" s="1" t="s">
        <v>39</v>
      </c>
      <c r="AJ339" s="1">
        <v>7.6530000000000001E-4</v>
      </c>
      <c r="AK339" s="1">
        <v>6.0010000000000003E-3</v>
      </c>
      <c r="AL339" s="1">
        <v>7</v>
      </c>
      <c r="AM339" s="1">
        <v>38.19</v>
      </c>
    </row>
    <row r="340" spans="1:39">
      <c r="A340" s="1" t="s">
        <v>1642</v>
      </c>
      <c r="B340" s="1" t="s">
        <v>605</v>
      </c>
      <c r="C340" s="1">
        <v>99</v>
      </c>
      <c r="D340" s="1" t="s">
        <v>1643</v>
      </c>
      <c r="E340" s="1" t="s">
        <v>1644</v>
      </c>
      <c r="F340" s="1" t="s">
        <v>1645</v>
      </c>
      <c r="G340" s="1" t="s">
        <v>1646</v>
      </c>
      <c r="H340" s="1">
        <v>1</v>
      </c>
      <c r="I340" s="1">
        <v>2554.3809999999999</v>
      </c>
      <c r="J340" s="1">
        <v>1.137</v>
      </c>
      <c r="K340" s="1">
        <v>94.2</v>
      </c>
      <c r="L340" s="1">
        <v>79</v>
      </c>
      <c r="M340" s="1">
        <v>110.2</v>
      </c>
      <c r="N340" s="1">
        <v>117.4</v>
      </c>
      <c r="O340" s="1">
        <v>89.8</v>
      </c>
      <c r="P340" s="1">
        <v>109.4</v>
      </c>
      <c r="Q340" s="1">
        <v>5918758.7535758596</v>
      </c>
      <c r="R340" s="1">
        <v>4960681.5488281297</v>
      </c>
      <c r="S340" s="1">
        <v>6922581.1436971696</v>
      </c>
      <c r="T340" s="1">
        <v>7375010.8927705996</v>
      </c>
      <c r="U340" s="1">
        <v>5638000.7976968</v>
      </c>
      <c r="V340" s="1">
        <v>6873096.8421460502</v>
      </c>
      <c r="W340" s="1">
        <v>5135383.1953125</v>
      </c>
      <c r="X340" s="1">
        <v>4960681.5488281297</v>
      </c>
      <c r="Y340" s="1">
        <v>5002876.5878906297</v>
      </c>
      <c r="Z340" s="1">
        <v>5681097.8105468797</v>
      </c>
      <c r="AA340" s="1">
        <v>4156209.4375</v>
      </c>
      <c r="AB340" s="1">
        <v>4527301.9560546903</v>
      </c>
      <c r="AC340" s="1" t="s">
        <v>39</v>
      </c>
      <c r="AD340" s="1" t="s">
        <v>39</v>
      </c>
      <c r="AE340" s="1" t="s">
        <v>39</v>
      </c>
      <c r="AF340" s="1" t="s">
        <v>39</v>
      </c>
      <c r="AG340" s="1" t="s">
        <v>39</v>
      </c>
      <c r="AH340" s="1" t="s">
        <v>39</v>
      </c>
      <c r="AI340" s="1" t="s">
        <v>39</v>
      </c>
      <c r="AJ340" s="1">
        <v>2.165E-4</v>
      </c>
      <c r="AK340" s="1">
        <v>1.342E-8</v>
      </c>
      <c r="AL340" s="1">
        <v>56</v>
      </c>
      <c r="AM340" s="1">
        <v>33.549999999999997</v>
      </c>
    </row>
    <row r="341" spans="1:39">
      <c r="A341" s="1" t="s">
        <v>1647</v>
      </c>
      <c r="B341" s="1" t="s">
        <v>74</v>
      </c>
      <c r="C341" s="1">
        <v>5</v>
      </c>
      <c r="D341" s="1" t="s">
        <v>1648</v>
      </c>
      <c r="E341" s="1" t="s">
        <v>1649</v>
      </c>
      <c r="F341" s="1" t="s">
        <v>1650</v>
      </c>
      <c r="G341" s="1" t="s">
        <v>1651</v>
      </c>
      <c r="H341" s="1">
        <v>1</v>
      </c>
      <c r="I341" s="1">
        <v>1764.89489</v>
      </c>
      <c r="J341" s="1">
        <v>1.135</v>
      </c>
      <c r="K341" s="1">
        <v>124.3</v>
      </c>
      <c r="L341" s="1">
        <v>87.6</v>
      </c>
      <c r="M341" s="1">
        <v>84.6</v>
      </c>
      <c r="N341" s="1">
        <v>107.1</v>
      </c>
      <c r="O341" s="1">
        <v>96.1</v>
      </c>
      <c r="P341" s="1">
        <v>100.3</v>
      </c>
      <c r="Q341" s="1">
        <v>28486.659811321199</v>
      </c>
      <c r="R341" s="1">
        <v>20074.6171875</v>
      </c>
      <c r="S341" s="1">
        <v>19394.351349160901</v>
      </c>
      <c r="T341" s="1">
        <v>24540.014777470999</v>
      </c>
      <c r="U341" s="1">
        <v>22017.25047847</v>
      </c>
      <c r="V341" s="1">
        <v>22977.302500416201</v>
      </c>
      <c r="W341" s="1">
        <v>24716.31640625</v>
      </c>
      <c r="X341" s="1">
        <v>20074.6171875</v>
      </c>
      <c r="Y341" s="1">
        <v>14016.09375</v>
      </c>
      <c r="Z341" s="1">
        <v>18903.595703125</v>
      </c>
      <c r="AA341" s="1">
        <v>16230.6298828125</v>
      </c>
      <c r="AB341" s="1">
        <v>15135.1259765625</v>
      </c>
      <c r="AC341" s="1" t="s">
        <v>39</v>
      </c>
      <c r="AD341" s="1" t="s">
        <v>39</v>
      </c>
      <c r="AE341" s="1" t="s">
        <v>54</v>
      </c>
      <c r="AF341" s="1" t="s">
        <v>39</v>
      </c>
      <c r="AG341" s="1" t="s">
        <v>39</v>
      </c>
      <c r="AH341" s="1" t="s">
        <v>39</v>
      </c>
      <c r="AI341" s="1" t="s">
        <v>39</v>
      </c>
      <c r="AJ341" s="1">
        <v>2.165E-4</v>
      </c>
      <c r="AK341" s="1">
        <v>6.0640000000000002E-5</v>
      </c>
      <c r="AL341" s="1">
        <v>41</v>
      </c>
      <c r="AM341" s="1">
        <v>34.770000000000003</v>
      </c>
    </row>
    <row r="342" spans="1:39">
      <c r="A342" s="1" t="s">
        <v>1357</v>
      </c>
      <c r="B342" s="1" t="s">
        <v>142</v>
      </c>
      <c r="C342" s="1">
        <v>18</v>
      </c>
      <c r="D342" s="1" t="s">
        <v>1359</v>
      </c>
      <c r="E342" s="1" t="s">
        <v>1360</v>
      </c>
      <c r="F342" s="1" t="s">
        <v>1361</v>
      </c>
      <c r="G342" s="1" t="s">
        <v>1362</v>
      </c>
      <c r="H342" s="1">
        <v>1</v>
      </c>
      <c r="I342" s="1">
        <v>1452.7449999999999</v>
      </c>
      <c r="J342" s="1">
        <v>1.1339999999999999</v>
      </c>
      <c r="K342" s="1">
        <v>96.1</v>
      </c>
      <c r="L342" s="1">
        <v>83.9</v>
      </c>
      <c r="M342" s="1">
        <v>97.7</v>
      </c>
      <c r="N342" s="1">
        <v>131.6</v>
      </c>
      <c r="O342" s="1">
        <v>109</v>
      </c>
      <c r="P342" s="1">
        <v>81.7</v>
      </c>
      <c r="Q342" s="1">
        <v>414389.80262533401</v>
      </c>
      <c r="R342" s="1">
        <v>361791.8125</v>
      </c>
      <c r="S342" s="1">
        <v>421331.691655698</v>
      </c>
      <c r="T342" s="1">
        <v>567576.56044371799</v>
      </c>
      <c r="U342" s="1">
        <v>469982.67934684298</v>
      </c>
      <c r="V342" s="1">
        <v>352142.77676211298</v>
      </c>
      <c r="W342" s="1">
        <v>359543.36328125</v>
      </c>
      <c r="X342" s="1">
        <v>361791.8125</v>
      </c>
      <c r="Y342" s="1">
        <v>304491.982421875</v>
      </c>
      <c r="Z342" s="1">
        <v>437213.9921875</v>
      </c>
      <c r="AA342" s="1">
        <v>346460.83203125</v>
      </c>
      <c r="AB342" s="1">
        <v>231956.091796875</v>
      </c>
      <c r="AC342" s="1" t="s">
        <v>39</v>
      </c>
      <c r="AD342" s="1" t="s">
        <v>39</v>
      </c>
      <c r="AE342" s="1" t="s">
        <v>39</v>
      </c>
      <c r="AF342" s="1" t="s">
        <v>39</v>
      </c>
      <c r="AG342" s="1" t="s">
        <v>39</v>
      </c>
      <c r="AH342" s="1" t="s">
        <v>39</v>
      </c>
      <c r="AI342" s="1" t="s">
        <v>39</v>
      </c>
      <c r="AJ342" s="1">
        <v>2.165E-4</v>
      </c>
      <c r="AK342" s="1">
        <v>3.1699999999999999E-8</v>
      </c>
      <c r="AL342" s="1">
        <v>72</v>
      </c>
      <c r="AM342" s="1">
        <v>32.340000000000003</v>
      </c>
    </row>
    <row r="343" spans="1:39">
      <c r="A343" s="1" t="s">
        <v>1652</v>
      </c>
      <c r="B343" s="1" t="s">
        <v>74</v>
      </c>
      <c r="C343" s="1">
        <v>5</v>
      </c>
      <c r="D343" s="1" t="s">
        <v>1653</v>
      </c>
      <c r="E343" s="1" t="s">
        <v>1654</v>
      </c>
      <c r="F343" s="1" t="s">
        <v>1655</v>
      </c>
      <c r="G343" s="1" t="s">
        <v>1656</v>
      </c>
      <c r="H343" s="1">
        <v>1</v>
      </c>
      <c r="I343" s="1">
        <v>1666.95604</v>
      </c>
      <c r="J343" s="1">
        <v>1.1339999999999999</v>
      </c>
      <c r="K343" s="1">
        <v>79.7</v>
      </c>
      <c r="L343" s="1">
        <v>99.6</v>
      </c>
      <c r="M343" s="1">
        <v>94.3</v>
      </c>
      <c r="N343" s="1">
        <v>90.4</v>
      </c>
      <c r="O343" s="1">
        <v>91.3</v>
      </c>
      <c r="P343" s="1">
        <v>144.69999999999999</v>
      </c>
      <c r="Q343" s="1">
        <v>44752.906033868203</v>
      </c>
      <c r="R343" s="1">
        <v>55892.99609375</v>
      </c>
      <c r="S343" s="1">
        <v>52909.047936197298</v>
      </c>
      <c r="T343" s="1">
        <v>50755.014243625403</v>
      </c>
      <c r="U343" s="1">
        <v>51275.097311589801</v>
      </c>
      <c r="V343" s="1">
        <v>81235.429279172793</v>
      </c>
      <c r="W343" s="1">
        <v>38829.6484375</v>
      </c>
      <c r="X343" s="1">
        <v>55892.99609375</v>
      </c>
      <c r="Y343" s="1">
        <v>38236.8125</v>
      </c>
      <c r="Z343" s="1">
        <v>39097.4609375</v>
      </c>
      <c r="AA343" s="1">
        <v>37798.8671875</v>
      </c>
      <c r="AB343" s="1">
        <v>53509.6953125</v>
      </c>
      <c r="AC343" s="1" t="s">
        <v>39</v>
      </c>
      <c r="AD343" s="1" t="s">
        <v>39</v>
      </c>
      <c r="AE343" s="1" t="s">
        <v>39</v>
      </c>
      <c r="AF343" s="1" t="s">
        <v>54</v>
      </c>
      <c r="AG343" s="1" t="s">
        <v>54</v>
      </c>
      <c r="AH343" s="1" t="s">
        <v>39</v>
      </c>
      <c r="AI343" s="1" t="s">
        <v>39</v>
      </c>
      <c r="AJ343" s="1">
        <v>2.165E-4</v>
      </c>
      <c r="AK343" s="1">
        <v>7.8479999999999999E-7</v>
      </c>
      <c r="AL343" s="1">
        <v>55</v>
      </c>
      <c r="AM343" s="1">
        <v>48.74</v>
      </c>
    </row>
    <row r="344" spans="1:39">
      <c r="A344" s="1" t="s">
        <v>1657</v>
      </c>
      <c r="B344" s="1" t="s">
        <v>56</v>
      </c>
      <c r="C344" s="1">
        <v>6</v>
      </c>
      <c r="D344" s="1" t="s">
        <v>1658</v>
      </c>
      <c r="E344" s="1" t="s">
        <v>1659</v>
      </c>
      <c r="F344" s="1" t="s">
        <v>1660</v>
      </c>
      <c r="G344" s="1" t="s">
        <v>1661</v>
      </c>
      <c r="H344" s="1">
        <v>1</v>
      </c>
      <c r="I344" s="1">
        <v>1734.87781</v>
      </c>
      <c r="J344" s="1">
        <v>1.1339999999999999</v>
      </c>
      <c r="K344" s="1">
        <v>101.3</v>
      </c>
      <c r="L344" s="1">
        <v>93.9</v>
      </c>
      <c r="M344" s="1">
        <v>82.2</v>
      </c>
      <c r="N344" s="1">
        <v>125.1</v>
      </c>
      <c r="O344" s="1">
        <v>104.2</v>
      </c>
      <c r="P344" s="1">
        <v>93.2</v>
      </c>
      <c r="Q344" s="1">
        <v>47868.5090242652</v>
      </c>
      <c r="R344" s="1">
        <v>44369.859375</v>
      </c>
      <c r="S344" s="1">
        <v>38829.449473135697</v>
      </c>
      <c r="T344" s="1">
        <v>59117.980356494503</v>
      </c>
      <c r="U344" s="1">
        <v>49229.998540749999</v>
      </c>
      <c r="V344" s="1">
        <v>44025.995630046498</v>
      </c>
      <c r="W344" s="1">
        <v>41532.88671875</v>
      </c>
      <c r="X344" s="1">
        <v>44369.859375</v>
      </c>
      <c r="Y344" s="1">
        <v>28061.634765625</v>
      </c>
      <c r="Z344" s="1">
        <v>45539.59765625</v>
      </c>
      <c r="AA344" s="1">
        <v>36291.265625</v>
      </c>
      <c r="AB344" s="1">
        <v>28999.87890625</v>
      </c>
      <c r="AC344" s="1" t="s">
        <v>39</v>
      </c>
      <c r="AD344" s="1" t="s">
        <v>39</v>
      </c>
      <c r="AE344" s="1" t="s">
        <v>39</v>
      </c>
      <c r="AF344" s="1" t="s">
        <v>39</v>
      </c>
      <c r="AG344" s="1" t="s">
        <v>39</v>
      </c>
      <c r="AH344" s="1" t="s">
        <v>39</v>
      </c>
      <c r="AI344" s="1" t="s">
        <v>39</v>
      </c>
      <c r="AJ344" s="1">
        <v>2.165E-4</v>
      </c>
      <c r="AK344" s="1">
        <v>2.2779999999999999E-5</v>
      </c>
      <c r="AL344" s="1">
        <v>18</v>
      </c>
      <c r="AM344" s="1">
        <v>32.89</v>
      </c>
    </row>
    <row r="345" spans="1:39">
      <c r="A345" s="1" t="s">
        <v>1662</v>
      </c>
      <c r="B345" s="1" t="s">
        <v>85</v>
      </c>
      <c r="C345" s="1">
        <v>5</v>
      </c>
      <c r="D345" s="1" t="s">
        <v>413</v>
      </c>
      <c r="E345" s="1" t="s">
        <v>1663</v>
      </c>
      <c r="F345" s="1" t="s">
        <v>1664</v>
      </c>
      <c r="G345" s="1" t="s">
        <v>416</v>
      </c>
      <c r="H345" s="1">
        <v>1</v>
      </c>
      <c r="I345" s="1">
        <v>981.55499999999995</v>
      </c>
      <c r="J345" s="1">
        <v>1.133</v>
      </c>
      <c r="K345" s="1">
        <v>106.1</v>
      </c>
      <c r="L345" s="1">
        <v>95.8</v>
      </c>
      <c r="M345" s="1">
        <v>77.400000000000006</v>
      </c>
      <c r="N345" s="1">
        <v>95.9</v>
      </c>
      <c r="O345" s="1">
        <v>120.2</v>
      </c>
      <c r="P345" s="1">
        <v>104.5</v>
      </c>
      <c r="Q345" s="1">
        <v>69784.290819637201</v>
      </c>
      <c r="R345" s="1">
        <v>63024.77734375</v>
      </c>
      <c r="S345" s="1">
        <v>50898.226894938001</v>
      </c>
      <c r="T345" s="1">
        <v>63092.596016392898</v>
      </c>
      <c r="U345" s="1">
        <v>79056.919411870593</v>
      </c>
      <c r="V345" s="1">
        <v>68759.154857453803</v>
      </c>
      <c r="W345" s="1">
        <v>60548.01171875</v>
      </c>
      <c r="X345" s="1">
        <v>63024.77734375</v>
      </c>
      <c r="Y345" s="1">
        <v>36783.61328125</v>
      </c>
      <c r="Z345" s="1">
        <v>48601.3125</v>
      </c>
      <c r="AA345" s="1">
        <v>58279.01171875</v>
      </c>
      <c r="AB345" s="1">
        <v>45291.5859375</v>
      </c>
      <c r="AC345" s="1" t="s">
        <v>54</v>
      </c>
      <c r="AD345" s="1" t="s">
        <v>39</v>
      </c>
      <c r="AE345" s="1" t="s">
        <v>39</v>
      </c>
      <c r="AF345" s="1" t="s">
        <v>39</v>
      </c>
      <c r="AG345" s="1" t="s">
        <v>39</v>
      </c>
      <c r="AH345" s="1" t="s">
        <v>39</v>
      </c>
      <c r="AI345" s="1" t="s">
        <v>39</v>
      </c>
      <c r="AJ345" s="1">
        <v>2.165E-4</v>
      </c>
      <c r="AK345" s="1">
        <v>2.2609999999999999E-5</v>
      </c>
      <c r="AL345" s="1">
        <v>41</v>
      </c>
      <c r="AM345" s="1">
        <v>23.99</v>
      </c>
    </row>
    <row r="346" spans="1:39">
      <c r="A346" s="1" t="s">
        <v>1665</v>
      </c>
      <c r="B346" s="1" t="s">
        <v>142</v>
      </c>
      <c r="C346" s="1">
        <v>9</v>
      </c>
      <c r="D346" s="1" t="s">
        <v>1666</v>
      </c>
      <c r="E346" s="1" t="s">
        <v>1667</v>
      </c>
      <c r="F346" s="1" t="s">
        <v>1668</v>
      </c>
      <c r="G346" s="1" t="s">
        <v>1669</v>
      </c>
      <c r="H346" s="1">
        <v>1</v>
      </c>
      <c r="I346" s="1">
        <v>1102.5713800000001</v>
      </c>
      <c r="J346" s="1">
        <v>1.1319999999999999</v>
      </c>
      <c r="K346" s="1">
        <v>107.2</v>
      </c>
      <c r="L346" s="1">
        <v>83.3</v>
      </c>
      <c r="M346" s="1">
        <v>93.2</v>
      </c>
      <c r="N346" s="1">
        <v>110.6</v>
      </c>
      <c r="O346" s="1">
        <v>111.2</v>
      </c>
      <c r="P346" s="1">
        <v>94.4</v>
      </c>
      <c r="Q346" s="1">
        <v>259144.87055894799</v>
      </c>
      <c r="R346" s="1">
        <v>201438.625</v>
      </c>
      <c r="S346" s="1">
        <v>225392.16454998401</v>
      </c>
      <c r="T346" s="1">
        <v>267380.65740910498</v>
      </c>
      <c r="U346" s="1">
        <v>268894.037062802</v>
      </c>
      <c r="V346" s="1">
        <v>228094.70185434</v>
      </c>
      <c r="W346" s="1">
        <v>224845.828125</v>
      </c>
      <c r="X346" s="1">
        <v>201438.625</v>
      </c>
      <c r="Y346" s="1">
        <v>162888.546875</v>
      </c>
      <c r="Z346" s="1">
        <v>205967.921875</v>
      </c>
      <c r="AA346" s="1">
        <v>198222.734375</v>
      </c>
      <c r="AB346" s="1">
        <v>150245.75</v>
      </c>
      <c r="AC346" s="1" t="s">
        <v>39</v>
      </c>
      <c r="AD346" s="1" t="s">
        <v>39</v>
      </c>
      <c r="AE346" s="1" t="s">
        <v>39</v>
      </c>
      <c r="AF346" s="1" t="s">
        <v>39</v>
      </c>
      <c r="AG346" s="1" t="s">
        <v>39</v>
      </c>
      <c r="AH346" s="1" t="s">
        <v>39</v>
      </c>
      <c r="AI346" s="1" t="s">
        <v>39</v>
      </c>
      <c r="AJ346" s="1">
        <v>2.165E-4</v>
      </c>
      <c r="AK346" s="1">
        <v>1.5809999999999999E-4</v>
      </c>
      <c r="AL346" s="1">
        <v>43</v>
      </c>
      <c r="AM346" s="1">
        <v>33.53</v>
      </c>
    </row>
    <row r="347" spans="1:39">
      <c r="A347" s="1" t="s">
        <v>1670</v>
      </c>
      <c r="B347" s="1" t="s">
        <v>85</v>
      </c>
      <c r="C347" s="1">
        <v>6</v>
      </c>
      <c r="D347" s="1" t="s">
        <v>1671</v>
      </c>
      <c r="E347" s="1" t="s">
        <v>1672</v>
      </c>
      <c r="F347" s="1" t="s">
        <v>1673</v>
      </c>
      <c r="G347" s="1" t="s">
        <v>1674</v>
      </c>
      <c r="H347" s="1">
        <v>1</v>
      </c>
      <c r="I347" s="1">
        <v>1812.8908699999999</v>
      </c>
      <c r="J347" s="1">
        <v>1.1319999999999999</v>
      </c>
      <c r="K347" s="1">
        <v>82.7</v>
      </c>
      <c r="L347" s="1">
        <v>89.4</v>
      </c>
      <c r="M347" s="1">
        <v>121.2</v>
      </c>
      <c r="N347" s="1">
        <v>107.7</v>
      </c>
      <c r="O347" s="1">
        <v>101.2</v>
      </c>
      <c r="P347" s="1">
        <v>97.8</v>
      </c>
      <c r="Q347" s="1">
        <v>26900.485906808299</v>
      </c>
      <c r="R347" s="1">
        <v>29056.5078125</v>
      </c>
      <c r="S347" s="1">
        <v>39405.604058416298</v>
      </c>
      <c r="T347" s="1">
        <v>35011.728773989598</v>
      </c>
      <c r="U347" s="1">
        <v>32900.103754171403</v>
      </c>
      <c r="V347" s="1">
        <v>31811.279352867201</v>
      </c>
      <c r="W347" s="1">
        <v>23340.080078125</v>
      </c>
      <c r="X347" s="1">
        <v>29056.5078125</v>
      </c>
      <c r="Y347" s="1">
        <v>28478.015625</v>
      </c>
      <c r="Z347" s="1">
        <v>26970.137207031301</v>
      </c>
      <c r="AA347" s="1">
        <v>24253.228515625</v>
      </c>
      <c r="AB347" s="1">
        <v>20954.0576171875</v>
      </c>
      <c r="AC347" s="1" t="s">
        <v>39</v>
      </c>
      <c r="AD347" s="1" t="s">
        <v>39</v>
      </c>
      <c r="AE347" s="1" t="s">
        <v>54</v>
      </c>
      <c r="AF347" s="1" t="s">
        <v>39</v>
      </c>
      <c r="AG347" s="1" t="s">
        <v>39</v>
      </c>
      <c r="AH347" s="1" t="s">
        <v>39</v>
      </c>
      <c r="AI347" s="1" t="s">
        <v>39</v>
      </c>
      <c r="AJ347" s="1">
        <v>2.165E-4</v>
      </c>
      <c r="AK347" s="1">
        <v>1.0060000000000001E-4</v>
      </c>
      <c r="AL347" s="1">
        <v>22</v>
      </c>
      <c r="AM347" s="1">
        <v>22</v>
      </c>
    </row>
    <row r="348" spans="1:39">
      <c r="A348" s="1" t="s">
        <v>1675</v>
      </c>
      <c r="B348" s="1" t="s">
        <v>56</v>
      </c>
      <c r="C348" s="1">
        <v>9</v>
      </c>
      <c r="D348" s="1" t="s">
        <v>733</v>
      </c>
      <c r="E348" s="1" t="s">
        <v>1676</v>
      </c>
      <c r="F348" s="1" t="s">
        <v>1677</v>
      </c>
      <c r="G348" s="1" t="s">
        <v>736</v>
      </c>
      <c r="H348" s="1">
        <v>1</v>
      </c>
      <c r="I348" s="1">
        <v>1307.7140199999999</v>
      </c>
      <c r="J348" s="1">
        <v>1.1319999999999999</v>
      </c>
      <c r="K348" s="1">
        <v>77.8</v>
      </c>
      <c r="L348" s="1">
        <v>79.099999999999994</v>
      </c>
      <c r="M348" s="1">
        <v>114.7</v>
      </c>
      <c r="N348" s="1">
        <v>114.6</v>
      </c>
      <c r="O348" s="1">
        <v>83.9</v>
      </c>
      <c r="P348" s="1">
        <v>129.9</v>
      </c>
      <c r="Q348" s="1">
        <v>58275.069353139799</v>
      </c>
      <c r="R348" s="1">
        <v>59233.46484375</v>
      </c>
      <c r="S348" s="1">
        <v>85892.379770081199</v>
      </c>
      <c r="T348" s="1">
        <v>85820.651790467906</v>
      </c>
      <c r="U348" s="1">
        <v>62842.485543832998</v>
      </c>
      <c r="V348" s="1">
        <v>97253.652536880501</v>
      </c>
      <c r="W348" s="1">
        <v>50562.08984375</v>
      </c>
      <c r="X348" s="1">
        <v>59233.46484375</v>
      </c>
      <c r="Y348" s="1">
        <v>62073.51953125</v>
      </c>
      <c r="Z348" s="1">
        <v>66109.125</v>
      </c>
      <c r="AA348" s="1">
        <v>46326.08984375</v>
      </c>
      <c r="AB348" s="1">
        <v>64060.8828125</v>
      </c>
      <c r="AC348" s="1" t="s">
        <v>39</v>
      </c>
      <c r="AD348" s="1" t="s">
        <v>39</v>
      </c>
      <c r="AE348" s="1" t="s">
        <v>39</v>
      </c>
      <c r="AF348" s="1" t="s">
        <v>39</v>
      </c>
      <c r="AG348" s="1" t="s">
        <v>39</v>
      </c>
      <c r="AH348" s="1" t="s">
        <v>39</v>
      </c>
      <c r="AI348" s="1" t="s">
        <v>39</v>
      </c>
      <c r="AJ348" s="1">
        <v>2.165E-4</v>
      </c>
      <c r="AK348" s="1">
        <v>3.6200000000000002E-4</v>
      </c>
      <c r="AL348" s="1">
        <v>38</v>
      </c>
      <c r="AM348" s="1">
        <v>32.54</v>
      </c>
    </row>
    <row r="349" spans="1:39">
      <c r="A349" s="1" t="s">
        <v>1678</v>
      </c>
      <c r="B349" s="1" t="s">
        <v>258</v>
      </c>
      <c r="C349" s="1">
        <v>9</v>
      </c>
      <c r="D349" s="1" t="s">
        <v>1679</v>
      </c>
      <c r="E349" s="1" t="s">
        <v>1680</v>
      </c>
      <c r="F349" s="1" t="s">
        <v>1681</v>
      </c>
      <c r="G349" s="1" t="s">
        <v>1682</v>
      </c>
      <c r="H349" s="1">
        <v>1</v>
      </c>
      <c r="I349" s="1">
        <v>1093.6802</v>
      </c>
      <c r="J349" s="1">
        <v>1.1319999999999999</v>
      </c>
      <c r="K349" s="1">
        <v>103.8</v>
      </c>
      <c r="L349" s="1">
        <v>94.9</v>
      </c>
      <c r="M349" s="1">
        <v>85.4</v>
      </c>
      <c r="N349" s="1">
        <v>82.4</v>
      </c>
      <c r="O349" s="1">
        <v>107.5</v>
      </c>
      <c r="P349" s="1">
        <v>126</v>
      </c>
      <c r="Q349" s="1">
        <v>83732.805640349601</v>
      </c>
      <c r="R349" s="1">
        <v>76589.8203125</v>
      </c>
      <c r="S349" s="1">
        <v>68860.233302981404</v>
      </c>
      <c r="T349" s="1">
        <v>66482.707136175406</v>
      </c>
      <c r="U349" s="1">
        <v>86718.904800485994</v>
      </c>
      <c r="V349" s="1">
        <v>101599.529847192</v>
      </c>
      <c r="W349" s="1">
        <v>72650.375</v>
      </c>
      <c r="X349" s="1">
        <v>76589.8203125</v>
      </c>
      <c r="Y349" s="1">
        <v>49764.56640625</v>
      </c>
      <c r="Z349" s="1">
        <v>51212.7734375</v>
      </c>
      <c r="AA349" s="1">
        <v>63927.2578125</v>
      </c>
      <c r="AB349" s="1">
        <v>66923.5078125</v>
      </c>
      <c r="AC349" s="1" t="s">
        <v>39</v>
      </c>
      <c r="AD349" s="1" t="s">
        <v>39</v>
      </c>
      <c r="AE349" s="1" t="s">
        <v>39</v>
      </c>
      <c r="AF349" s="1" t="s">
        <v>39</v>
      </c>
      <c r="AG349" s="1" t="s">
        <v>39</v>
      </c>
      <c r="AH349" s="1" t="s">
        <v>39</v>
      </c>
      <c r="AI349" s="1" t="s">
        <v>39</v>
      </c>
      <c r="AJ349" s="1">
        <v>3.5399999999999999E-4</v>
      </c>
      <c r="AK349" s="1">
        <v>1.663E-3</v>
      </c>
      <c r="AL349" s="1">
        <v>32</v>
      </c>
      <c r="AM349" s="1">
        <v>40.25</v>
      </c>
    </row>
    <row r="350" spans="1:39">
      <c r="A350" s="1" t="s">
        <v>1683</v>
      </c>
      <c r="B350" s="1" t="s">
        <v>258</v>
      </c>
      <c r="C350" s="1">
        <v>4</v>
      </c>
      <c r="D350" s="1" t="s">
        <v>1684</v>
      </c>
      <c r="E350" s="1" t="s">
        <v>1685</v>
      </c>
      <c r="F350" s="1" t="s">
        <v>1686</v>
      </c>
      <c r="G350" s="1" t="s">
        <v>1687</v>
      </c>
      <c r="H350" s="1">
        <v>1</v>
      </c>
      <c r="I350" s="1">
        <v>1114.52376</v>
      </c>
      <c r="J350" s="1">
        <v>1.1319999999999999</v>
      </c>
      <c r="K350" s="1">
        <v>87.4</v>
      </c>
      <c r="L350" s="1">
        <v>101.9</v>
      </c>
      <c r="M350" s="1">
        <v>91.8</v>
      </c>
      <c r="N350" s="1">
        <v>103</v>
      </c>
      <c r="O350" s="1">
        <v>115.4</v>
      </c>
      <c r="P350" s="1">
        <v>100.5</v>
      </c>
      <c r="Q350" s="1">
        <v>14711.108861466601</v>
      </c>
      <c r="R350" s="1">
        <v>17152.7578125</v>
      </c>
      <c r="S350" s="1">
        <v>15448.811172325501</v>
      </c>
      <c r="T350" s="1">
        <v>17344.078801556701</v>
      </c>
      <c r="U350" s="1">
        <v>19418.799579049599</v>
      </c>
      <c r="V350" s="1">
        <v>16921.0238329436</v>
      </c>
      <c r="W350" s="1">
        <v>12764.0244140625</v>
      </c>
      <c r="X350" s="1">
        <v>17152.7578125</v>
      </c>
      <c r="Y350" s="1">
        <v>11164.693359375</v>
      </c>
      <c r="Z350" s="1">
        <v>13360.4423828125</v>
      </c>
      <c r="AA350" s="1">
        <v>14315.109375</v>
      </c>
      <c r="AB350" s="1">
        <v>11145.861328125</v>
      </c>
      <c r="AC350" s="1" t="s">
        <v>54</v>
      </c>
      <c r="AD350" s="1" t="s">
        <v>39</v>
      </c>
      <c r="AE350" s="1" t="s">
        <v>54</v>
      </c>
      <c r="AF350" s="1" t="s">
        <v>39</v>
      </c>
      <c r="AG350" s="1" t="s">
        <v>39</v>
      </c>
      <c r="AH350" s="1" t="s">
        <v>39</v>
      </c>
      <c r="AI350" s="1" t="s">
        <v>39</v>
      </c>
      <c r="AJ350" s="1">
        <v>1.8500000000000001E-3</v>
      </c>
      <c r="AK350" s="1">
        <v>1.3899999999999999E-2</v>
      </c>
      <c r="AL350" s="1">
        <v>11</v>
      </c>
      <c r="AM350" s="1">
        <v>30.91</v>
      </c>
    </row>
    <row r="351" spans="1:39">
      <c r="A351" s="1" t="s">
        <v>1688</v>
      </c>
      <c r="B351" s="1" t="s">
        <v>1689</v>
      </c>
      <c r="C351" s="1">
        <v>6</v>
      </c>
      <c r="D351" s="1" t="s">
        <v>1690</v>
      </c>
      <c r="E351" s="1" t="s">
        <v>1691</v>
      </c>
      <c r="F351" s="1" t="s">
        <v>1692</v>
      </c>
      <c r="G351" s="1" t="s">
        <v>1693</v>
      </c>
      <c r="H351" s="1">
        <v>1</v>
      </c>
      <c r="I351" s="1">
        <v>1640.88624</v>
      </c>
      <c r="J351" s="1">
        <v>1.1319999999999999</v>
      </c>
      <c r="K351" s="1">
        <v>79.3</v>
      </c>
      <c r="L351" s="1">
        <v>98.2</v>
      </c>
      <c r="M351" s="1">
        <v>98.3</v>
      </c>
      <c r="N351" s="1">
        <v>97.9</v>
      </c>
      <c r="O351" s="1">
        <v>89.8</v>
      </c>
      <c r="P351" s="1">
        <v>136.6</v>
      </c>
      <c r="Q351" s="1">
        <v>14018.7007418497</v>
      </c>
      <c r="R351" s="1">
        <v>17351.763671875</v>
      </c>
      <c r="S351" s="1">
        <v>17382.711426640701</v>
      </c>
      <c r="T351" s="1">
        <v>17297.759358572701</v>
      </c>
      <c r="U351" s="1">
        <v>15866.1064070702</v>
      </c>
      <c r="V351" s="1">
        <v>24137.682022128301</v>
      </c>
      <c r="W351" s="1">
        <v>12163.259765625</v>
      </c>
      <c r="X351" s="1">
        <v>17351.763671875</v>
      </c>
      <c r="Y351" s="1">
        <v>12562.302734375</v>
      </c>
      <c r="Z351" s="1">
        <v>13324.76171875</v>
      </c>
      <c r="AA351" s="1">
        <v>11696.142578125</v>
      </c>
      <c r="AB351" s="1">
        <v>15899.466796875</v>
      </c>
      <c r="AC351" s="1" t="s">
        <v>39</v>
      </c>
      <c r="AD351" s="1" t="s">
        <v>39</v>
      </c>
      <c r="AE351" s="1" t="s">
        <v>39</v>
      </c>
      <c r="AF351" s="1" t="s">
        <v>39</v>
      </c>
      <c r="AG351" s="1" t="s">
        <v>39</v>
      </c>
      <c r="AH351" s="1" t="s">
        <v>39</v>
      </c>
      <c r="AI351" s="1" t="s">
        <v>39</v>
      </c>
      <c r="AJ351" s="1">
        <v>2.165E-4</v>
      </c>
      <c r="AK351" s="1">
        <v>2.3599999999999999E-6</v>
      </c>
      <c r="AL351" s="1">
        <v>52</v>
      </c>
      <c r="AM351" s="1">
        <v>40.5</v>
      </c>
    </row>
    <row r="352" spans="1:39">
      <c r="A352" s="1" t="s">
        <v>667</v>
      </c>
      <c r="B352" s="1" t="s">
        <v>113</v>
      </c>
      <c r="C352" s="1">
        <v>9</v>
      </c>
      <c r="D352" s="1" t="s">
        <v>669</v>
      </c>
      <c r="E352" s="1" t="s">
        <v>670</v>
      </c>
      <c r="F352" s="1" t="s">
        <v>671</v>
      </c>
      <c r="G352" s="1" t="s">
        <v>672</v>
      </c>
      <c r="H352" s="1">
        <v>1</v>
      </c>
      <c r="I352" s="1">
        <v>1093.5532800000001</v>
      </c>
      <c r="J352" s="1">
        <v>1.1319999999999999</v>
      </c>
      <c r="K352" s="1">
        <v>104.1</v>
      </c>
      <c r="L352" s="1">
        <v>95.6</v>
      </c>
      <c r="M352" s="1">
        <v>81.8</v>
      </c>
      <c r="N352" s="1">
        <v>107.9</v>
      </c>
      <c r="O352" s="1">
        <v>92.7</v>
      </c>
      <c r="P352" s="1">
        <v>117.9</v>
      </c>
      <c r="Q352" s="1">
        <v>223146.34300289099</v>
      </c>
      <c r="R352" s="1">
        <v>204791.578125</v>
      </c>
      <c r="S352" s="1">
        <v>175277.961059377</v>
      </c>
      <c r="T352" s="1">
        <v>231263.292012272</v>
      </c>
      <c r="U352" s="1">
        <v>198580.592363787</v>
      </c>
      <c r="V352" s="1">
        <v>252513.409550729</v>
      </c>
      <c r="W352" s="1">
        <v>193611.875</v>
      </c>
      <c r="X352" s="1">
        <v>204791.578125</v>
      </c>
      <c r="Y352" s="1">
        <v>126671.5390625</v>
      </c>
      <c r="Z352" s="1">
        <v>178146.09375</v>
      </c>
      <c r="AA352" s="1">
        <v>146389.21875</v>
      </c>
      <c r="AB352" s="1">
        <v>166330.328125</v>
      </c>
      <c r="AC352" s="1" t="s">
        <v>39</v>
      </c>
      <c r="AD352" s="1" t="s">
        <v>39</v>
      </c>
      <c r="AE352" s="1" t="s">
        <v>39</v>
      </c>
      <c r="AF352" s="1" t="s">
        <v>39</v>
      </c>
      <c r="AG352" s="1" t="s">
        <v>39</v>
      </c>
      <c r="AH352" s="1" t="s">
        <v>39</v>
      </c>
      <c r="AI352" s="1" t="s">
        <v>39</v>
      </c>
      <c r="AJ352" s="1">
        <v>7.6530000000000001E-4</v>
      </c>
      <c r="AK352" s="1">
        <v>4.548E-3</v>
      </c>
      <c r="AL352" s="1">
        <v>18</v>
      </c>
      <c r="AM352" s="1">
        <v>33.39</v>
      </c>
    </row>
    <row r="353" spans="1:39">
      <c r="A353" s="1" t="s">
        <v>1688</v>
      </c>
      <c r="B353" s="1" t="s">
        <v>97</v>
      </c>
      <c r="C353" s="1">
        <v>5</v>
      </c>
      <c r="D353" s="1" t="s">
        <v>1690</v>
      </c>
      <c r="E353" s="1" t="s">
        <v>1691</v>
      </c>
      <c r="F353" s="1" t="s">
        <v>1692</v>
      </c>
      <c r="G353" s="1" t="s">
        <v>1693</v>
      </c>
      <c r="H353" s="1">
        <v>1</v>
      </c>
      <c r="I353" s="1">
        <v>1624.8913299999999</v>
      </c>
      <c r="J353" s="1">
        <v>1.1299999999999999</v>
      </c>
      <c r="K353" s="1">
        <v>102.4</v>
      </c>
      <c r="L353" s="1">
        <v>87.7</v>
      </c>
      <c r="M353" s="1">
        <v>97.9</v>
      </c>
      <c r="N353" s="1">
        <v>128.80000000000001</v>
      </c>
      <c r="O353" s="1">
        <v>110.6</v>
      </c>
      <c r="P353" s="1">
        <v>72.7</v>
      </c>
      <c r="Q353" s="1">
        <v>34028.5877768422</v>
      </c>
      <c r="R353" s="1">
        <v>29118.880859375</v>
      </c>
      <c r="S353" s="1">
        <v>32507.2537274362</v>
      </c>
      <c r="T353" s="1">
        <v>42780.1796320832</v>
      </c>
      <c r="U353" s="1">
        <v>36740.499390260797</v>
      </c>
      <c r="V353" s="1">
        <v>24137.684987253499</v>
      </c>
      <c r="W353" s="1">
        <v>29524.744140625</v>
      </c>
      <c r="X353" s="1">
        <v>29118.880859375</v>
      </c>
      <c r="Y353" s="1">
        <v>23492.650390625</v>
      </c>
      <c r="Z353" s="1">
        <v>32954.30859375</v>
      </c>
      <c r="AA353" s="1">
        <v>27084.283203125</v>
      </c>
      <c r="AB353" s="1">
        <v>15899.46875</v>
      </c>
      <c r="AC353" s="1" t="s">
        <v>54</v>
      </c>
      <c r="AD353" s="1" t="s">
        <v>39</v>
      </c>
      <c r="AE353" s="1" t="s">
        <v>39</v>
      </c>
      <c r="AF353" s="1" t="s">
        <v>39</v>
      </c>
      <c r="AG353" s="1" t="s">
        <v>39</v>
      </c>
      <c r="AH353" s="1" t="s">
        <v>39</v>
      </c>
      <c r="AI353" s="1" t="s">
        <v>39</v>
      </c>
      <c r="AJ353" s="1">
        <v>2.165E-4</v>
      </c>
      <c r="AK353" s="1">
        <v>8.4099999999999997E-7</v>
      </c>
      <c r="AL353" s="1">
        <v>70</v>
      </c>
      <c r="AM353" s="1">
        <v>44</v>
      </c>
    </row>
    <row r="354" spans="1:39">
      <c r="A354" s="1" t="s">
        <v>1694</v>
      </c>
      <c r="B354" s="1" t="s">
        <v>56</v>
      </c>
      <c r="C354" s="1">
        <v>2</v>
      </c>
      <c r="D354" s="1" t="s">
        <v>413</v>
      </c>
      <c r="E354" s="1" t="s">
        <v>1695</v>
      </c>
      <c r="F354" s="1" t="s">
        <v>1696</v>
      </c>
      <c r="G354" s="1" t="s">
        <v>416</v>
      </c>
      <c r="H354" s="1">
        <v>1</v>
      </c>
      <c r="I354" s="1">
        <v>813.46511999999996</v>
      </c>
      <c r="J354" s="1">
        <v>1.129</v>
      </c>
      <c r="K354" s="1">
        <v>84.2</v>
      </c>
      <c r="L354" s="1">
        <v>75</v>
      </c>
      <c r="M354" s="1">
        <v>134.4</v>
      </c>
      <c r="N354" s="1">
        <v>118</v>
      </c>
      <c r="O354" s="1">
        <v>93.3</v>
      </c>
      <c r="P354" s="1">
        <v>95.1</v>
      </c>
      <c r="Q354" s="1">
        <v>13298.880291669</v>
      </c>
      <c r="R354" s="1">
        <v>11843.060546875</v>
      </c>
      <c r="S354" s="1">
        <v>21225.34417375</v>
      </c>
      <c r="T354" s="1">
        <v>18633.144196483699</v>
      </c>
      <c r="U354" s="1">
        <v>14738.603870679301</v>
      </c>
      <c r="V354" s="1">
        <v>15016.6098840636</v>
      </c>
      <c r="W354" s="1">
        <v>11538.7109375</v>
      </c>
      <c r="X354" s="1">
        <v>11843.060546875</v>
      </c>
      <c r="Y354" s="1">
        <v>15339.3330078125</v>
      </c>
      <c r="Z354" s="1">
        <v>14353.431640625</v>
      </c>
      <c r="AA354" s="1">
        <v>10864.97265625</v>
      </c>
      <c r="AB354" s="1">
        <v>9891.42578125</v>
      </c>
      <c r="AC354" s="1" t="s">
        <v>54</v>
      </c>
      <c r="AD354" s="1" t="s">
        <v>54</v>
      </c>
      <c r="AE354" s="1" t="s">
        <v>39</v>
      </c>
      <c r="AF354" s="1" t="s">
        <v>54</v>
      </c>
      <c r="AG354" s="1" t="s">
        <v>39</v>
      </c>
      <c r="AH354" s="1" t="s">
        <v>54</v>
      </c>
      <c r="AI354" s="1" t="s">
        <v>39</v>
      </c>
      <c r="AJ354" s="1">
        <v>1.7570000000000001E-3</v>
      </c>
      <c r="AK354" s="1">
        <v>1.273E-2</v>
      </c>
      <c r="AL354" s="1">
        <v>11</v>
      </c>
      <c r="AM354" s="1">
        <v>19.16</v>
      </c>
    </row>
    <row r="355" spans="1:39">
      <c r="A355" s="1" t="s">
        <v>73</v>
      </c>
      <c r="B355" s="1" t="s">
        <v>354</v>
      </c>
      <c r="C355" s="1">
        <v>4</v>
      </c>
      <c r="D355" s="1" t="s">
        <v>75</v>
      </c>
      <c r="E355" s="1" t="s">
        <v>76</v>
      </c>
      <c r="F355" s="1" t="s">
        <v>77</v>
      </c>
      <c r="G355" s="1" t="s">
        <v>78</v>
      </c>
      <c r="H355" s="1">
        <v>2</v>
      </c>
      <c r="I355" s="1">
        <v>2480.25236</v>
      </c>
      <c r="J355" s="1">
        <v>1.1279999999999999</v>
      </c>
      <c r="K355" s="1">
        <v>20.6</v>
      </c>
      <c r="L355" s="1">
        <v>143</v>
      </c>
      <c r="M355" s="1">
        <v>96.5</v>
      </c>
      <c r="N355" s="1">
        <v>88</v>
      </c>
      <c r="O355" s="1">
        <v>90.7</v>
      </c>
      <c r="P355" s="1">
        <v>161.19999999999999</v>
      </c>
      <c r="Q355" s="1">
        <v>4286.4381263561099</v>
      </c>
      <c r="R355" s="1">
        <v>29681.517578125</v>
      </c>
      <c r="S355" s="1">
        <v>20037.608253991501</v>
      </c>
      <c r="T355" s="1">
        <v>18262.1981884673</v>
      </c>
      <c r="U355" s="1">
        <v>18835.179992899699</v>
      </c>
      <c r="V355" s="1">
        <v>33472.726492422</v>
      </c>
      <c r="W355" s="1" t="s">
        <v>46</v>
      </c>
      <c r="X355" s="1">
        <v>29681.517578125</v>
      </c>
      <c r="Y355" s="1">
        <v>14480.96875</v>
      </c>
      <c r="Z355" s="1">
        <v>14067.685546875</v>
      </c>
      <c r="AA355" s="1">
        <v>13884.8779296875</v>
      </c>
      <c r="AB355" s="1">
        <v>22048.451171875</v>
      </c>
      <c r="AC355" s="1" t="s">
        <v>47</v>
      </c>
      <c r="AD355" s="1" t="s">
        <v>39</v>
      </c>
      <c r="AE355" s="1" t="s">
        <v>39</v>
      </c>
      <c r="AF355" s="1" t="s">
        <v>39</v>
      </c>
      <c r="AG355" s="1" t="s">
        <v>39</v>
      </c>
      <c r="AH355" s="1" t="s">
        <v>54</v>
      </c>
      <c r="AI355" s="1" t="s">
        <v>39</v>
      </c>
      <c r="AJ355" s="1">
        <v>7.6530000000000001E-4</v>
      </c>
      <c r="AK355" s="1">
        <v>5.921E-3</v>
      </c>
      <c r="AL355" s="1">
        <v>19</v>
      </c>
      <c r="AM355" s="1">
        <v>40.98</v>
      </c>
    </row>
    <row r="356" spans="1:39">
      <c r="A356" s="1" t="s">
        <v>1697</v>
      </c>
      <c r="B356" s="1" t="s">
        <v>41</v>
      </c>
      <c r="C356" s="1">
        <v>9</v>
      </c>
      <c r="D356" s="1" t="s">
        <v>1698</v>
      </c>
      <c r="E356" s="1" t="s">
        <v>1699</v>
      </c>
      <c r="F356" s="1" t="s">
        <v>1700</v>
      </c>
      <c r="G356" s="1" t="s">
        <v>1701</v>
      </c>
      <c r="H356" s="1">
        <v>2</v>
      </c>
      <c r="I356" s="1">
        <v>1527.8927100000001</v>
      </c>
      <c r="J356" s="1">
        <v>1.127</v>
      </c>
      <c r="K356" s="1">
        <v>70</v>
      </c>
      <c r="L356" s="1">
        <v>104.2</v>
      </c>
      <c r="M356" s="1">
        <v>104.2</v>
      </c>
      <c r="N356" s="1">
        <v>106.7</v>
      </c>
      <c r="O356" s="1">
        <v>117.4</v>
      </c>
      <c r="P356" s="1">
        <v>97.5</v>
      </c>
      <c r="Q356" s="1">
        <v>64706.822616211197</v>
      </c>
      <c r="R356" s="1">
        <v>96291.0234375</v>
      </c>
      <c r="S356" s="1">
        <v>96316.640926873806</v>
      </c>
      <c r="T356" s="1">
        <v>98660.045911136098</v>
      </c>
      <c r="U356" s="1">
        <v>108575.252107395</v>
      </c>
      <c r="V356" s="1">
        <v>90130.194164036904</v>
      </c>
      <c r="W356" s="1">
        <v>56142.5703125</v>
      </c>
      <c r="X356" s="1">
        <v>96291.0234375</v>
      </c>
      <c r="Y356" s="1">
        <v>69607.0234375</v>
      </c>
      <c r="Z356" s="1">
        <v>75999.53125</v>
      </c>
      <c r="AA356" s="1">
        <v>80039.2734375</v>
      </c>
      <c r="AB356" s="1">
        <v>59368.66796875</v>
      </c>
      <c r="AC356" s="1" t="s">
        <v>39</v>
      </c>
      <c r="AD356" s="1" t="s">
        <v>39</v>
      </c>
      <c r="AE356" s="1" t="s">
        <v>39</v>
      </c>
      <c r="AF356" s="1" t="s">
        <v>39</v>
      </c>
      <c r="AG356" s="1" t="s">
        <v>39</v>
      </c>
      <c r="AH356" s="1" t="s">
        <v>39</v>
      </c>
      <c r="AI356" s="1" t="s">
        <v>39</v>
      </c>
      <c r="AJ356" s="1">
        <v>2.165E-4</v>
      </c>
      <c r="AK356" s="1">
        <v>3.235E-4</v>
      </c>
      <c r="AL356" s="1">
        <v>24</v>
      </c>
      <c r="AM356" s="1">
        <v>36.14</v>
      </c>
    </row>
    <row r="357" spans="1:39">
      <c r="A357" s="1" t="s">
        <v>1702</v>
      </c>
      <c r="B357" s="1" t="s">
        <v>1703</v>
      </c>
      <c r="C357" s="1">
        <v>24</v>
      </c>
      <c r="D357" s="1" t="s">
        <v>1704</v>
      </c>
      <c r="E357" s="1" t="s">
        <v>1705</v>
      </c>
      <c r="F357" s="1" t="s">
        <v>1706</v>
      </c>
      <c r="G357" s="1" t="s">
        <v>1707</v>
      </c>
      <c r="H357" s="1">
        <v>1</v>
      </c>
      <c r="I357" s="1">
        <v>1415.7021299999999</v>
      </c>
      <c r="J357" s="1">
        <v>1.1259999999999999</v>
      </c>
      <c r="K357" s="1">
        <v>84.4</v>
      </c>
      <c r="L357" s="1">
        <v>104.1</v>
      </c>
      <c r="M357" s="1">
        <v>98.3</v>
      </c>
      <c r="N357" s="1">
        <v>100.5</v>
      </c>
      <c r="O357" s="1">
        <v>117.7</v>
      </c>
      <c r="P357" s="1">
        <v>95</v>
      </c>
      <c r="Q357" s="1">
        <v>2399242.1164620998</v>
      </c>
      <c r="R357" s="1">
        <v>2958960.53759766</v>
      </c>
      <c r="S357" s="1">
        <v>2793887.0004312</v>
      </c>
      <c r="T357" s="1">
        <v>2858383.4020365798</v>
      </c>
      <c r="U357" s="1">
        <v>3345612.2699052501</v>
      </c>
      <c r="V357" s="1">
        <v>2701330.5039461302</v>
      </c>
      <c r="W357" s="1">
        <v>2081691.13818359</v>
      </c>
      <c r="X357" s="1">
        <v>2958960.53759766</v>
      </c>
      <c r="Y357" s="1">
        <v>2019112.7519531299</v>
      </c>
      <c r="Z357" s="1">
        <v>2201861.92578125</v>
      </c>
      <c r="AA357" s="1">
        <v>2466311.3378906301</v>
      </c>
      <c r="AB357" s="1">
        <v>1779363.6777343799</v>
      </c>
      <c r="AC357" s="1" t="s">
        <v>39</v>
      </c>
      <c r="AD357" s="1" t="s">
        <v>39</v>
      </c>
      <c r="AE357" s="1" t="s">
        <v>39</v>
      </c>
      <c r="AF357" s="1" t="s">
        <v>39</v>
      </c>
      <c r="AG357" s="1" t="s">
        <v>39</v>
      </c>
      <c r="AH357" s="1" t="s">
        <v>39</v>
      </c>
      <c r="AI357" s="1" t="s">
        <v>39</v>
      </c>
      <c r="AJ357" s="1">
        <v>2.165E-4</v>
      </c>
      <c r="AK357" s="1">
        <v>4.7230000000000004E-6</v>
      </c>
      <c r="AL357" s="1">
        <v>46</v>
      </c>
      <c r="AM357" s="1">
        <v>28.55</v>
      </c>
    </row>
    <row r="358" spans="1:39">
      <c r="A358" s="1" t="s">
        <v>1708</v>
      </c>
      <c r="B358" s="1" t="s">
        <v>597</v>
      </c>
      <c r="C358" s="1">
        <v>3</v>
      </c>
      <c r="D358" s="1" t="s">
        <v>542</v>
      </c>
      <c r="E358" s="1" t="s">
        <v>1709</v>
      </c>
      <c r="F358" s="1" t="s">
        <v>1710</v>
      </c>
      <c r="G358" s="1" t="s">
        <v>545</v>
      </c>
      <c r="H358" s="1">
        <v>1</v>
      </c>
      <c r="I358" s="1">
        <v>1397.7214300000001</v>
      </c>
      <c r="J358" s="1">
        <v>1.1240000000000001</v>
      </c>
      <c r="K358" s="1">
        <v>63.9</v>
      </c>
      <c r="L358" s="1">
        <v>107.4</v>
      </c>
      <c r="M358" s="1">
        <v>97.4</v>
      </c>
      <c r="N358" s="1">
        <v>109.5</v>
      </c>
      <c r="O358" s="1">
        <v>119.3</v>
      </c>
      <c r="P358" s="1">
        <v>102.5</v>
      </c>
      <c r="Q358" s="1">
        <v>6328.2538473731602</v>
      </c>
      <c r="R358" s="1">
        <v>10640.146484375</v>
      </c>
      <c r="S358" s="1">
        <v>9648.8387082783793</v>
      </c>
      <c r="T358" s="1">
        <v>10844.123611205599</v>
      </c>
      <c r="U358" s="1">
        <v>11814.8135701304</v>
      </c>
      <c r="V358" s="1">
        <v>10149.819372721</v>
      </c>
      <c r="W358" s="1">
        <v>5490.6796875</v>
      </c>
      <c r="X358" s="1">
        <v>10640.146484375</v>
      </c>
      <c r="Y358" s="1">
        <v>6973.1142578125</v>
      </c>
      <c r="Z358" s="1">
        <v>8353.4150390625</v>
      </c>
      <c r="AA358" s="1">
        <v>8709.619140625</v>
      </c>
      <c r="AB358" s="1">
        <v>6685.67578125</v>
      </c>
      <c r="AC358" s="1" t="s">
        <v>54</v>
      </c>
      <c r="AD358" s="1" t="s">
        <v>39</v>
      </c>
      <c r="AE358" s="1" t="s">
        <v>54</v>
      </c>
      <c r="AF358" s="1" t="s">
        <v>39</v>
      </c>
      <c r="AG358" s="1" t="s">
        <v>39</v>
      </c>
      <c r="AH358" s="1" t="s">
        <v>54</v>
      </c>
      <c r="AI358" s="1" t="s">
        <v>39</v>
      </c>
      <c r="AJ358" s="1">
        <v>1.0250000000000001E-3</v>
      </c>
      <c r="AK358" s="1">
        <v>7.2630000000000004E-3</v>
      </c>
      <c r="AL358" s="1">
        <v>16</v>
      </c>
      <c r="AM358" s="1">
        <v>35.15</v>
      </c>
    </row>
    <row r="359" spans="1:39">
      <c r="A359" s="1" t="s">
        <v>1711</v>
      </c>
      <c r="B359" s="1" t="s">
        <v>85</v>
      </c>
      <c r="C359" s="1">
        <v>9</v>
      </c>
      <c r="D359" s="1" t="s">
        <v>1712</v>
      </c>
      <c r="E359" s="1" t="s">
        <v>1713</v>
      </c>
      <c r="F359" s="1" t="s">
        <v>1714</v>
      </c>
      <c r="G359" s="1" t="s">
        <v>1715</v>
      </c>
      <c r="H359" s="1">
        <v>1</v>
      </c>
      <c r="I359" s="1">
        <v>1297.6973</v>
      </c>
      <c r="J359" s="1">
        <v>1.1240000000000001</v>
      </c>
      <c r="K359" s="1">
        <v>88.5</v>
      </c>
      <c r="L359" s="1">
        <v>92.3</v>
      </c>
      <c r="M359" s="1">
        <v>98.4</v>
      </c>
      <c r="N359" s="1">
        <v>97.5</v>
      </c>
      <c r="O359" s="1">
        <v>119.6</v>
      </c>
      <c r="P359" s="1">
        <v>103.7</v>
      </c>
      <c r="Q359" s="1">
        <v>66354.596884171406</v>
      </c>
      <c r="R359" s="1">
        <v>69217.1171875</v>
      </c>
      <c r="S359" s="1">
        <v>73823.940170581205</v>
      </c>
      <c r="T359" s="1">
        <v>73146.307370677605</v>
      </c>
      <c r="U359" s="1">
        <v>89752.846497082093</v>
      </c>
      <c r="V359" s="1">
        <v>77783.205132751405</v>
      </c>
      <c r="W359" s="1">
        <v>57572.25390625</v>
      </c>
      <c r="X359" s="1">
        <v>69217.1171875</v>
      </c>
      <c r="Y359" s="1">
        <v>53351.78515625</v>
      </c>
      <c r="Z359" s="1">
        <v>56345.859375</v>
      </c>
      <c r="AA359" s="1">
        <v>66163.8125</v>
      </c>
      <c r="AB359" s="1">
        <v>51235.71875</v>
      </c>
      <c r="AC359" s="1" t="s">
        <v>39</v>
      </c>
      <c r="AD359" s="1" t="s">
        <v>39</v>
      </c>
      <c r="AE359" s="1" t="s">
        <v>39</v>
      </c>
      <c r="AF359" s="1" t="s">
        <v>39</v>
      </c>
      <c r="AG359" s="1" t="s">
        <v>39</v>
      </c>
      <c r="AH359" s="1" t="s">
        <v>39</v>
      </c>
      <c r="AI359" s="1" t="s">
        <v>39</v>
      </c>
      <c r="AJ359" s="1">
        <v>2.165E-4</v>
      </c>
      <c r="AK359" s="1">
        <v>1.3349999999999999E-6</v>
      </c>
      <c r="AL359" s="1">
        <v>61</v>
      </c>
      <c r="AM359" s="1">
        <v>42.02</v>
      </c>
    </row>
    <row r="360" spans="1:39">
      <c r="A360" s="1" t="s">
        <v>1716</v>
      </c>
      <c r="B360" s="1" t="s">
        <v>1717</v>
      </c>
      <c r="C360" s="1">
        <v>1</v>
      </c>
      <c r="D360" s="1" t="s">
        <v>1718</v>
      </c>
      <c r="E360" s="1" t="s">
        <v>1719</v>
      </c>
      <c r="F360" s="1" t="s">
        <v>1720</v>
      </c>
      <c r="G360" s="1" t="s">
        <v>1721</v>
      </c>
      <c r="H360" s="1">
        <v>1</v>
      </c>
      <c r="I360" s="1">
        <v>1970.8986600000001</v>
      </c>
      <c r="J360" s="1">
        <v>1.123</v>
      </c>
      <c r="K360" s="1">
        <v>67</v>
      </c>
      <c r="L360" s="1">
        <v>93.9</v>
      </c>
      <c r="M360" s="1">
        <v>87.4</v>
      </c>
      <c r="N360" s="1">
        <v>48.5</v>
      </c>
      <c r="O360" s="1">
        <v>98.1</v>
      </c>
      <c r="P360" s="1">
        <v>205.1</v>
      </c>
      <c r="Q360" s="1">
        <v>6164.6549299493499</v>
      </c>
      <c r="R360" s="1">
        <v>8636.6962890625</v>
      </c>
      <c r="S360" s="1">
        <v>8036.2254633885796</v>
      </c>
      <c r="T360" s="1">
        <v>4459.4230333852802</v>
      </c>
      <c r="U360" s="1">
        <v>9025.9782695239392</v>
      </c>
      <c r="V360" s="1">
        <v>18861.960711888001</v>
      </c>
      <c r="W360" s="1" t="s">
        <v>46</v>
      </c>
      <c r="X360" s="1">
        <v>8636.6962890625</v>
      </c>
      <c r="Y360" s="1" t="s">
        <v>46</v>
      </c>
      <c r="Z360" s="1" t="s">
        <v>46</v>
      </c>
      <c r="AA360" s="1">
        <v>6653.75146484375</v>
      </c>
      <c r="AB360" s="1">
        <v>12424.3544921875</v>
      </c>
      <c r="AC360" s="1" t="s">
        <v>47</v>
      </c>
      <c r="AD360" s="1" t="s">
        <v>54</v>
      </c>
      <c r="AE360" s="1" t="s">
        <v>47</v>
      </c>
      <c r="AF360" s="1" t="s">
        <v>47</v>
      </c>
      <c r="AG360" s="1" t="s">
        <v>54</v>
      </c>
      <c r="AH360" s="1" t="s">
        <v>39</v>
      </c>
      <c r="AI360" s="1" t="s">
        <v>39</v>
      </c>
      <c r="AJ360" s="1">
        <v>2.1180000000000001E-3</v>
      </c>
      <c r="AK360" s="1">
        <v>1.8339999999999999E-2</v>
      </c>
      <c r="AL360" s="1">
        <v>9</v>
      </c>
      <c r="AM360" s="1">
        <v>40.090000000000003</v>
      </c>
    </row>
    <row r="361" spans="1:39">
      <c r="A361" s="1" t="s">
        <v>1722</v>
      </c>
      <c r="B361" s="1" t="s">
        <v>258</v>
      </c>
      <c r="C361" s="1">
        <v>7</v>
      </c>
      <c r="D361" s="1" t="s">
        <v>1723</v>
      </c>
      <c r="E361" s="1" t="s">
        <v>1724</v>
      </c>
      <c r="F361" s="1" t="s">
        <v>1725</v>
      </c>
      <c r="G361" s="1" t="s">
        <v>1726</v>
      </c>
      <c r="H361" s="1">
        <v>1</v>
      </c>
      <c r="I361" s="1">
        <v>1824.9888000000001</v>
      </c>
      <c r="J361" s="1">
        <v>1.123</v>
      </c>
      <c r="K361" s="1">
        <v>156.6</v>
      </c>
      <c r="L361" s="1">
        <v>80.5</v>
      </c>
      <c r="M361" s="1">
        <v>74.7</v>
      </c>
      <c r="N361" s="1">
        <v>90.4</v>
      </c>
      <c r="O361" s="1">
        <v>89.8</v>
      </c>
      <c r="P361" s="1">
        <v>108</v>
      </c>
      <c r="Q361" s="1">
        <v>69705.715183368506</v>
      </c>
      <c r="R361" s="1">
        <v>35817.62890625</v>
      </c>
      <c r="S361" s="1">
        <v>33227.877344649998</v>
      </c>
      <c r="T361" s="1">
        <v>40227.674953307898</v>
      </c>
      <c r="U361" s="1">
        <v>39949.517557110601</v>
      </c>
      <c r="V361" s="1">
        <v>48082.245437795304</v>
      </c>
      <c r="W361" s="1">
        <v>60479.8359375</v>
      </c>
      <c r="X361" s="1">
        <v>35817.62890625</v>
      </c>
      <c r="Y361" s="1">
        <v>24013.4375</v>
      </c>
      <c r="Z361" s="1">
        <v>30988.0703125</v>
      </c>
      <c r="AA361" s="1">
        <v>29449.900390625</v>
      </c>
      <c r="AB361" s="1">
        <v>31671.7265625</v>
      </c>
      <c r="AC361" s="1" t="s">
        <v>39</v>
      </c>
      <c r="AD361" s="1" t="s">
        <v>39</v>
      </c>
      <c r="AE361" s="1" t="s">
        <v>39</v>
      </c>
      <c r="AF361" s="1" t="s">
        <v>39</v>
      </c>
      <c r="AG361" s="1" t="s">
        <v>39</v>
      </c>
      <c r="AH361" s="1" t="s">
        <v>39</v>
      </c>
      <c r="AI361" s="1" t="s">
        <v>39</v>
      </c>
      <c r="AJ361" s="1">
        <v>2.165E-4</v>
      </c>
      <c r="AK361" s="1">
        <v>7.4980000000000004E-5</v>
      </c>
      <c r="AL361" s="1">
        <v>17</v>
      </c>
      <c r="AM361" s="1">
        <v>47.16</v>
      </c>
    </row>
    <row r="362" spans="1:39">
      <c r="A362" s="1" t="s">
        <v>1727</v>
      </c>
      <c r="B362" s="1" t="s">
        <v>142</v>
      </c>
      <c r="C362" s="1">
        <v>10</v>
      </c>
      <c r="D362" s="1" t="s">
        <v>679</v>
      </c>
      <c r="E362" s="1" t="s">
        <v>1728</v>
      </c>
      <c r="F362" s="1" t="s">
        <v>1729</v>
      </c>
      <c r="G362" s="1" t="s">
        <v>682</v>
      </c>
      <c r="H362" s="1">
        <v>1</v>
      </c>
      <c r="I362" s="1">
        <v>871.48182999999995</v>
      </c>
      <c r="J362" s="1">
        <v>1.1220000000000001</v>
      </c>
      <c r="K362" s="1">
        <v>70.099999999999994</v>
      </c>
      <c r="L362" s="1">
        <v>94.1</v>
      </c>
      <c r="M362" s="1">
        <v>114.6</v>
      </c>
      <c r="N362" s="1">
        <v>96</v>
      </c>
      <c r="O362" s="1">
        <v>105.6</v>
      </c>
      <c r="P362" s="1">
        <v>119.7</v>
      </c>
      <c r="Q362" s="1">
        <v>42206.700651092498</v>
      </c>
      <c r="R362" s="1">
        <v>56658.671875</v>
      </c>
      <c r="S362" s="1">
        <v>68999.026920236094</v>
      </c>
      <c r="T362" s="1">
        <v>57799.2713801215</v>
      </c>
      <c r="U362" s="1">
        <v>63561.978830985601</v>
      </c>
      <c r="V362" s="1">
        <v>72072.391723677603</v>
      </c>
      <c r="W362" s="1">
        <v>36620.4453125</v>
      </c>
      <c r="X362" s="1">
        <v>56658.671875</v>
      </c>
      <c r="Y362" s="1">
        <v>49864.87109375</v>
      </c>
      <c r="Z362" s="1">
        <v>44523.7734375</v>
      </c>
      <c r="AA362" s="1">
        <v>46856.484375</v>
      </c>
      <c r="AB362" s="1">
        <v>47474.01171875</v>
      </c>
      <c r="AC362" s="1" t="s">
        <v>39</v>
      </c>
      <c r="AD362" s="1" t="s">
        <v>39</v>
      </c>
      <c r="AE362" s="1" t="s">
        <v>39</v>
      </c>
      <c r="AF362" s="1" t="s">
        <v>39</v>
      </c>
      <c r="AG362" s="1" t="s">
        <v>39</v>
      </c>
      <c r="AH362" s="1" t="s">
        <v>39</v>
      </c>
      <c r="AI362" s="1" t="s">
        <v>39</v>
      </c>
      <c r="AJ362" s="1">
        <v>1.0250000000000001E-3</v>
      </c>
      <c r="AK362" s="1">
        <v>6.6249999999999998E-3</v>
      </c>
      <c r="AL362" s="1">
        <v>20</v>
      </c>
      <c r="AM362" s="1">
        <v>20.7</v>
      </c>
    </row>
    <row r="363" spans="1:39">
      <c r="A363" s="1" t="s">
        <v>1730</v>
      </c>
      <c r="B363" s="1" t="s">
        <v>74</v>
      </c>
      <c r="C363" s="1">
        <v>4</v>
      </c>
      <c r="D363" s="1" t="s">
        <v>1731</v>
      </c>
      <c r="E363" s="1" t="s">
        <v>1732</v>
      </c>
      <c r="F363" s="1" t="s">
        <v>1733</v>
      </c>
      <c r="G363" s="1" t="s">
        <v>1734</v>
      </c>
      <c r="H363" s="1">
        <v>1</v>
      </c>
      <c r="I363" s="1">
        <v>1411.7766200000001</v>
      </c>
      <c r="J363" s="1">
        <v>1.1220000000000001</v>
      </c>
      <c r="K363" s="1">
        <v>74.900000000000006</v>
      </c>
      <c r="L363" s="1">
        <v>81.599999999999994</v>
      </c>
      <c r="M363" s="1">
        <v>126</v>
      </c>
      <c r="N363" s="1">
        <v>126.5</v>
      </c>
      <c r="O363" s="1">
        <v>84.1</v>
      </c>
      <c r="P363" s="1">
        <v>107</v>
      </c>
      <c r="Q363" s="1">
        <v>36956.706408735998</v>
      </c>
      <c r="R363" s="1">
        <v>40236.27734375</v>
      </c>
      <c r="S363" s="1">
        <v>62116.997460324601</v>
      </c>
      <c r="T363" s="1">
        <v>62356.200924157303</v>
      </c>
      <c r="U363" s="1">
        <v>41453.553730351501</v>
      </c>
      <c r="V363" s="1">
        <v>52748.688367357099</v>
      </c>
      <c r="W363" s="1">
        <v>32065.3125</v>
      </c>
      <c r="X363" s="1">
        <v>40236.27734375</v>
      </c>
      <c r="Y363" s="1">
        <v>44891.30078125</v>
      </c>
      <c r="Z363" s="1">
        <v>48034.0546875</v>
      </c>
      <c r="AA363" s="1">
        <v>30558.642578125</v>
      </c>
      <c r="AB363" s="1">
        <v>34745.5078125</v>
      </c>
      <c r="AC363" s="1" t="s">
        <v>54</v>
      </c>
      <c r="AD363" s="1" t="s">
        <v>39</v>
      </c>
      <c r="AE363" s="1" t="s">
        <v>54</v>
      </c>
      <c r="AF363" s="1" t="s">
        <v>39</v>
      </c>
      <c r="AG363" s="1" t="s">
        <v>39</v>
      </c>
      <c r="AH363" s="1" t="s">
        <v>39</v>
      </c>
      <c r="AI363" s="1" t="s">
        <v>39</v>
      </c>
      <c r="AJ363" s="1">
        <v>3.5399999999999999E-4</v>
      </c>
      <c r="AK363" s="1">
        <v>1.7799999999999999E-3</v>
      </c>
      <c r="AL363" s="1">
        <v>38</v>
      </c>
      <c r="AM363" s="1">
        <v>46.61</v>
      </c>
    </row>
    <row r="364" spans="1:39">
      <c r="A364" s="1" t="s">
        <v>1735</v>
      </c>
      <c r="B364" s="1" t="s">
        <v>1736</v>
      </c>
      <c r="C364" s="1">
        <v>3</v>
      </c>
      <c r="D364" s="1" t="s">
        <v>1152</v>
      </c>
      <c r="E364" s="1" t="s">
        <v>1737</v>
      </c>
      <c r="F364" s="1" t="s">
        <v>1738</v>
      </c>
      <c r="G364" s="1" t="s">
        <v>1155</v>
      </c>
      <c r="H364" s="1">
        <v>1</v>
      </c>
      <c r="I364" s="1">
        <v>1411.76136</v>
      </c>
      <c r="J364" s="1">
        <v>1.1220000000000001</v>
      </c>
      <c r="K364" s="1">
        <v>74.900000000000006</v>
      </c>
      <c r="L364" s="1">
        <v>81.599999999999994</v>
      </c>
      <c r="M364" s="1">
        <v>126</v>
      </c>
      <c r="N364" s="1">
        <v>126.5</v>
      </c>
      <c r="O364" s="1">
        <v>84.1</v>
      </c>
      <c r="P364" s="1">
        <v>107</v>
      </c>
      <c r="Q364" s="1">
        <v>36956.706408735998</v>
      </c>
      <c r="R364" s="1">
        <v>40236.27734375</v>
      </c>
      <c r="S364" s="1">
        <v>62116.997460324601</v>
      </c>
      <c r="T364" s="1">
        <v>62356.200924157303</v>
      </c>
      <c r="U364" s="1">
        <v>41453.553730351501</v>
      </c>
      <c r="V364" s="1">
        <v>52748.688367357099</v>
      </c>
      <c r="W364" s="1">
        <v>32065.3125</v>
      </c>
      <c r="X364" s="1">
        <v>40236.27734375</v>
      </c>
      <c r="Y364" s="1">
        <v>44891.30078125</v>
      </c>
      <c r="Z364" s="1">
        <v>48034.0546875</v>
      </c>
      <c r="AA364" s="1">
        <v>30558.642578125</v>
      </c>
      <c r="AB364" s="1">
        <v>34745.5078125</v>
      </c>
      <c r="AC364" s="1" t="s">
        <v>39</v>
      </c>
      <c r="AD364" s="1" t="s">
        <v>54</v>
      </c>
      <c r="AE364" s="1" t="s">
        <v>54</v>
      </c>
      <c r="AF364" s="1" t="s">
        <v>54</v>
      </c>
      <c r="AG364" s="1" t="s">
        <v>39</v>
      </c>
      <c r="AH364" s="1" t="s">
        <v>39</v>
      </c>
      <c r="AI364" s="1" t="s">
        <v>39</v>
      </c>
      <c r="AJ364" s="1">
        <v>2.165E-4</v>
      </c>
      <c r="AK364" s="1">
        <v>8.2669999999999998E-4</v>
      </c>
      <c r="AL364" s="1">
        <v>25</v>
      </c>
      <c r="AM364" s="1">
        <v>46.61</v>
      </c>
    </row>
    <row r="365" spans="1:39">
      <c r="A365" s="1" t="s">
        <v>1739</v>
      </c>
      <c r="B365" s="1" t="s">
        <v>56</v>
      </c>
      <c r="C365" s="1">
        <v>4</v>
      </c>
      <c r="D365" s="1" t="s">
        <v>1302</v>
      </c>
      <c r="E365" s="1" t="s">
        <v>1740</v>
      </c>
      <c r="F365" s="1" t="s">
        <v>1741</v>
      </c>
      <c r="G365" s="1" t="s">
        <v>1305</v>
      </c>
      <c r="H365" s="1">
        <v>1</v>
      </c>
      <c r="I365" s="1">
        <v>2046.93246</v>
      </c>
      <c r="J365" s="1">
        <v>1.121</v>
      </c>
      <c r="K365" s="1">
        <v>80.099999999999994</v>
      </c>
      <c r="L365" s="1">
        <v>116.2</v>
      </c>
      <c r="M365" s="1">
        <v>90.4</v>
      </c>
      <c r="N365" s="1">
        <v>118.1</v>
      </c>
      <c r="O365" s="1">
        <v>93.9</v>
      </c>
      <c r="P365" s="1">
        <v>101.3</v>
      </c>
      <c r="Q365" s="1">
        <v>12394.301521360199</v>
      </c>
      <c r="R365" s="1">
        <v>17991.7109375</v>
      </c>
      <c r="S365" s="1">
        <v>13987.5513447098</v>
      </c>
      <c r="T365" s="1">
        <v>18279.815981366199</v>
      </c>
      <c r="U365" s="1">
        <v>14536.5121578569</v>
      </c>
      <c r="V365" s="1">
        <v>15676.4421674117</v>
      </c>
      <c r="W365" s="1">
        <v>10753.857421875</v>
      </c>
      <c r="X365" s="1">
        <v>17991.7109375</v>
      </c>
      <c r="Y365" s="1">
        <v>10108.65625</v>
      </c>
      <c r="Z365" s="1">
        <v>14081.2568359375</v>
      </c>
      <c r="AA365" s="1">
        <v>10715.9951171875</v>
      </c>
      <c r="AB365" s="1">
        <v>10326.056640625</v>
      </c>
      <c r="AC365" s="1" t="s">
        <v>54</v>
      </c>
      <c r="AD365" s="1" t="s">
        <v>39</v>
      </c>
      <c r="AE365" s="1" t="s">
        <v>39</v>
      </c>
      <c r="AF365" s="1" t="s">
        <v>54</v>
      </c>
      <c r="AG365" s="1" t="s">
        <v>39</v>
      </c>
      <c r="AH365" s="1" t="s">
        <v>39</v>
      </c>
      <c r="AI365" s="1" t="s">
        <v>39</v>
      </c>
      <c r="AJ365" s="1">
        <v>7.6530000000000001E-4</v>
      </c>
      <c r="AK365" s="1">
        <v>4.2599999999999999E-3</v>
      </c>
      <c r="AL365" s="1">
        <v>14</v>
      </c>
      <c r="AM365" s="1">
        <v>34.159999999999997</v>
      </c>
    </row>
    <row r="366" spans="1:39">
      <c r="A366" s="1" t="s">
        <v>1742</v>
      </c>
      <c r="B366" s="1" t="s">
        <v>56</v>
      </c>
      <c r="C366" s="1">
        <v>5</v>
      </c>
      <c r="D366" s="1" t="s">
        <v>1743</v>
      </c>
      <c r="E366" s="1" t="s">
        <v>1744</v>
      </c>
      <c r="F366" s="1" t="s">
        <v>1745</v>
      </c>
      <c r="G366" s="1" t="s">
        <v>1746</v>
      </c>
      <c r="H366" s="1">
        <v>1</v>
      </c>
      <c r="I366" s="1">
        <v>1298.6085499999999</v>
      </c>
      <c r="J366" s="1">
        <v>1.121</v>
      </c>
      <c r="K366" s="1">
        <v>51.5</v>
      </c>
      <c r="L366" s="1">
        <v>112.4</v>
      </c>
      <c r="M366" s="1">
        <v>103</v>
      </c>
      <c r="N366" s="1">
        <v>92.7</v>
      </c>
      <c r="O366" s="1">
        <v>114.4</v>
      </c>
      <c r="P366" s="1">
        <v>126</v>
      </c>
      <c r="Q366" s="1">
        <v>6427.0509911976897</v>
      </c>
      <c r="R366" s="1">
        <v>14037.5400390625</v>
      </c>
      <c r="S366" s="1">
        <v>12862.061211083599</v>
      </c>
      <c r="T366" s="1">
        <v>11575.556766231201</v>
      </c>
      <c r="U366" s="1">
        <v>14291.8011941188</v>
      </c>
      <c r="V366" s="1">
        <v>15732.354051378201</v>
      </c>
      <c r="W366" s="1" t="s">
        <v>46</v>
      </c>
      <c r="X366" s="1">
        <v>14037.5400390625</v>
      </c>
      <c r="Y366" s="1">
        <v>9295.2763671875</v>
      </c>
      <c r="Z366" s="1">
        <v>8916.8505859375</v>
      </c>
      <c r="AA366" s="1">
        <v>10535.599609375</v>
      </c>
      <c r="AB366" s="1">
        <v>10362.8857421875</v>
      </c>
      <c r="AC366" s="1" t="s">
        <v>47</v>
      </c>
      <c r="AD366" s="1" t="s">
        <v>39</v>
      </c>
      <c r="AE366" s="1" t="s">
        <v>39</v>
      </c>
      <c r="AF366" s="1" t="s">
        <v>39</v>
      </c>
      <c r="AG366" s="1" t="s">
        <v>39</v>
      </c>
      <c r="AH366" s="1" t="s">
        <v>39</v>
      </c>
      <c r="AI366" s="1" t="s">
        <v>39</v>
      </c>
      <c r="AJ366" s="1">
        <v>2.165E-4</v>
      </c>
      <c r="AK366" s="1">
        <v>5.0489999999999997E-4</v>
      </c>
      <c r="AL366" s="1">
        <v>15</v>
      </c>
      <c r="AM366" s="1">
        <v>40.98</v>
      </c>
    </row>
    <row r="367" spans="1:39">
      <c r="A367" s="1" t="s">
        <v>1747</v>
      </c>
      <c r="B367" s="1" t="s">
        <v>412</v>
      </c>
      <c r="C367" s="1">
        <v>12</v>
      </c>
      <c r="D367" s="1" t="s">
        <v>413</v>
      </c>
      <c r="E367" s="1" t="s">
        <v>1748</v>
      </c>
      <c r="F367" s="1" t="s">
        <v>1749</v>
      </c>
      <c r="G367" s="1" t="s">
        <v>416</v>
      </c>
      <c r="H367" s="1">
        <v>1</v>
      </c>
      <c r="I367" s="1">
        <v>997.54990999999995</v>
      </c>
      <c r="J367" s="1">
        <v>1.121</v>
      </c>
      <c r="K367" s="1">
        <v>94.4</v>
      </c>
      <c r="L367" s="1">
        <v>75.2</v>
      </c>
      <c r="M367" s="1">
        <v>115.4</v>
      </c>
      <c r="N367" s="1">
        <v>84.3</v>
      </c>
      <c r="O367" s="1">
        <v>133.9</v>
      </c>
      <c r="P367" s="1">
        <v>96.8</v>
      </c>
      <c r="Q367" s="1">
        <v>236665.854568896</v>
      </c>
      <c r="R367" s="1">
        <v>188633.8125</v>
      </c>
      <c r="S367" s="1">
        <v>289404.85321094497</v>
      </c>
      <c r="T367" s="1">
        <v>211384.934840389</v>
      </c>
      <c r="U367" s="1">
        <v>335915.09031460999</v>
      </c>
      <c r="V367" s="1">
        <v>242760.54335352499</v>
      </c>
      <c r="W367" s="1">
        <v>205342.015625</v>
      </c>
      <c r="X367" s="1">
        <v>188633.8125</v>
      </c>
      <c r="Y367" s="1">
        <v>209149.84375</v>
      </c>
      <c r="Z367" s="1">
        <v>162833.453125</v>
      </c>
      <c r="AA367" s="1">
        <v>247629.171875</v>
      </c>
      <c r="AB367" s="1">
        <v>159906.125</v>
      </c>
      <c r="AC367" s="1" t="s">
        <v>39</v>
      </c>
      <c r="AD367" s="1" t="s">
        <v>39</v>
      </c>
      <c r="AE367" s="1" t="s">
        <v>39</v>
      </c>
      <c r="AF367" s="1" t="s">
        <v>39</v>
      </c>
      <c r="AG367" s="1" t="s">
        <v>39</v>
      </c>
      <c r="AH367" s="1" t="s">
        <v>39</v>
      </c>
      <c r="AI367" s="1" t="s">
        <v>39</v>
      </c>
      <c r="AJ367" s="1">
        <v>2.165E-4</v>
      </c>
      <c r="AK367" s="1">
        <v>6.2920000000000001E-4</v>
      </c>
      <c r="AL367" s="1">
        <v>38</v>
      </c>
      <c r="AM367" s="1">
        <v>21.06</v>
      </c>
    </row>
    <row r="368" spans="1:39">
      <c r="A368" s="1" t="s">
        <v>1750</v>
      </c>
      <c r="B368" s="1" t="s">
        <v>85</v>
      </c>
      <c r="C368" s="1">
        <v>6</v>
      </c>
      <c r="D368" s="1" t="s">
        <v>413</v>
      </c>
      <c r="E368" s="1" t="s">
        <v>1751</v>
      </c>
      <c r="F368" s="1" t="s">
        <v>1752</v>
      </c>
      <c r="G368" s="1" t="s">
        <v>416</v>
      </c>
      <c r="H368" s="1">
        <v>1</v>
      </c>
      <c r="I368" s="1">
        <v>997.54990999999995</v>
      </c>
      <c r="J368" s="1">
        <v>1.121</v>
      </c>
      <c r="K368" s="1">
        <v>93.2</v>
      </c>
      <c r="L368" s="1">
        <v>74.3</v>
      </c>
      <c r="M368" s="1">
        <v>114</v>
      </c>
      <c r="N368" s="1">
        <v>83.2</v>
      </c>
      <c r="O368" s="1">
        <v>139.69999999999999</v>
      </c>
      <c r="P368" s="1">
        <v>95.6</v>
      </c>
      <c r="Q368" s="1">
        <v>236665.854568896</v>
      </c>
      <c r="R368" s="1">
        <v>188633.8125</v>
      </c>
      <c r="S368" s="1">
        <v>289404.85321094497</v>
      </c>
      <c r="T368" s="1">
        <v>211384.934840389</v>
      </c>
      <c r="U368" s="1">
        <v>354733.672750792</v>
      </c>
      <c r="V368" s="1">
        <v>242760.54335352499</v>
      </c>
      <c r="W368" s="1">
        <v>205342.015625</v>
      </c>
      <c r="X368" s="1">
        <v>188633.8125</v>
      </c>
      <c r="Y368" s="1">
        <v>209149.84375</v>
      </c>
      <c r="Z368" s="1">
        <v>162833.453125</v>
      </c>
      <c r="AA368" s="1">
        <v>261501.814453125</v>
      </c>
      <c r="AB368" s="1">
        <v>159906.125</v>
      </c>
      <c r="AC368" s="1" t="s">
        <v>39</v>
      </c>
      <c r="AD368" s="1" t="s">
        <v>39</v>
      </c>
      <c r="AE368" s="1" t="s">
        <v>39</v>
      </c>
      <c r="AF368" s="1" t="s">
        <v>39</v>
      </c>
      <c r="AG368" s="1" t="s">
        <v>39</v>
      </c>
      <c r="AH368" s="1" t="s">
        <v>39</v>
      </c>
      <c r="AI368" s="1" t="s">
        <v>39</v>
      </c>
      <c r="AJ368" s="1">
        <v>2.165E-4</v>
      </c>
      <c r="AK368" s="1">
        <v>8.3569999999999998E-4</v>
      </c>
      <c r="AL368" s="1">
        <v>24</v>
      </c>
      <c r="AM368" s="1">
        <v>21.06</v>
      </c>
    </row>
    <row r="369" spans="1:39">
      <c r="A369" s="1" t="s">
        <v>1753</v>
      </c>
      <c r="B369" s="1" t="s">
        <v>1754</v>
      </c>
      <c r="C369" s="1">
        <v>8</v>
      </c>
      <c r="D369" s="1" t="s">
        <v>1755</v>
      </c>
      <c r="E369" s="1" t="s">
        <v>1756</v>
      </c>
      <c r="F369" s="1" t="s">
        <v>1757</v>
      </c>
      <c r="G369" s="1" t="s">
        <v>1758</v>
      </c>
      <c r="H369" s="1">
        <v>1</v>
      </c>
      <c r="I369" s="1">
        <v>1792.8534199999999</v>
      </c>
      <c r="J369" s="1">
        <v>1.121</v>
      </c>
      <c r="K369" s="1">
        <v>91.6</v>
      </c>
      <c r="L369" s="1">
        <v>89</v>
      </c>
      <c r="M369" s="1">
        <v>110.1</v>
      </c>
      <c r="N369" s="1">
        <v>123.3</v>
      </c>
      <c r="O369" s="1">
        <v>103.1</v>
      </c>
      <c r="P369" s="1">
        <v>82.8</v>
      </c>
      <c r="Q369" s="1">
        <v>52488.178363657302</v>
      </c>
      <c r="R369" s="1">
        <v>51014.60546875</v>
      </c>
      <c r="S369" s="1">
        <v>63061.559427864297</v>
      </c>
      <c r="T369" s="1">
        <v>70663.731270466393</v>
      </c>
      <c r="U369" s="1">
        <v>59075.506508692997</v>
      </c>
      <c r="V369" s="1">
        <v>47428.8741623311</v>
      </c>
      <c r="W369" s="1">
        <v>45541.12109375</v>
      </c>
      <c r="X369" s="1">
        <v>51014.60546875</v>
      </c>
      <c r="Y369" s="1">
        <v>45573.92578125</v>
      </c>
      <c r="Z369" s="1">
        <v>54433.48828125</v>
      </c>
      <c r="AA369" s="1">
        <v>43549.15625</v>
      </c>
      <c r="AB369" s="1">
        <v>31241.3515625</v>
      </c>
      <c r="AC369" s="1" t="s">
        <v>39</v>
      </c>
      <c r="AD369" s="1" t="s">
        <v>39</v>
      </c>
      <c r="AE369" s="1" t="s">
        <v>39</v>
      </c>
      <c r="AF369" s="1" t="s">
        <v>39</v>
      </c>
      <c r="AG369" s="1" t="s">
        <v>39</v>
      </c>
      <c r="AH369" s="1" t="s">
        <v>39</v>
      </c>
      <c r="AI369" s="1" t="s">
        <v>39</v>
      </c>
      <c r="AJ369" s="1">
        <v>2.165E-4</v>
      </c>
      <c r="AK369" s="1">
        <v>4.668E-5</v>
      </c>
      <c r="AL369" s="1">
        <v>36</v>
      </c>
      <c r="AM369" s="1">
        <v>39.83</v>
      </c>
    </row>
    <row r="370" spans="1:39">
      <c r="A370" s="1" t="s">
        <v>1759</v>
      </c>
      <c r="B370" s="1" t="s">
        <v>41</v>
      </c>
      <c r="C370" s="1">
        <v>7</v>
      </c>
      <c r="D370" s="1" t="s">
        <v>679</v>
      </c>
      <c r="E370" s="1" t="s">
        <v>1760</v>
      </c>
      <c r="F370" s="1" t="s">
        <v>1761</v>
      </c>
      <c r="G370" s="1" t="s">
        <v>682</v>
      </c>
      <c r="H370" s="1">
        <v>1</v>
      </c>
      <c r="I370" s="1">
        <v>1200.6405199999999</v>
      </c>
      <c r="J370" s="1">
        <v>1.1200000000000001</v>
      </c>
      <c r="K370" s="1">
        <v>82</v>
      </c>
      <c r="L370" s="1">
        <v>81.900000000000006</v>
      </c>
      <c r="M370" s="1">
        <v>111</v>
      </c>
      <c r="N370" s="1">
        <v>89.1</v>
      </c>
      <c r="O370" s="1">
        <v>111.6</v>
      </c>
      <c r="P370" s="1">
        <v>124.4</v>
      </c>
      <c r="Q370" s="1">
        <v>65664.776362500197</v>
      </c>
      <c r="R370" s="1">
        <v>65585.8359375</v>
      </c>
      <c r="S370" s="1">
        <v>88924.607893628607</v>
      </c>
      <c r="T370" s="1">
        <v>71336.688616665895</v>
      </c>
      <c r="U370" s="1">
        <v>89386.722597696207</v>
      </c>
      <c r="V370" s="1">
        <v>99638.052063192605</v>
      </c>
      <c r="W370" s="1">
        <v>56973.734375</v>
      </c>
      <c r="X370" s="1">
        <v>65585.8359375</v>
      </c>
      <c r="Y370" s="1">
        <v>64264.87890625</v>
      </c>
      <c r="Z370" s="1">
        <v>54951.87890625</v>
      </c>
      <c r="AA370" s="1">
        <v>65893.9140625</v>
      </c>
      <c r="AB370" s="1">
        <v>65631.484375</v>
      </c>
      <c r="AC370" s="1" t="s">
        <v>39</v>
      </c>
      <c r="AD370" s="1" t="s">
        <v>39</v>
      </c>
      <c r="AE370" s="1" t="s">
        <v>39</v>
      </c>
      <c r="AF370" s="1" t="s">
        <v>39</v>
      </c>
      <c r="AG370" s="1" t="s">
        <v>39</v>
      </c>
      <c r="AH370" s="1" t="s">
        <v>39</v>
      </c>
      <c r="AI370" s="1" t="s">
        <v>39</v>
      </c>
      <c r="AJ370" s="1">
        <v>2.165E-4</v>
      </c>
      <c r="AK370" s="1">
        <v>9.9909999999999994E-4</v>
      </c>
      <c r="AL370" s="1">
        <v>31</v>
      </c>
      <c r="AM370" s="1">
        <v>26.74</v>
      </c>
    </row>
    <row r="371" spans="1:39">
      <c r="A371" s="1" t="s">
        <v>1762</v>
      </c>
      <c r="B371" s="1" t="s">
        <v>154</v>
      </c>
      <c r="C371" s="1">
        <v>6</v>
      </c>
      <c r="D371" s="1" t="s">
        <v>522</v>
      </c>
      <c r="E371" s="1" t="s">
        <v>1763</v>
      </c>
      <c r="F371" s="1" t="s">
        <v>1764</v>
      </c>
      <c r="G371" s="1" t="s">
        <v>525</v>
      </c>
      <c r="H371" s="1">
        <v>1</v>
      </c>
      <c r="I371" s="1">
        <v>1659.81592</v>
      </c>
      <c r="J371" s="1">
        <v>1.1200000000000001</v>
      </c>
      <c r="K371" s="1">
        <v>119.6</v>
      </c>
      <c r="L371" s="1">
        <v>76.7</v>
      </c>
      <c r="M371" s="1">
        <v>93.7</v>
      </c>
      <c r="N371" s="1">
        <v>86.9</v>
      </c>
      <c r="O371" s="1">
        <v>85.9</v>
      </c>
      <c r="P371" s="1">
        <v>137.30000000000001</v>
      </c>
      <c r="Q371" s="1">
        <v>36444.292232516404</v>
      </c>
      <c r="R371" s="1">
        <v>23370.298828125</v>
      </c>
      <c r="S371" s="1">
        <v>28554.2652444798</v>
      </c>
      <c r="T371" s="1">
        <v>26476.085598151702</v>
      </c>
      <c r="U371" s="1">
        <v>26185.322341456002</v>
      </c>
      <c r="V371" s="1">
        <v>41843.897703044197</v>
      </c>
      <c r="W371" s="1">
        <v>31620.71875</v>
      </c>
      <c r="X371" s="1">
        <v>23370.298828125</v>
      </c>
      <c r="Y371" s="1">
        <v>20635.8671875</v>
      </c>
      <c r="Z371" s="1">
        <v>20394.984375</v>
      </c>
      <c r="AA371" s="1">
        <v>19303.240234375</v>
      </c>
      <c r="AB371" s="1">
        <v>27562.533203125</v>
      </c>
      <c r="AC371" s="1" t="s">
        <v>39</v>
      </c>
      <c r="AD371" s="1" t="s">
        <v>39</v>
      </c>
      <c r="AE371" s="1" t="s">
        <v>39</v>
      </c>
      <c r="AF371" s="1" t="s">
        <v>39</v>
      </c>
      <c r="AG371" s="1" t="s">
        <v>39</v>
      </c>
      <c r="AH371" s="1" t="s">
        <v>39</v>
      </c>
      <c r="AI371" s="1" t="s">
        <v>39</v>
      </c>
      <c r="AJ371" s="1">
        <v>2.165E-4</v>
      </c>
      <c r="AK371" s="1">
        <v>1.2799999999999999E-4</v>
      </c>
      <c r="AL371" s="1">
        <v>23</v>
      </c>
      <c r="AM371" s="1">
        <v>29.14</v>
      </c>
    </row>
    <row r="372" spans="1:39">
      <c r="A372" s="1" t="s">
        <v>1765</v>
      </c>
      <c r="B372" s="1" t="s">
        <v>113</v>
      </c>
      <c r="C372" s="1">
        <v>9</v>
      </c>
      <c r="D372" s="1" t="s">
        <v>1698</v>
      </c>
      <c r="E372" s="1" t="s">
        <v>1766</v>
      </c>
      <c r="F372" s="1" t="s">
        <v>1700</v>
      </c>
      <c r="G372" s="1" t="s">
        <v>1701</v>
      </c>
      <c r="H372" s="1">
        <v>1</v>
      </c>
      <c r="I372" s="1">
        <v>1399.79775</v>
      </c>
      <c r="J372" s="1">
        <v>1.119</v>
      </c>
      <c r="K372" s="1">
        <v>101.9</v>
      </c>
      <c r="L372" s="1">
        <v>79.400000000000006</v>
      </c>
      <c r="M372" s="1">
        <v>98.9</v>
      </c>
      <c r="N372" s="1">
        <v>110.7</v>
      </c>
      <c r="O372" s="1">
        <v>95.2</v>
      </c>
      <c r="P372" s="1">
        <v>113.8</v>
      </c>
      <c r="Q372" s="1">
        <v>147124.43067036301</v>
      </c>
      <c r="R372" s="1">
        <v>114610.3828125</v>
      </c>
      <c r="S372" s="1">
        <v>142859.678916053</v>
      </c>
      <c r="T372" s="1">
        <v>159885.46267349701</v>
      </c>
      <c r="U372" s="1">
        <v>137518.90052845099</v>
      </c>
      <c r="V372" s="1">
        <v>164345.13793947699</v>
      </c>
      <c r="W372" s="1">
        <v>127651.8203125</v>
      </c>
      <c r="X372" s="1">
        <v>114610.3828125</v>
      </c>
      <c r="Y372" s="1">
        <v>103243.1875</v>
      </c>
      <c r="Z372" s="1">
        <v>123162.5234375</v>
      </c>
      <c r="AA372" s="1">
        <v>101375.890625</v>
      </c>
      <c r="AB372" s="1">
        <v>108253.9765625</v>
      </c>
      <c r="AC372" s="1" t="s">
        <v>39</v>
      </c>
      <c r="AD372" s="1" t="s">
        <v>39</v>
      </c>
      <c r="AE372" s="1" t="s">
        <v>39</v>
      </c>
      <c r="AF372" s="1" t="s">
        <v>39</v>
      </c>
      <c r="AG372" s="1" t="s">
        <v>39</v>
      </c>
      <c r="AH372" s="1" t="s">
        <v>39</v>
      </c>
      <c r="AI372" s="1" t="s">
        <v>39</v>
      </c>
      <c r="AJ372" s="1">
        <v>2.165E-4</v>
      </c>
      <c r="AK372" s="1">
        <v>3.4759999999999999E-5</v>
      </c>
      <c r="AL372" s="1">
        <v>49</v>
      </c>
      <c r="AM372" s="1">
        <v>41.62</v>
      </c>
    </row>
    <row r="373" spans="1:39">
      <c r="A373" s="1" t="s">
        <v>1767</v>
      </c>
      <c r="B373" s="1" t="s">
        <v>154</v>
      </c>
      <c r="C373" s="1">
        <v>3</v>
      </c>
      <c r="D373" s="1" t="s">
        <v>1768</v>
      </c>
      <c r="E373" s="1" t="s">
        <v>1769</v>
      </c>
      <c r="F373" s="1" t="s">
        <v>1770</v>
      </c>
      <c r="G373" s="1" t="s">
        <v>1771</v>
      </c>
      <c r="H373" s="1">
        <v>1</v>
      </c>
      <c r="I373" s="1">
        <v>1194.5208</v>
      </c>
      <c r="J373" s="1">
        <v>1.1180000000000001</v>
      </c>
      <c r="K373" s="1">
        <v>91.5</v>
      </c>
      <c r="L373" s="1">
        <v>106</v>
      </c>
      <c r="M373" s="1">
        <v>89.2</v>
      </c>
      <c r="N373" s="1">
        <v>109.2</v>
      </c>
      <c r="O373" s="1">
        <v>85.7</v>
      </c>
      <c r="P373" s="1">
        <v>118.5</v>
      </c>
      <c r="Q373" s="1">
        <v>35381.240815164703</v>
      </c>
      <c r="R373" s="1">
        <v>40977.921875</v>
      </c>
      <c r="S373" s="1">
        <v>34488.835572787</v>
      </c>
      <c r="T373" s="1">
        <v>42196.613220106301</v>
      </c>
      <c r="U373" s="1">
        <v>33112.9456603664</v>
      </c>
      <c r="V373" s="1">
        <v>45796.32365074</v>
      </c>
      <c r="W373" s="1">
        <v>30698.3671875</v>
      </c>
      <c r="X373" s="1">
        <v>40977.921875</v>
      </c>
      <c r="Y373" s="1">
        <v>24924.71875</v>
      </c>
      <c r="Z373" s="1">
        <v>32504.77734375</v>
      </c>
      <c r="AA373" s="1">
        <v>24410.130859375</v>
      </c>
      <c r="AB373" s="1">
        <v>30165.9921875</v>
      </c>
      <c r="AC373" s="1" t="s">
        <v>39</v>
      </c>
      <c r="AD373" s="1" t="s">
        <v>39</v>
      </c>
      <c r="AE373" s="1" t="s">
        <v>54</v>
      </c>
      <c r="AF373" s="1" t="s">
        <v>54</v>
      </c>
      <c r="AG373" s="1" t="s">
        <v>39</v>
      </c>
      <c r="AH373" s="1" t="s">
        <v>54</v>
      </c>
      <c r="AI373" s="1" t="s">
        <v>39</v>
      </c>
      <c r="AJ373" s="1">
        <v>7.6530000000000001E-4</v>
      </c>
      <c r="AK373" s="1">
        <v>4.7720000000000002E-3</v>
      </c>
      <c r="AL373" s="1">
        <v>17</v>
      </c>
      <c r="AM373" s="1">
        <v>29.76</v>
      </c>
    </row>
    <row r="374" spans="1:39">
      <c r="A374" s="1" t="s">
        <v>1772</v>
      </c>
      <c r="B374" s="1" t="s">
        <v>1773</v>
      </c>
      <c r="C374" s="1">
        <v>6</v>
      </c>
      <c r="D374" s="1" t="s">
        <v>1774</v>
      </c>
      <c r="E374" s="1" t="s">
        <v>1775</v>
      </c>
      <c r="F374" s="1" t="s">
        <v>1776</v>
      </c>
      <c r="G374" s="1" t="s">
        <v>1777</v>
      </c>
      <c r="H374" s="1">
        <v>1</v>
      </c>
      <c r="I374" s="1">
        <v>1532.69442</v>
      </c>
      <c r="J374" s="1">
        <v>1.117</v>
      </c>
      <c r="K374" s="1">
        <v>79.8</v>
      </c>
      <c r="L374" s="1">
        <v>101.9</v>
      </c>
      <c r="M374" s="1">
        <v>110</v>
      </c>
      <c r="N374" s="1">
        <v>91.1</v>
      </c>
      <c r="O374" s="1">
        <v>89.1</v>
      </c>
      <c r="P374" s="1">
        <v>128</v>
      </c>
      <c r="Q374" s="1">
        <v>17607.943332899598</v>
      </c>
      <c r="R374" s="1">
        <v>22508.83203125</v>
      </c>
      <c r="S374" s="1">
        <v>24291.031569406299</v>
      </c>
      <c r="T374" s="1">
        <v>20121.962426980601</v>
      </c>
      <c r="U374" s="1">
        <v>19674.247488848501</v>
      </c>
      <c r="V374" s="1">
        <v>28267.7486225664</v>
      </c>
      <c r="W374" s="1">
        <v>15277.44921875</v>
      </c>
      <c r="X374" s="1">
        <v>22508.83203125</v>
      </c>
      <c r="Y374" s="1">
        <v>17554.873046875</v>
      </c>
      <c r="Z374" s="1">
        <v>15500.2939453125</v>
      </c>
      <c r="AA374" s="1">
        <v>14503.419921875</v>
      </c>
      <c r="AB374" s="1">
        <v>18619.9375</v>
      </c>
      <c r="AC374" s="1" t="s">
        <v>39</v>
      </c>
      <c r="AD374" s="1" t="s">
        <v>39</v>
      </c>
      <c r="AE374" s="1" t="s">
        <v>39</v>
      </c>
      <c r="AF374" s="1" t="s">
        <v>39</v>
      </c>
      <c r="AG374" s="1" t="s">
        <v>39</v>
      </c>
      <c r="AH374" s="1" t="s">
        <v>39</v>
      </c>
      <c r="AI374" s="1" t="s">
        <v>39</v>
      </c>
      <c r="AJ374" s="1">
        <v>3.5399999999999999E-4</v>
      </c>
      <c r="AK374" s="1">
        <v>2.0110000000000002E-3</v>
      </c>
      <c r="AL374" s="1">
        <v>18</v>
      </c>
      <c r="AM374" s="1">
        <v>24.6</v>
      </c>
    </row>
    <row r="375" spans="1:39">
      <c r="A375" s="1" t="s">
        <v>1778</v>
      </c>
      <c r="B375" s="1" t="s">
        <v>527</v>
      </c>
      <c r="C375" s="1">
        <v>4</v>
      </c>
      <c r="D375" s="1" t="s">
        <v>1598</v>
      </c>
      <c r="E375" s="1" t="s">
        <v>1779</v>
      </c>
      <c r="F375" s="1" t="s">
        <v>1780</v>
      </c>
      <c r="G375" s="1" t="s">
        <v>1601</v>
      </c>
      <c r="H375" s="1">
        <v>1</v>
      </c>
      <c r="I375" s="1">
        <v>1345.65777</v>
      </c>
      <c r="J375" s="1">
        <v>1.117</v>
      </c>
      <c r="K375" s="1">
        <v>121.2</v>
      </c>
      <c r="L375" s="1">
        <v>83.1</v>
      </c>
      <c r="M375" s="1">
        <v>89.6</v>
      </c>
      <c r="N375" s="1">
        <v>111.9</v>
      </c>
      <c r="O375" s="1">
        <v>92.9</v>
      </c>
      <c r="P375" s="1">
        <v>101.3</v>
      </c>
      <c r="Q375" s="1">
        <v>8238.7165791587395</v>
      </c>
      <c r="R375" s="1">
        <v>5649.54150390625</v>
      </c>
      <c r="S375" s="1">
        <v>6092.7596752260397</v>
      </c>
      <c r="T375" s="1">
        <v>7604.9395605893997</v>
      </c>
      <c r="U375" s="1">
        <v>6312.1638193029003</v>
      </c>
      <c r="V375" s="1">
        <v>6885.8308173880496</v>
      </c>
      <c r="W375" s="1">
        <v>7148.28369140625</v>
      </c>
      <c r="X375" s="1">
        <v>5649.54150390625</v>
      </c>
      <c r="Y375" s="1">
        <v>4403.17333984375</v>
      </c>
      <c r="Z375" s="1">
        <v>5858.2158203125</v>
      </c>
      <c r="AA375" s="1">
        <v>4653.1875</v>
      </c>
      <c r="AB375" s="1" t="s">
        <v>46</v>
      </c>
      <c r="AC375" s="1" t="s">
        <v>39</v>
      </c>
      <c r="AD375" s="1" t="s">
        <v>39</v>
      </c>
      <c r="AE375" s="1" t="s">
        <v>54</v>
      </c>
      <c r="AF375" s="1" t="s">
        <v>39</v>
      </c>
      <c r="AG375" s="1" t="s">
        <v>39</v>
      </c>
      <c r="AH375" s="1" t="s">
        <v>47</v>
      </c>
      <c r="AI375" s="1" t="s">
        <v>39</v>
      </c>
      <c r="AJ375" s="1">
        <v>2.165E-4</v>
      </c>
      <c r="AK375" s="1">
        <v>3.6050000000000002E-5</v>
      </c>
      <c r="AL375" s="1">
        <v>35</v>
      </c>
      <c r="AM375" s="1">
        <v>59.89</v>
      </c>
    </row>
    <row r="376" spans="1:39">
      <c r="A376" s="1" t="s">
        <v>1781</v>
      </c>
      <c r="B376" s="1" t="s">
        <v>85</v>
      </c>
      <c r="C376" s="1">
        <v>6</v>
      </c>
      <c r="D376" s="1" t="s">
        <v>1782</v>
      </c>
      <c r="E376" s="1" t="s">
        <v>1783</v>
      </c>
      <c r="F376" s="1" t="s">
        <v>1784</v>
      </c>
      <c r="G376" s="1" t="s">
        <v>1785</v>
      </c>
      <c r="H376" s="1">
        <v>1</v>
      </c>
      <c r="I376" s="1">
        <v>1261.66092</v>
      </c>
      <c r="J376" s="1">
        <v>1.117</v>
      </c>
      <c r="K376" s="1">
        <v>102.1</v>
      </c>
      <c r="L376" s="1">
        <v>92.1</v>
      </c>
      <c r="M376" s="1">
        <v>95.8</v>
      </c>
      <c r="N376" s="1">
        <v>124.2</v>
      </c>
      <c r="O376" s="1">
        <v>78.8</v>
      </c>
      <c r="P376" s="1">
        <v>107</v>
      </c>
      <c r="Q376" s="1">
        <v>35288.735595522601</v>
      </c>
      <c r="R376" s="1">
        <v>31850.4375</v>
      </c>
      <c r="S376" s="1">
        <v>33139.354388555701</v>
      </c>
      <c r="T376" s="1">
        <v>42937.450475853198</v>
      </c>
      <c r="U376" s="1">
        <v>27252.772164851001</v>
      </c>
      <c r="V376" s="1">
        <v>37004.3893089755</v>
      </c>
      <c r="W376" s="1">
        <v>30618.10546875</v>
      </c>
      <c r="X376" s="1">
        <v>31850.4375</v>
      </c>
      <c r="Y376" s="1">
        <v>23949.462890625</v>
      </c>
      <c r="Z376" s="1">
        <v>33075.45703125</v>
      </c>
      <c r="AA376" s="1">
        <v>20090.140625</v>
      </c>
      <c r="AB376" s="1">
        <v>24374.75390625</v>
      </c>
      <c r="AC376" s="1" t="s">
        <v>39</v>
      </c>
      <c r="AD376" s="1" t="s">
        <v>39</v>
      </c>
      <c r="AE376" s="1" t="s">
        <v>39</v>
      </c>
      <c r="AF376" s="1" t="s">
        <v>39</v>
      </c>
      <c r="AG376" s="1" t="s">
        <v>39</v>
      </c>
      <c r="AH376" s="1" t="s">
        <v>39</v>
      </c>
      <c r="AI376" s="1" t="s">
        <v>39</v>
      </c>
      <c r="AJ376" s="1">
        <v>2.165E-4</v>
      </c>
      <c r="AK376" s="1">
        <v>7.7469999999999997E-7</v>
      </c>
      <c r="AL376" s="1">
        <v>59</v>
      </c>
      <c r="AM376" s="1">
        <v>32.97</v>
      </c>
    </row>
    <row r="377" spans="1:39">
      <c r="A377" s="1" t="s">
        <v>1786</v>
      </c>
      <c r="B377" s="1" t="s">
        <v>1787</v>
      </c>
      <c r="C377" s="1">
        <v>6</v>
      </c>
      <c r="D377" s="1" t="s">
        <v>522</v>
      </c>
      <c r="E377" s="1" t="s">
        <v>1788</v>
      </c>
      <c r="F377" s="1" t="s">
        <v>1789</v>
      </c>
      <c r="G377" s="1" t="s">
        <v>525</v>
      </c>
      <c r="H377" s="1">
        <v>1</v>
      </c>
      <c r="I377" s="1">
        <v>1840.81051</v>
      </c>
      <c r="J377" s="1">
        <v>1.1160000000000001</v>
      </c>
      <c r="K377" s="1">
        <v>70.599999999999994</v>
      </c>
      <c r="L377" s="1">
        <v>91.6</v>
      </c>
      <c r="M377" s="1">
        <v>120.4</v>
      </c>
      <c r="N377" s="1">
        <v>129.80000000000001</v>
      </c>
      <c r="O377" s="1">
        <v>102.2</v>
      </c>
      <c r="P377" s="1">
        <v>85.4</v>
      </c>
      <c r="Q377" s="1">
        <v>43836.9256249385</v>
      </c>
      <c r="R377" s="1">
        <v>56893.6875</v>
      </c>
      <c r="S377" s="1">
        <v>74736.119843511799</v>
      </c>
      <c r="T377" s="1">
        <v>80572.387730637594</v>
      </c>
      <c r="U377" s="1">
        <v>63473.417903402398</v>
      </c>
      <c r="V377" s="1">
        <v>52995.481670796202</v>
      </c>
      <c r="W377" s="1">
        <v>38034.90234375</v>
      </c>
      <c r="X377" s="1">
        <v>56893.6875</v>
      </c>
      <c r="Y377" s="1">
        <v>54011.0078125</v>
      </c>
      <c r="Z377" s="1">
        <v>62066.296875</v>
      </c>
      <c r="AA377" s="1">
        <v>46791.19921875</v>
      </c>
      <c r="AB377" s="1">
        <v>34908.0703125</v>
      </c>
      <c r="AC377" s="1" t="s">
        <v>39</v>
      </c>
      <c r="AD377" s="1" t="s">
        <v>39</v>
      </c>
      <c r="AE377" s="1" t="s">
        <v>39</v>
      </c>
      <c r="AF377" s="1" t="s">
        <v>39</v>
      </c>
      <c r="AG377" s="1" t="s">
        <v>39</v>
      </c>
      <c r="AH377" s="1" t="s">
        <v>39</v>
      </c>
      <c r="AI377" s="1" t="s">
        <v>39</v>
      </c>
      <c r="AJ377" s="1">
        <v>2.165E-4</v>
      </c>
      <c r="AK377" s="1">
        <v>1.269E-5</v>
      </c>
      <c r="AL377" s="1">
        <v>16</v>
      </c>
      <c r="AM377" s="1">
        <v>32.630000000000003</v>
      </c>
    </row>
    <row r="378" spans="1:39">
      <c r="A378" s="1" t="s">
        <v>1790</v>
      </c>
      <c r="B378" s="1" t="s">
        <v>85</v>
      </c>
      <c r="C378" s="1">
        <v>7</v>
      </c>
      <c r="D378" s="1" t="s">
        <v>1698</v>
      </c>
      <c r="E378" s="1" t="s">
        <v>1791</v>
      </c>
      <c r="F378" s="1" t="s">
        <v>1792</v>
      </c>
      <c r="G378" s="1" t="s">
        <v>1701</v>
      </c>
      <c r="H378" s="1">
        <v>1</v>
      </c>
      <c r="I378" s="1">
        <v>927.56958999999995</v>
      </c>
      <c r="J378" s="1">
        <v>1.115</v>
      </c>
      <c r="K378" s="1">
        <v>102.4</v>
      </c>
      <c r="L378" s="1">
        <v>96</v>
      </c>
      <c r="M378" s="1">
        <v>89.6</v>
      </c>
      <c r="N378" s="1">
        <v>114.9</v>
      </c>
      <c r="O378" s="1">
        <v>90.2</v>
      </c>
      <c r="P378" s="1">
        <v>107</v>
      </c>
      <c r="Q378" s="1">
        <v>303209.51830948802</v>
      </c>
      <c r="R378" s="1">
        <v>284098.65625</v>
      </c>
      <c r="S378" s="1">
        <v>265097.38726217701</v>
      </c>
      <c r="T378" s="1">
        <v>339982.64762074902</v>
      </c>
      <c r="U378" s="1">
        <v>266923.23981332697</v>
      </c>
      <c r="V378" s="1">
        <v>316725.616025533</v>
      </c>
      <c r="W378" s="1">
        <v>263078.3125</v>
      </c>
      <c r="X378" s="1">
        <v>284098.65625</v>
      </c>
      <c r="Y378" s="1">
        <v>191583.09375</v>
      </c>
      <c r="Z378" s="1">
        <v>261894.484375</v>
      </c>
      <c r="AA378" s="1">
        <v>196769.90625</v>
      </c>
      <c r="AB378" s="1">
        <v>208626.84375</v>
      </c>
      <c r="AC378" s="1" t="s">
        <v>39</v>
      </c>
      <c r="AD378" s="1" t="s">
        <v>39</v>
      </c>
      <c r="AE378" s="1" t="s">
        <v>39</v>
      </c>
      <c r="AF378" s="1" t="s">
        <v>39</v>
      </c>
      <c r="AG378" s="1" t="s">
        <v>39</v>
      </c>
      <c r="AH378" s="1" t="s">
        <v>39</v>
      </c>
      <c r="AI378" s="1" t="s">
        <v>39</v>
      </c>
      <c r="AJ378" s="1">
        <v>7.6530000000000001E-4</v>
      </c>
      <c r="AK378" s="1">
        <v>4.7959999999999999E-3</v>
      </c>
      <c r="AL378" s="1">
        <v>23</v>
      </c>
      <c r="AM378" s="1">
        <v>33.020000000000003</v>
      </c>
    </row>
    <row r="379" spans="1:39">
      <c r="A379" s="1" t="s">
        <v>1793</v>
      </c>
      <c r="B379" s="1" t="s">
        <v>41</v>
      </c>
      <c r="C379" s="1">
        <v>12</v>
      </c>
      <c r="D379" s="1" t="s">
        <v>649</v>
      </c>
      <c r="E379" s="1" t="s">
        <v>1794</v>
      </c>
      <c r="F379" s="1" t="s">
        <v>1795</v>
      </c>
      <c r="G379" s="1" t="s">
        <v>652</v>
      </c>
      <c r="H379" s="1">
        <v>1</v>
      </c>
      <c r="I379" s="1">
        <v>1028.55573</v>
      </c>
      <c r="J379" s="1">
        <v>1.115</v>
      </c>
      <c r="K379" s="1">
        <v>93.8</v>
      </c>
      <c r="L379" s="1">
        <v>79.7</v>
      </c>
      <c r="M379" s="1">
        <v>117.9</v>
      </c>
      <c r="N379" s="1">
        <v>96.4</v>
      </c>
      <c r="O379" s="1">
        <v>104.5</v>
      </c>
      <c r="P379" s="1">
        <v>107.7</v>
      </c>
      <c r="Q379" s="1">
        <v>1192316.0781714299</v>
      </c>
      <c r="R379" s="1">
        <v>1013463.0625</v>
      </c>
      <c r="S379" s="1">
        <v>1498577.74389751</v>
      </c>
      <c r="T379" s="1">
        <v>1226232.3409343699</v>
      </c>
      <c r="U379" s="1">
        <v>1329186.0730479499</v>
      </c>
      <c r="V379" s="1">
        <v>1369472.6454852801</v>
      </c>
      <c r="W379" s="1">
        <v>1034507.4375</v>
      </c>
      <c r="X379" s="1">
        <v>1013463.0625</v>
      </c>
      <c r="Y379" s="1">
        <v>1083006.375</v>
      </c>
      <c r="Z379" s="1">
        <v>944587.875</v>
      </c>
      <c r="AA379" s="1">
        <v>979846.5625</v>
      </c>
      <c r="AB379" s="1">
        <v>902070.25</v>
      </c>
      <c r="AC379" s="1" t="s">
        <v>39</v>
      </c>
      <c r="AD379" s="1" t="s">
        <v>39</v>
      </c>
      <c r="AE379" s="1" t="s">
        <v>39</v>
      </c>
      <c r="AF379" s="1" t="s">
        <v>39</v>
      </c>
      <c r="AG379" s="1" t="s">
        <v>39</v>
      </c>
      <c r="AH379" s="1" t="s">
        <v>39</v>
      </c>
      <c r="AI379" s="1" t="s">
        <v>39</v>
      </c>
      <c r="AJ379" s="1">
        <v>2.165E-4</v>
      </c>
      <c r="AK379" s="1">
        <v>3.7549999999999998E-5</v>
      </c>
      <c r="AL379" s="1">
        <v>62</v>
      </c>
      <c r="AM379" s="1">
        <v>19.57</v>
      </c>
    </row>
    <row r="380" spans="1:39">
      <c r="A380" s="1" t="s">
        <v>1796</v>
      </c>
      <c r="B380" s="1" t="s">
        <v>142</v>
      </c>
      <c r="C380" s="1">
        <v>6</v>
      </c>
      <c r="D380" s="1" t="s">
        <v>473</v>
      </c>
      <c r="E380" s="1" t="s">
        <v>1797</v>
      </c>
      <c r="F380" s="1" t="s">
        <v>1798</v>
      </c>
      <c r="G380" s="1" t="s">
        <v>476</v>
      </c>
      <c r="H380" s="1">
        <v>1</v>
      </c>
      <c r="I380" s="1">
        <v>1269.6983700000001</v>
      </c>
      <c r="J380" s="1">
        <v>1.115</v>
      </c>
      <c r="K380" s="1">
        <v>116.9</v>
      </c>
      <c r="L380" s="1">
        <v>86.6</v>
      </c>
      <c r="M380" s="1">
        <v>79.900000000000006</v>
      </c>
      <c r="N380" s="1">
        <v>99.5</v>
      </c>
      <c r="O380" s="1">
        <v>130.30000000000001</v>
      </c>
      <c r="P380" s="1">
        <v>86.7</v>
      </c>
      <c r="Q380" s="1">
        <v>69553.070540746005</v>
      </c>
      <c r="R380" s="1">
        <v>51543.58984375</v>
      </c>
      <c r="S380" s="1">
        <v>47524.890133735498</v>
      </c>
      <c r="T380" s="1">
        <v>59167.341109485402</v>
      </c>
      <c r="U380" s="1">
        <v>77524.825432637197</v>
      </c>
      <c r="V380" s="1">
        <v>51598.290939743703</v>
      </c>
      <c r="W380" s="1">
        <v>60347.39453125</v>
      </c>
      <c r="X380" s="1">
        <v>51543.58984375</v>
      </c>
      <c r="Y380" s="1">
        <v>34345.73828125</v>
      </c>
      <c r="Z380" s="1">
        <v>45577.62109375</v>
      </c>
      <c r="AA380" s="1">
        <v>57149.5859375</v>
      </c>
      <c r="AB380" s="1">
        <v>33987.7421875</v>
      </c>
      <c r="AC380" s="1" t="s">
        <v>39</v>
      </c>
      <c r="AD380" s="1" t="s">
        <v>39</v>
      </c>
      <c r="AE380" s="1" t="s">
        <v>39</v>
      </c>
      <c r="AF380" s="1" t="s">
        <v>39</v>
      </c>
      <c r="AG380" s="1" t="s">
        <v>39</v>
      </c>
      <c r="AH380" s="1" t="s">
        <v>39</v>
      </c>
      <c r="AI380" s="1" t="s">
        <v>39</v>
      </c>
      <c r="AJ380" s="1">
        <v>2.165E-4</v>
      </c>
      <c r="AK380" s="1">
        <v>4.4469999999999999E-5</v>
      </c>
      <c r="AL380" s="1">
        <v>47</v>
      </c>
      <c r="AM380" s="1">
        <v>36.21</v>
      </c>
    </row>
    <row r="381" spans="1:39">
      <c r="A381" s="1" t="s">
        <v>1799</v>
      </c>
      <c r="B381" s="1" t="s">
        <v>154</v>
      </c>
      <c r="C381" s="1">
        <v>24</v>
      </c>
      <c r="D381" s="1" t="s">
        <v>1800</v>
      </c>
      <c r="E381" s="1" t="s">
        <v>1801</v>
      </c>
      <c r="F381" s="1" t="s">
        <v>1802</v>
      </c>
      <c r="G381" s="1" t="s">
        <v>1803</v>
      </c>
      <c r="H381" s="1">
        <v>1</v>
      </c>
      <c r="I381" s="1">
        <v>1954.96912</v>
      </c>
      <c r="J381" s="1">
        <v>1.1140000000000001</v>
      </c>
      <c r="K381" s="1">
        <v>127.4</v>
      </c>
      <c r="L381" s="1">
        <v>84.3</v>
      </c>
      <c r="M381" s="1">
        <v>89.7</v>
      </c>
      <c r="N381" s="1">
        <v>93.9</v>
      </c>
      <c r="O381" s="1">
        <v>103.5</v>
      </c>
      <c r="P381" s="1">
        <v>101.2</v>
      </c>
      <c r="Q381" s="1">
        <v>235716.693478175</v>
      </c>
      <c r="R381" s="1">
        <v>156010.140625</v>
      </c>
      <c r="S381" s="1">
        <v>166062.59566006999</v>
      </c>
      <c r="T381" s="1">
        <v>173813.71930556401</v>
      </c>
      <c r="U381" s="1">
        <v>191577.77200524701</v>
      </c>
      <c r="V381" s="1">
        <v>187275.323117369</v>
      </c>
      <c r="W381" s="1">
        <v>204518.48046875</v>
      </c>
      <c r="X381" s="1">
        <v>156010.140625</v>
      </c>
      <c r="Y381" s="1">
        <v>120011.69140625</v>
      </c>
      <c r="Z381" s="1">
        <v>133891.69921875</v>
      </c>
      <c r="AA381" s="1">
        <v>141226.89453125</v>
      </c>
      <c r="AB381" s="1">
        <v>123358.06640625</v>
      </c>
      <c r="AC381" s="1" t="s">
        <v>39</v>
      </c>
      <c r="AD381" s="1" t="s">
        <v>39</v>
      </c>
      <c r="AE381" s="1" t="s">
        <v>39</v>
      </c>
      <c r="AF381" s="1" t="s">
        <v>39</v>
      </c>
      <c r="AG381" s="1" t="s">
        <v>39</v>
      </c>
      <c r="AH381" s="1" t="s">
        <v>39</v>
      </c>
      <c r="AI381" s="1" t="s">
        <v>39</v>
      </c>
      <c r="AJ381" s="1">
        <v>2.165E-4</v>
      </c>
      <c r="AK381" s="1">
        <v>7.3219999999999995E-7</v>
      </c>
      <c r="AL381" s="1">
        <v>53</v>
      </c>
      <c r="AM381" s="1">
        <v>34.78</v>
      </c>
    </row>
    <row r="382" spans="1:39">
      <c r="A382" s="1" t="s">
        <v>1804</v>
      </c>
      <c r="B382" s="1" t="s">
        <v>258</v>
      </c>
      <c r="C382" s="1">
        <v>5</v>
      </c>
      <c r="D382" s="1" t="s">
        <v>1805</v>
      </c>
      <c r="E382" s="1" t="s">
        <v>1806</v>
      </c>
      <c r="F382" s="1" t="s">
        <v>1807</v>
      </c>
      <c r="G382" s="1" t="s">
        <v>1808</v>
      </c>
      <c r="H382" s="1">
        <v>1</v>
      </c>
      <c r="I382" s="1">
        <v>1175.6241399999999</v>
      </c>
      <c r="J382" s="1">
        <v>1.113</v>
      </c>
      <c r="K382" s="1">
        <v>85.6</v>
      </c>
      <c r="L382" s="1">
        <v>80.7</v>
      </c>
      <c r="M382" s="1">
        <v>136.4</v>
      </c>
      <c r="N382" s="1">
        <v>89.8</v>
      </c>
      <c r="O382" s="1">
        <v>106.1</v>
      </c>
      <c r="P382" s="1">
        <v>101.4</v>
      </c>
      <c r="Q382" s="1">
        <v>118745.781406783</v>
      </c>
      <c r="R382" s="1">
        <v>111886.6484375</v>
      </c>
      <c r="S382" s="1">
        <v>189076.883240797</v>
      </c>
      <c r="T382" s="1">
        <v>124556.084345572</v>
      </c>
      <c r="U382" s="1">
        <v>147093.10355459701</v>
      </c>
      <c r="V382" s="1">
        <v>140555.25028161801</v>
      </c>
      <c r="W382" s="1">
        <v>103029.21875</v>
      </c>
      <c r="X382" s="1">
        <v>111886.6484375</v>
      </c>
      <c r="Y382" s="1">
        <v>136643.875</v>
      </c>
      <c r="Z382" s="1">
        <v>95947.6953125</v>
      </c>
      <c r="AA382" s="1">
        <v>108433.78125</v>
      </c>
      <c r="AB382" s="1">
        <v>92583.6015625</v>
      </c>
      <c r="AC382" s="1" t="s">
        <v>39</v>
      </c>
      <c r="AD382" s="1" t="s">
        <v>39</v>
      </c>
      <c r="AE382" s="1" t="s">
        <v>39</v>
      </c>
      <c r="AF382" s="1" t="s">
        <v>39</v>
      </c>
      <c r="AG382" s="1" t="s">
        <v>39</v>
      </c>
      <c r="AH382" s="1" t="s">
        <v>54</v>
      </c>
      <c r="AI382" s="1" t="s">
        <v>39</v>
      </c>
      <c r="AJ382" s="1">
        <v>2.165E-4</v>
      </c>
      <c r="AK382" s="1">
        <v>2.4709999999999999E-5</v>
      </c>
      <c r="AL382" s="1">
        <v>38</v>
      </c>
      <c r="AM382" s="1">
        <v>37.04</v>
      </c>
    </row>
    <row r="383" spans="1:39">
      <c r="A383" s="1" t="s">
        <v>1809</v>
      </c>
      <c r="B383" s="1" t="s">
        <v>258</v>
      </c>
      <c r="C383" s="1">
        <v>4</v>
      </c>
      <c r="D383" s="1" t="s">
        <v>1302</v>
      </c>
      <c r="E383" s="1" t="s">
        <v>1810</v>
      </c>
      <c r="F383" s="1" t="s">
        <v>1811</v>
      </c>
      <c r="G383" s="1" t="s">
        <v>1305</v>
      </c>
      <c r="H383" s="1">
        <v>1</v>
      </c>
      <c r="I383" s="1">
        <v>1059.5503100000001</v>
      </c>
      <c r="J383" s="1">
        <v>1.113</v>
      </c>
      <c r="K383" s="1">
        <v>97</v>
      </c>
      <c r="L383" s="1">
        <v>70.900000000000006</v>
      </c>
      <c r="M383" s="1">
        <v>123.8</v>
      </c>
      <c r="N383" s="1">
        <v>89.1</v>
      </c>
      <c r="O383" s="1">
        <v>108</v>
      </c>
      <c r="P383" s="1">
        <v>111.3</v>
      </c>
      <c r="Q383" s="1">
        <v>27220.139230758101</v>
      </c>
      <c r="R383" s="1">
        <v>19879.919921875</v>
      </c>
      <c r="S383" s="1">
        <v>34723.473431071303</v>
      </c>
      <c r="T383" s="1">
        <v>24986.7209714009</v>
      </c>
      <c r="U383" s="1">
        <v>30301.217018199</v>
      </c>
      <c r="V383" s="1">
        <v>31234.996885787699</v>
      </c>
      <c r="W383" s="1">
        <v>23617.42578125</v>
      </c>
      <c r="X383" s="1">
        <v>19879.919921875</v>
      </c>
      <c r="Y383" s="1">
        <v>25094.2890625</v>
      </c>
      <c r="Z383" s="1">
        <v>19247.701171875</v>
      </c>
      <c r="AA383" s="1">
        <v>22337.38671875</v>
      </c>
      <c r="AB383" s="1">
        <v>20574.4609375</v>
      </c>
      <c r="AC383" s="1" t="s">
        <v>54</v>
      </c>
      <c r="AD383" s="1" t="s">
        <v>54</v>
      </c>
      <c r="AE383" s="1" t="s">
        <v>39</v>
      </c>
      <c r="AF383" s="1" t="s">
        <v>39</v>
      </c>
      <c r="AG383" s="1" t="s">
        <v>39</v>
      </c>
      <c r="AH383" s="1" t="s">
        <v>39</v>
      </c>
      <c r="AI383" s="1" t="s">
        <v>39</v>
      </c>
      <c r="AJ383" s="1">
        <v>2.165E-4</v>
      </c>
      <c r="AK383" s="1">
        <v>6.0760000000000002E-4</v>
      </c>
      <c r="AL383" s="1">
        <v>22</v>
      </c>
      <c r="AM383" s="1">
        <v>19.25</v>
      </c>
    </row>
    <row r="384" spans="1:39">
      <c r="A384" s="1" t="s">
        <v>1812</v>
      </c>
      <c r="B384" s="1" t="s">
        <v>74</v>
      </c>
      <c r="C384" s="1">
        <v>4</v>
      </c>
      <c r="D384" s="1" t="s">
        <v>1813</v>
      </c>
      <c r="E384" s="1" t="s">
        <v>1814</v>
      </c>
      <c r="F384" s="1" t="s">
        <v>1815</v>
      </c>
      <c r="G384" s="1" t="s">
        <v>1816</v>
      </c>
      <c r="H384" s="1">
        <v>1</v>
      </c>
      <c r="I384" s="1">
        <v>1270.7187699999999</v>
      </c>
      <c r="J384" s="1">
        <v>1.113</v>
      </c>
      <c r="K384" s="1">
        <v>62.4</v>
      </c>
      <c r="L384" s="1">
        <v>94.3</v>
      </c>
      <c r="M384" s="1">
        <v>138.5</v>
      </c>
      <c r="N384" s="1">
        <v>106.3</v>
      </c>
      <c r="O384" s="1">
        <v>93.5</v>
      </c>
      <c r="P384" s="1">
        <v>104.9</v>
      </c>
      <c r="Q384" s="1">
        <v>22688.063289592301</v>
      </c>
      <c r="R384" s="1">
        <v>34269.73828125</v>
      </c>
      <c r="S384" s="1">
        <v>50353.792472554102</v>
      </c>
      <c r="T384" s="1">
        <v>38638.660834362498</v>
      </c>
      <c r="U384" s="1">
        <v>33996.422119029499</v>
      </c>
      <c r="V384" s="1">
        <v>38142.517048372501</v>
      </c>
      <c r="W384" s="1">
        <v>19685.19140625</v>
      </c>
      <c r="X384" s="1">
        <v>34269.73828125</v>
      </c>
      <c r="Y384" s="1">
        <v>36390.15625</v>
      </c>
      <c r="Z384" s="1">
        <v>29764.025390625</v>
      </c>
      <c r="AA384" s="1">
        <v>25061.41015625</v>
      </c>
      <c r="AB384" s="1">
        <v>25124.4375</v>
      </c>
      <c r="AC384" s="1" t="s">
        <v>39</v>
      </c>
      <c r="AD384" s="1" t="s">
        <v>39</v>
      </c>
      <c r="AE384" s="1" t="s">
        <v>39</v>
      </c>
      <c r="AF384" s="1" t="s">
        <v>39</v>
      </c>
      <c r="AG384" s="1" t="s">
        <v>54</v>
      </c>
      <c r="AH384" s="1" t="s">
        <v>54</v>
      </c>
      <c r="AI384" s="1" t="s">
        <v>39</v>
      </c>
      <c r="AJ384" s="1">
        <v>2.165E-4</v>
      </c>
      <c r="AK384" s="1">
        <v>1.127E-4</v>
      </c>
      <c r="AL384" s="1">
        <v>36</v>
      </c>
      <c r="AM384" s="1">
        <v>37.25</v>
      </c>
    </row>
    <row r="385" spans="1:39">
      <c r="A385" s="1" t="s">
        <v>1817</v>
      </c>
      <c r="B385" s="1" t="s">
        <v>113</v>
      </c>
      <c r="C385" s="1">
        <v>11</v>
      </c>
      <c r="D385" s="1" t="s">
        <v>1818</v>
      </c>
      <c r="E385" s="1" t="s">
        <v>1819</v>
      </c>
      <c r="F385" s="1" t="s">
        <v>1820</v>
      </c>
      <c r="G385" s="1" t="s">
        <v>1821</v>
      </c>
      <c r="H385" s="1">
        <v>1</v>
      </c>
      <c r="I385" s="1">
        <v>1408.7617</v>
      </c>
      <c r="J385" s="1">
        <v>1.1120000000000001</v>
      </c>
      <c r="K385" s="1">
        <v>78.599999999999994</v>
      </c>
      <c r="L385" s="1">
        <v>80.3</v>
      </c>
      <c r="M385" s="1">
        <v>101.9</v>
      </c>
      <c r="N385" s="1">
        <v>87.7</v>
      </c>
      <c r="O385" s="1">
        <v>164.2</v>
      </c>
      <c r="P385" s="1">
        <v>87.4</v>
      </c>
      <c r="Q385" s="1">
        <v>225442.89639561501</v>
      </c>
      <c r="R385" s="1">
        <v>230310.453125</v>
      </c>
      <c r="S385" s="1">
        <v>292374.64096271398</v>
      </c>
      <c r="T385" s="1">
        <v>251581.078546306</v>
      </c>
      <c r="U385" s="1">
        <v>471105.68574567302</v>
      </c>
      <c r="V385" s="1">
        <v>250792.90156421001</v>
      </c>
      <c r="W385" s="1">
        <v>195604.46875</v>
      </c>
      <c r="X385" s="1">
        <v>230310.453125</v>
      </c>
      <c r="Y385" s="1">
        <v>211296.078125</v>
      </c>
      <c r="Z385" s="1">
        <v>193797.234375</v>
      </c>
      <c r="AA385" s="1">
        <v>347288.6875</v>
      </c>
      <c r="AB385" s="1">
        <v>165197.03125</v>
      </c>
      <c r="AC385" s="1" t="s">
        <v>39</v>
      </c>
      <c r="AD385" s="1" t="s">
        <v>39</v>
      </c>
      <c r="AE385" s="1" t="s">
        <v>39</v>
      </c>
      <c r="AF385" s="1" t="s">
        <v>39</v>
      </c>
      <c r="AG385" s="1" t="s">
        <v>39</v>
      </c>
      <c r="AH385" s="1" t="s">
        <v>39</v>
      </c>
      <c r="AI385" s="1" t="s">
        <v>39</v>
      </c>
      <c r="AJ385" s="1">
        <v>2.165E-4</v>
      </c>
      <c r="AK385" s="1">
        <v>4.0230000000000003E-6</v>
      </c>
      <c r="AL385" s="1">
        <v>61</v>
      </c>
      <c r="AM385" s="1">
        <v>30.19</v>
      </c>
    </row>
    <row r="386" spans="1:39">
      <c r="A386" s="1" t="s">
        <v>1822</v>
      </c>
      <c r="B386" s="1" t="s">
        <v>85</v>
      </c>
      <c r="C386" s="1">
        <v>6</v>
      </c>
      <c r="D386" s="1" t="s">
        <v>1823</v>
      </c>
      <c r="E386" s="1" t="s">
        <v>1824</v>
      </c>
      <c r="F386" s="1" t="s">
        <v>1825</v>
      </c>
      <c r="G386" s="1" t="s">
        <v>1826</v>
      </c>
      <c r="H386" s="1">
        <v>1</v>
      </c>
      <c r="I386" s="1">
        <v>1305.7023899999999</v>
      </c>
      <c r="J386" s="1">
        <v>1.1120000000000001</v>
      </c>
      <c r="K386" s="1">
        <v>69.8</v>
      </c>
      <c r="L386" s="1">
        <v>88.9</v>
      </c>
      <c r="M386" s="1">
        <v>122.2</v>
      </c>
      <c r="N386" s="1">
        <v>98.9</v>
      </c>
      <c r="O386" s="1">
        <v>92.7</v>
      </c>
      <c r="P386" s="1">
        <v>127.4</v>
      </c>
      <c r="Q386" s="1">
        <v>15080.5928612963</v>
      </c>
      <c r="R386" s="1">
        <v>19217.140625</v>
      </c>
      <c r="S386" s="1">
        <v>26399.234618815299</v>
      </c>
      <c r="T386" s="1">
        <v>21374.278553680299</v>
      </c>
      <c r="U386" s="1">
        <v>20031.0995948378</v>
      </c>
      <c r="V386" s="1">
        <v>27526.704524196499</v>
      </c>
      <c r="W386" s="1">
        <v>13084.60546875</v>
      </c>
      <c r="X386" s="1">
        <v>19217.140625</v>
      </c>
      <c r="Y386" s="1">
        <v>19078.44921875</v>
      </c>
      <c r="Z386" s="1">
        <v>16464.974609375</v>
      </c>
      <c r="AA386" s="1">
        <v>14766.4833984375</v>
      </c>
      <c r="AB386" s="1">
        <v>18131.8125</v>
      </c>
      <c r="AC386" s="1" t="s">
        <v>39</v>
      </c>
      <c r="AD386" s="1" t="s">
        <v>39</v>
      </c>
      <c r="AE386" s="1" t="s">
        <v>39</v>
      </c>
      <c r="AF386" s="1" t="s">
        <v>39</v>
      </c>
      <c r="AG386" s="1" t="s">
        <v>39</v>
      </c>
      <c r="AH386" s="1" t="s">
        <v>39</v>
      </c>
      <c r="AI386" s="1" t="s">
        <v>39</v>
      </c>
      <c r="AJ386" s="1">
        <v>2.165E-4</v>
      </c>
      <c r="AK386" s="1">
        <v>8.2630000000000003E-6</v>
      </c>
      <c r="AL386" s="1">
        <v>28</v>
      </c>
      <c r="AM386" s="1">
        <v>47.02</v>
      </c>
    </row>
    <row r="387" spans="1:39">
      <c r="A387" s="1" t="s">
        <v>1827</v>
      </c>
      <c r="B387" s="1" t="s">
        <v>258</v>
      </c>
      <c r="C387" s="1">
        <v>7</v>
      </c>
      <c r="D387" s="1" t="s">
        <v>1073</v>
      </c>
      <c r="E387" s="1" t="s">
        <v>1828</v>
      </c>
      <c r="F387" s="1" t="s">
        <v>1829</v>
      </c>
      <c r="G387" s="1" t="s">
        <v>1076</v>
      </c>
      <c r="H387" s="1">
        <v>0</v>
      </c>
      <c r="I387" s="1">
        <v>1791.98596</v>
      </c>
      <c r="J387" s="1">
        <v>1.1120000000000001</v>
      </c>
      <c r="K387" s="1">
        <v>94.4</v>
      </c>
      <c r="L387" s="1">
        <v>86.3</v>
      </c>
      <c r="M387" s="1">
        <v>109.4</v>
      </c>
      <c r="N387" s="1">
        <v>117.6</v>
      </c>
      <c r="O387" s="1">
        <v>121.6</v>
      </c>
      <c r="P387" s="1">
        <v>70.7</v>
      </c>
      <c r="Q387" s="1">
        <v>19671.995591376999</v>
      </c>
      <c r="R387" s="1">
        <v>17998.439453125</v>
      </c>
      <c r="S387" s="1">
        <v>22807.888964336798</v>
      </c>
      <c r="T387" s="1">
        <v>24512.1118040447</v>
      </c>
      <c r="U387" s="1">
        <v>25355.823378683999</v>
      </c>
      <c r="V387" s="1">
        <v>14747.0681398326</v>
      </c>
      <c r="W387" s="1">
        <v>17068.314453125</v>
      </c>
      <c r="X387" s="1">
        <v>17998.439453125</v>
      </c>
      <c r="Y387" s="1">
        <v>16483.021484375</v>
      </c>
      <c r="Z387" s="1">
        <v>18882.1015625</v>
      </c>
      <c r="AA387" s="1">
        <v>18691.751953125</v>
      </c>
      <c r="AB387" s="1">
        <v>9713.87890625</v>
      </c>
      <c r="AC387" s="1" t="s">
        <v>39</v>
      </c>
      <c r="AD387" s="1" t="s">
        <v>39</v>
      </c>
      <c r="AE387" s="1" t="s">
        <v>39</v>
      </c>
      <c r="AF387" s="1" t="s">
        <v>39</v>
      </c>
      <c r="AG387" s="1" t="s">
        <v>39</v>
      </c>
      <c r="AH387" s="1" t="s">
        <v>39</v>
      </c>
      <c r="AI387" s="1" t="s">
        <v>39</v>
      </c>
      <c r="AJ387" s="1">
        <v>2.165E-4</v>
      </c>
      <c r="AK387" s="1">
        <v>1.7070000000000001E-5</v>
      </c>
      <c r="AL387" s="1">
        <v>27</v>
      </c>
      <c r="AM387" s="1">
        <v>41.11</v>
      </c>
    </row>
    <row r="388" spans="1:39">
      <c r="A388" s="1" t="s">
        <v>1830</v>
      </c>
      <c r="B388" s="1" t="s">
        <v>1831</v>
      </c>
      <c r="C388" s="1">
        <v>5</v>
      </c>
      <c r="D388" s="1" t="s">
        <v>1832</v>
      </c>
      <c r="E388" s="1" t="s">
        <v>1833</v>
      </c>
      <c r="F388" s="1" t="s">
        <v>1834</v>
      </c>
      <c r="G388" s="1" t="s">
        <v>1835</v>
      </c>
      <c r="H388" s="1">
        <v>1</v>
      </c>
      <c r="I388" s="1">
        <v>1590.7039199999999</v>
      </c>
      <c r="J388" s="1">
        <v>1.1120000000000001</v>
      </c>
      <c r="K388" s="1">
        <v>126.6</v>
      </c>
      <c r="L388" s="1">
        <v>81.599999999999994</v>
      </c>
      <c r="M388" s="1">
        <v>87.2</v>
      </c>
      <c r="N388" s="1">
        <v>91.1</v>
      </c>
      <c r="O388" s="1">
        <v>96.9</v>
      </c>
      <c r="P388" s="1">
        <v>116.7</v>
      </c>
      <c r="Q388" s="1">
        <v>41208.569916431101</v>
      </c>
      <c r="R388" s="1">
        <v>26567.966796875</v>
      </c>
      <c r="S388" s="1">
        <v>28381.497513927599</v>
      </c>
      <c r="T388" s="1">
        <v>29659.179727992101</v>
      </c>
      <c r="U388" s="1">
        <v>31550.155010667499</v>
      </c>
      <c r="V388" s="1">
        <v>38002.841859120701</v>
      </c>
      <c r="W388" s="1">
        <v>35754.421875</v>
      </c>
      <c r="X388" s="1">
        <v>26567.966796875</v>
      </c>
      <c r="Y388" s="1">
        <v>20511.009765625</v>
      </c>
      <c r="Z388" s="1">
        <v>22846.9765625</v>
      </c>
      <c r="AA388" s="1">
        <v>23258.076171875</v>
      </c>
      <c r="AB388" s="1">
        <v>25032.43359375</v>
      </c>
      <c r="AC388" s="1" t="s">
        <v>39</v>
      </c>
      <c r="AD388" s="1" t="s">
        <v>39</v>
      </c>
      <c r="AE388" s="1" t="s">
        <v>39</v>
      </c>
      <c r="AF388" s="1" t="s">
        <v>39</v>
      </c>
      <c r="AG388" s="1" t="s">
        <v>39</v>
      </c>
      <c r="AH388" s="1" t="s">
        <v>54</v>
      </c>
      <c r="AI388" s="1" t="s">
        <v>39</v>
      </c>
      <c r="AJ388" s="1">
        <v>2.165E-4</v>
      </c>
      <c r="AK388" s="1">
        <v>4.1590000000000003E-6</v>
      </c>
      <c r="AL388" s="1">
        <v>40</v>
      </c>
      <c r="AM388" s="1">
        <v>34.549999999999997</v>
      </c>
    </row>
    <row r="389" spans="1:39">
      <c r="A389" s="1" t="s">
        <v>1836</v>
      </c>
      <c r="B389" s="1" t="s">
        <v>56</v>
      </c>
      <c r="C389" s="1">
        <v>12</v>
      </c>
      <c r="D389" s="1" t="s">
        <v>1837</v>
      </c>
      <c r="E389" s="1" t="s">
        <v>1838</v>
      </c>
      <c r="F389" s="1" t="s">
        <v>1839</v>
      </c>
      <c r="G389" s="1" t="s">
        <v>1840</v>
      </c>
      <c r="H389" s="1">
        <v>1</v>
      </c>
      <c r="I389" s="1">
        <v>1201.62453</v>
      </c>
      <c r="J389" s="1">
        <v>1.111</v>
      </c>
      <c r="K389" s="1">
        <v>103.7</v>
      </c>
      <c r="L389" s="1">
        <v>75.3</v>
      </c>
      <c r="M389" s="1">
        <v>100.4</v>
      </c>
      <c r="N389" s="1">
        <v>111.6</v>
      </c>
      <c r="O389" s="1">
        <v>94.5</v>
      </c>
      <c r="P389" s="1">
        <v>114.5</v>
      </c>
      <c r="Q389" s="1">
        <v>214375.04552885599</v>
      </c>
      <c r="R389" s="1">
        <v>155713.28125</v>
      </c>
      <c r="S389" s="1">
        <v>207678.81697705999</v>
      </c>
      <c r="T389" s="1">
        <v>230808.974303011</v>
      </c>
      <c r="U389" s="1">
        <v>195380.76253227101</v>
      </c>
      <c r="V389" s="1">
        <v>236848.74782587</v>
      </c>
      <c r="W389" s="1">
        <v>186001.5</v>
      </c>
      <c r="X389" s="1">
        <v>155713.28125</v>
      </c>
      <c r="Y389" s="1">
        <v>150087.296875</v>
      </c>
      <c r="Z389" s="1">
        <v>177796.125</v>
      </c>
      <c r="AA389" s="1">
        <v>144030.375</v>
      </c>
      <c r="AB389" s="1">
        <v>156012.03125</v>
      </c>
      <c r="AC389" s="1" t="s">
        <v>39</v>
      </c>
      <c r="AD389" s="1" t="s">
        <v>39</v>
      </c>
      <c r="AE389" s="1" t="s">
        <v>39</v>
      </c>
      <c r="AF389" s="1" t="s">
        <v>39</v>
      </c>
      <c r="AG389" s="1" t="s">
        <v>39</v>
      </c>
      <c r="AH389" s="1" t="s">
        <v>39</v>
      </c>
      <c r="AI389" s="1" t="s">
        <v>39</v>
      </c>
      <c r="AJ389" s="1">
        <v>2.165E-4</v>
      </c>
      <c r="AK389" s="1">
        <v>3.2499999999999997E-5</v>
      </c>
      <c r="AL389" s="1">
        <v>42</v>
      </c>
      <c r="AM389" s="1">
        <v>24.3</v>
      </c>
    </row>
    <row r="390" spans="1:39">
      <c r="A390" s="1" t="s">
        <v>1841</v>
      </c>
      <c r="B390" s="1" t="s">
        <v>142</v>
      </c>
      <c r="C390" s="1">
        <v>2</v>
      </c>
      <c r="D390" s="1" t="s">
        <v>1410</v>
      </c>
      <c r="E390" s="1" t="s">
        <v>1842</v>
      </c>
      <c r="F390" s="1" t="s">
        <v>1843</v>
      </c>
      <c r="G390" s="1" t="s">
        <v>1413</v>
      </c>
      <c r="H390" s="1">
        <v>1</v>
      </c>
      <c r="I390" s="1">
        <v>1671.88869</v>
      </c>
      <c r="J390" s="1">
        <v>1.111</v>
      </c>
      <c r="K390" s="1">
        <v>40.6</v>
      </c>
      <c r="L390" s="1">
        <v>138.69999999999999</v>
      </c>
      <c r="M390" s="1">
        <v>94.7</v>
      </c>
      <c r="N390" s="1">
        <v>105.2</v>
      </c>
      <c r="O390" s="1">
        <v>128.4</v>
      </c>
      <c r="P390" s="1">
        <v>92.4</v>
      </c>
      <c r="Q390" s="1">
        <v>4728.1014072359303</v>
      </c>
      <c r="R390" s="1">
        <v>16139.5634765625</v>
      </c>
      <c r="S390" s="1">
        <v>11016.006916968799</v>
      </c>
      <c r="T390" s="1">
        <v>12241.4565997971</v>
      </c>
      <c r="U390" s="1">
        <v>14945.1307834292</v>
      </c>
      <c r="V390" s="1">
        <v>10746.668689701801</v>
      </c>
      <c r="W390" s="1" t="s">
        <v>46</v>
      </c>
      <c r="X390" s="1">
        <v>16139.5634765625</v>
      </c>
      <c r="Y390" s="1">
        <v>7961.15234375</v>
      </c>
      <c r="Z390" s="1">
        <v>9429.8046875</v>
      </c>
      <c r="AA390" s="1">
        <v>11017.2197265625</v>
      </c>
      <c r="AB390" s="1">
        <v>7078.81982421875</v>
      </c>
      <c r="AC390" s="1" t="s">
        <v>47</v>
      </c>
      <c r="AD390" s="1" t="s">
        <v>39</v>
      </c>
      <c r="AE390" s="1" t="s">
        <v>54</v>
      </c>
      <c r="AF390" s="1" t="s">
        <v>39</v>
      </c>
      <c r="AG390" s="1" t="s">
        <v>54</v>
      </c>
      <c r="AH390" s="1" t="s">
        <v>54</v>
      </c>
      <c r="AI390" s="1" t="s">
        <v>39</v>
      </c>
      <c r="AJ390" s="1">
        <v>2.457E-3</v>
      </c>
      <c r="AK390" s="1">
        <v>2.5510000000000001E-2</v>
      </c>
      <c r="AL390" s="1">
        <v>8</v>
      </c>
      <c r="AM390" s="1">
        <v>33.04</v>
      </c>
    </row>
    <row r="391" spans="1:39">
      <c r="A391" s="1" t="s">
        <v>1844</v>
      </c>
      <c r="B391" s="1" t="s">
        <v>1845</v>
      </c>
      <c r="C391" s="1">
        <v>2</v>
      </c>
      <c r="D391" s="1" t="s">
        <v>516</v>
      </c>
      <c r="E391" s="1" t="s">
        <v>1846</v>
      </c>
      <c r="F391" s="1" t="s">
        <v>1847</v>
      </c>
      <c r="G391" s="1" t="s">
        <v>519</v>
      </c>
      <c r="H391" s="1">
        <v>1</v>
      </c>
      <c r="I391" s="1">
        <v>2021.08232</v>
      </c>
      <c r="J391" s="1">
        <v>1.111</v>
      </c>
      <c r="K391" s="1">
        <v>83.5</v>
      </c>
      <c r="L391" s="1">
        <v>84.2</v>
      </c>
      <c r="M391" s="1">
        <v>119.7</v>
      </c>
      <c r="N391" s="1">
        <v>78.5</v>
      </c>
      <c r="O391" s="1">
        <v>140.6</v>
      </c>
      <c r="P391" s="1">
        <v>93.5</v>
      </c>
      <c r="Q391" s="1">
        <v>11099.1158931765</v>
      </c>
      <c r="R391" s="1">
        <v>11182.9443359375</v>
      </c>
      <c r="S391" s="1">
        <v>15908.048161359</v>
      </c>
      <c r="T391" s="1">
        <v>10432.221971225999</v>
      </c>
      <c r="U391" s="1">
        <v>18679.726765335599</v>
      </c>
      <c r="V391" s="1">
        <v>12423.7894812411</v>
      </c>
      <c r="W391" s="1">
        <v>9630.095703125</v>
      </c>
      <c r="X391" s="1">
        <v>11182.9443359375</v>
      </c>
      <c r="Y391" s="1">
        <v>11496.5791015625</v>
      </c>
      <c r="Z391" s="1">
        <v>8036.1201171875</v>
      </c>
      <c r="AA391" s="1">
        <v>13770.28125</v>
      </c>
      <c r="AB391" s="1">
        <v>8183.53759765625</v>
      </c>
      <c r="AC391" s="1" t="s">
        <v>54</v>
      </c>
      <c r="AD391" s="1" t="s">
        <v>54</v>
      </c>
      <c r="AE391" s="1" t="s">
        <v>54</v>
      </c>
      <c r="AF391" s="1" t="s">
        <v>54</v>
      </c>
      <c r="AG391" s="1" t="s">
        <v>39</v>
      </c>
      <c r="AH391" s="1" t="s">
        <v>39</v>
      </c>
      <c r="AI391" s="1" t="s">
        <v>39</v>
      </c>
      <c r="AJ391" s="1">
        <v>7.6530000000000001E-4</v>
      </c>
      <c r="AK391" s="1">
        <v>5.1289999999999999E-3</v>
      </c>
      <c r="AL391" s="1">
        <v>5</v>
      </c>
      <c r="AM391" s="1">
        <v>47.03</v>
      </c>
    </row>
    <row r="392" spans="1:39">
      <c r="A392" s="1" t="s">
        <v>1848</v>
      </c>
      <c r="B392" s="1" t="s">
        <v>97</v>
      </c>
      <c r="C392" s="1">
        <v>2</v>
      </c>
      <c r="D392" s="1" t="s">
        <v>606</v>
      </c>
      <c r="E392" s="1" t="s">
        <v>1849</v>
      </c>
      <c r="F392" s="1" t="s">
        <v>1850</v>
      </c>
      <c r="G392" s="1" t="s">
        <v>609</v>
      </c>
      <c r="H392" s="1">
        <v>1</v>
      </c>
      <c r="I392" s="1">
        <v>2338.07683</v>
      </c>
      <c r="J392" s="1">
        <v>1.1100000000000001</v>
      </c>
      <c r="K392" s="1">
        <v>108.5</v>
      </c>
      <c r="L392" s="1">
        <v>78.5</v>
      </c>
      <c r="M392" s="1">
        <v>101.4</v>
      </c>
      <c r="N392" s="1">
        <v>123.9</v>
      </c>
      <c r="O392" s="1">
        <v>100.6</v>
      </c>
      <c r="P392" s="1">
        <v>87.1</v>
      </c>
      <c r="Q392" s="1">
        <v>17249.542446149801</v>
      </c>
      <c r="R392" s="1">
        <v>12479.5263671875</v>
      </c>
      <c r="S392" s="1">
        <v>16127.2015965952</v>
      </c>
      <c r="T392" s="1">
        <v>19711.678424170099</v>
      </c>
      <c r="U392" s="1">
        <v>16003.300865040501</v>
      </c>
      <c r="V392" s="1">
        <v>13850.5269439648</v>
      </c>
      <c r="W392" s="1">
        <v>14966.484375</v>
      </c>
      <c r="X392" s="1">
        <v>12479.5263671875</v>
      </c>
      <c r="Y392" s="1">
        <v>11654.958984375</v>
      </c>
      <c r="Z392" s="1">
        <v>15184.2451171875</v>
      </c>
      <c r="AA392" s="1">
        <v>11797.279296875</v>
      </c>
      <c r="AB392" s="1">
        <v>9123.328125</v>
      </c>
      <c r="AC392" s="1" t="s">
        <v>54</v>
      </c>
      <c r="AD392" s="1" t="s">
        <v>54</v>
      </c>
      <c r="AE392" s="1" t="s">
        <v>54</v>
      </c>
      <c r="AF392" s="1" t="s">
        <v>39</v>
      </c>
      <c r="AG392" s="1" t="s">
        <v>39</v>
      </c>
      <c r="AH392" s="1" t="s">
        <v>54</v>
      </c>
      <c r="AI392" s="1" t="s">
        <v>39</v>
      </c>
      <c r="AJ392" s="1">
        <v>2.165E-4</v>
      </c>
      <c r="AK392" s="1">
        <v>3.2360000000000001E-4</v>
      </c>
      <c r="AL392" s="1">
        <v>15</v>
      </c>
      <c r="AM392" s="1">
        <v>36.06</v>
      </c>
    </row>
    <row r="393" spans="1:39">
      <c r="A393" s="1" t="s">
        <v>1851</v>
      </c>
      <c r="B393" s="1" t="s">
        <v>1852</v>
      </c>
      <c r="C393" s="1">
        <v>14</v>
      </c>
      <c r="D393" s="1" t="s">
        <v>1853</v>
      </c>
      <c r="E393" s="1" t="s">
        <v>1854</v>
      </c>
      <c r="F393" s="1" t="s">
        <v>1855</v>
      </c>
      <c r="G393" s="1" t="s">
        <v>1856</v>
      </c>
      <c r="H393" s="1">
        <v>1</v>
      </c>
      <c r="I393" s="1">
        <v>2133.9838</v>
      </c>
      <c r="J393" s="1">
        <v>1.1080000000000001</v>
      </c>
      <c r="K393" s="1">
        <v>91.6</v>
      </c>
      <c r="L393" s="1">
        <v>87.5</v>
      </c>
      <c r="M393" s="1">
        <v>114.7</v>
      </c>
      <c r="N393" s="1">
        <v>101.5</v>
      </c>
      <c r="O393" s="1">
        <v>99.4</v>
      </c>
      <c r="P393" s="1">
        <v>105.3</v>
      </c>
      <c r="Q393" s="1">
        <v>148411.845625986</v>
      </c>
      <c r="R393" s="1">
        <v>141791.41015625</v>
      </c>
      <c r="S393" s="1">
        <v>185948.38386882999</v>
      </c>
      <c r="T393" s="1">
        <v>164473.78147796099</v>
      </c>
      <c r="U393" s="1">
        <v>161096.97443084599</v>
      </c>
      <c r="V393" s="1">
        <v>170704.43016737999</v>
      </c>
      <c r="W393" s="1">
        <v>128768.83984375</v>
      </c>
      <c r="X393" s="1">
        <v>141791.41015625</v>
      </c>
      <c r="Y393" s="1">
        <v>134382.94140625</v>
      </c>
      <c r="Z393" s="1">
        <v>126696.984375</v>
      </c>
      <c r="AA393" s="1">
        <v>118757.125</v>
      </c>
      <c r="AB393" s="1">
        <v>112442.8359375</v>
      </c>
      <c r="AC393" s="1" t="s">
        <v>39</v>
      </c>
      <c r="AD393" s="1" t="s">
        <v>39</v>
      </c>
      <c r="AE393" s="1" t="s">
        <v>39</v>
      </c>
      <c r="AF393" s="1" t="s">
        <v>39</v>
      </c>
      <c r="AG393" s="1" t="s">
        <v>39</v>
      </c>
      <c r="AH393" s="1" t="s">
        <v>39</v>
      </c>
      <c r="AI393" s="1" t="s">
        <v>39</v>
      </c>
      <c r="AJ393" s="1">
        <v>2.165E-4</v>
      </c>
      <c r="AK393" s="1">
        <v>1.3359999999999999E-9</v>
      </c>
      <c r="AL393" s="1">
        <v>94</v>
      </c>
      <c r="AM393" s="1">
        <v>29.4</v>
      </c>
    </row>
    <row r="394" spans="1:39">
      <c r="A394" s="1" t="s">
        <v>1857</v>
      </c>
      <c r="B394" s="1" t="s">
        <v>258</v>
      </c>
      <c r="C394" s="1">
        <v>2</v>
      </c>
      <c r="D394" s="1" t="s">
        <v>516</v>
      </c>
      <c r="E394" s="1" t="s">
        <v>1858</v>
      </c>
      <c r="F394" s="1" t="s">
        <v>1859</v>
      </c>
      <c r="G394" s="1" t="s">
        <v>519</v>
      </c>
      <c r="H394" s="1">
        <v>1</v>
      </c>
      <c r="I394" s="1">
        <v>1653.8992499999999</v>
      </c>
      <c r="J394" s="1">
        <v>1.1080000000000001</v>
      </c>
      <c r="K394" s="1">
        <v>105</v>
      </c>
      <c r="L394" s="1">
        <v>114.2</v>
      </c>
      <c r="M394" s="1">
        <v>48.4</v>
      </c>
      <c r="N394" s="1">
        <v>126.5</v>
      </c>
      <c r="O394" s="1">
        <v>102.7</v>
      </c>
      <c r="P394" s="1">
        <v>103.2</v>
      </c>
      <c r="Q394" s="1">
        <v>5815.5014488036304</v>
      </c>
      <c r="R394" s="1">
        <v>6324.32373046875</v>
      </c>
      <c r="S394" s="1">
        <v>2678.7893800597099</v>
      </c>
      <c r="T394" s="1">
        <v>7006.9964916334202</v>
      </c>
      <c r="U394" s="1">
        <v>5690.2229751964696</v>
      </c>
      <c r="V394" s="1">
        <v>5718.3807793104497</v>
      </c>
      <c r="W394" s="1">
        <v>5045.79248046875</v>
      </c>
      <c r="X394" s="1">
        <v>6324.32373046875</v>
      </c>
      <c r="Y394" s="1" t="s">
        <v>46</v>
      </c>
      <c r="Z394" s="1" t="s">
        <v>46</v>
      </c>
      <c r="AA394" s="1" t="s">
        <v>46</v>
      </c>
      <c r="AB394" s="1">
        <v>3766.69165039063</v>
      </c>
      <c r="AC394" s="1" t="s">
        <v>39</v>
      </c>
      <c r="AD394" s="1" t="s">
        <v>39</v>
      </c>
      <c r="AE394" s="1" t="s">
        <v>47</v>
      </c>
      <c r="AF394" s="1" t="s">
        <v>47</v>
      </c>
      <c r="AG394" s="1" t="s">
        <v>47</v>
      </c>
      <c r="AH394" s="1" t="s">
        <v>54</v>
      </c>
      <c r="AI394" s="1" t="s">
        <v>39</v>
      </c>
      <c r="AJ394" s="1">
        <v>2.165E-4</v>
      </c>
      <c r="AK394" s="1">
        <v>2.7140000000000001E-5</v>
      </c>
      <c r="AL394" s="1">
        <v>20</v>
      </c>
      <c r="AM394" s="1">
        <v>53.16</v>
      </c>
    </row>
    <row r="395" spans="1:39">
      <c r="A395" s="1" t="s">
        <v>1860</v>
      </c>
      <c r="B395" s="1" t="s">
        <v>85</v>
      </c>
      <c r="C395" s="1">
        <v>5</v>
      </c>
      <c r="D395" s="1" t="s">
        <v>1861</v>
      </c>
      <c r="E395" s="1" t="s">
        <v>1862</v>
      </c>
      <c r="F395" s="1" t="s">
        <v>1863</v>
      </c>
      <c r="G395" s="1" t="s">
        <v>1864</v>
      </c>
      <c r="H395" s="1">
        <v>1</v>
      </c>
      <c r="I395" s="1">
        <v>1618.7741100000001</v>
      </c>
      <c r="J395" s="1">
        <v>1.107</v>
      </c>
      <c r="K395" s="1">
        <v>89.2</v>
      </c>
      <c r="L395" s="1">
        <v>77</v>
      </c>
      <c r="M395" s="1">
        <v>134.30000000000001</v>
      </c>
      <c r="N395" s="1">
        <v>98.8</v>
      </c>
      <c r="O395" s="1">
        <v>98.1</v>
      </c>
      <c r="P395" s="1">
        <v>102.5</v>
      </c>
      <c r="Q395" s="1">
        <v>23555.587297149101</v>
      </c>
      <c r="R395" s="1">
        <v>20336.81640625</v>
      </c>
      <c r="S395" s="1">
        <v>35447.488784200199</v>
      </c>
      <c r="T395" s="1">
        <v>26084.8532030036</v>
      </c>
      <c r="U395" s="1">
        <v>25886.3517140896</v>
      </c>
      <c r="V395" s="1">
        <v>27060.159859448198</v>
      </c>
      <c r="W395" s="1">
        <v>20437.89453125</v>
      </c>
      <c r="X395" s="1">
        <v>20336.81640625</v>
      </c>
      <c r="Y395" s="1">
        <v>25617.52734375</v>
      </c>
      <c r="Z395" s="1">
        <v>20093.611328125</v>
      </c>
      <c r="AA395" s="1">
        <v>19082.845703125</v>
      </c>
      <c r="AB395" s="1">
        <v>17824.5</v>
      </c>
      <c r="AC395" s="1" t="s">
        <v>39</v>
      </c>
      <c r="AD395" s="1" t="s">
        <v>39</v>
      </c>
      <c r="AE395" s="1" t="s">
        <v>39</v>
      </c>
      <c r="AF395" s="1" t="s">
        <v>39</v>
      </c>
      <c r="AG395" s="1" t="s">
        <v>39</v>
      </c>
      <c r="AH395" s="1" t="s">
        <v>54</v>
      </c>
      <c r="AI395" s="1" t="s">
        <v>39</v>
      </c>
      <c r="AJ395" s="1">
        <v>2.165E-4</v>
      </c>
      <c r="AK395" s="1">
        <v>6.1639999999999998E-6</v>
      </c>
      <c r="AL395" s="1">
        <v>48</v>
      </c>
      <c r="AM395" s="1">
        <v>22.44</v>
      </c>
    </row>
    <row r="396" spans="1:39">
      <c r="A396" s="1" t="s">
        <v>1865</v>
      </c>
      <c r="B396" s="1" t="s">
        <v>97</v>
      </c>
      <c r="C396" s="1">
        <v>7</v>
      </c>
      <c r="D396" s="1" t="s">
        <v>1866</v>
      </c>
      <c r="E396" s="1" t="s">
        <v>1867</v>
      </c>
      <c r="F396" s="1" t="s">
        <v>1868</v>
      </c>
      <c r="G396" s="1" t="s">
        <v>1869</v>
      </c>
      <c r="H396" s="1">
        <v>2</v>
      </c>
      <c r="I396" s="1">
        <v>1687.86835</v>
      </c>
      <c r="J396" s="1">
        <v>1.1060000000000001</v>
      </c>
      <c r="K396" s="1">
        <v>96.6</v>
      </c>
      <c r="L396" s="1">
        <v>80.2</v>
      </c>
      <c r="M396" s="1">
        <v>104.9</v>
      </c>
      <c r="N396" s="1">
        <v>101</v>
      </c>
      <c r="O396" s="1">
        <v>110.5</v>
      </c>
      <c r="P396" s="1">
        <v>106.8</v>
      </c>
      <c r="Q396" s="1">
        <v>154986.683263324</v>
      </c>
      <c r="R396" s="1">
        <v>128725.0390625</v>
      </c>
      <c r="S396" s="1">
        <v>168365.28706278</v>
      </c>
      <c r="T396" s="1">
        <v>162201.863319064</v>
      </c>
      <c r="U396" s="1">
        <v>177388.311592249</v>
      </c>
      <c r="V396" s="1">
        <v>171441.833091963</v>
      </c>
      <c r="W396" s="1">
        <v>134473.466796875</v>
      </c>
      <c r="X396" s="1">
        <v>128725.0390625</v>
      </c>
      <c r="Y396" s="1">
        <v>121675.822265625</v>
      </c>
      <c r="Z396" s="1">
        <v>124946.88671875</v>
      </c>
      <c r="AA396" s="1">
        <v>130766.73828125</v>
      </c>
      <c r="AB396" s="1">
        <v>112928.5625</v>
      </c>
      <c r="AC396" s="1" t="s">
        <v>39</v>
      </c>
      <c r="AD396" s="1" t="s">
        <v>39</v>
      </c>
      <c r="AE396" s="1" t="s">
        <v>39</v>
      </c>
      <c r="AF396" s="1" t="s">
        <v>39</v>
      </c>
      <c r="AG396" s="1" t="s">
        <v>54</v>
      </c>
      <c r="AH396" s="1" t="s">
        <v>39</v>
      </c>
      <c r="AI396" s="1" t="s">
        <v>39</v>
      </c>
      <c r="AJ396" s="1">
        <v>2.165E-4</v>
      </c>
      <c r="AK396" s="1">
        <v>2.469E-6</v>
      </c>
      <c r="AL396" s="1">
        <v>52</v>
      </c>
      <c r="AM396" s="1">
        <v>26.7</v>
      </c>
    </row>
    <row r="397" spans="1:39">
      <c r="A397" s="1" t="s">
        <v>1870</v>
      </c>
      <c r="B397" s="1" t="s">
        <v>85</v>
      </c>
      <c r="C397" s="1">
        <v>6</v>
      </c>
      <c r="D397" s="1" t="s">
        <v>1871</v>
      </c>
      <c r="E397" s="1" t="s">
        <v>1872</v>
      </c>
      <c r="F397" s="1" t="s">
        <v>1873</v>
      </c>
      <c r="G397" s="1" t="s">
        <v>1874</v>
      </c>
      <c r="H397" s="1">
        <v>1</v>
      </c>
      <c r="I397" s="1">
        <v>970.50262999999995</v>
      </c>
      <c r="J397" s="1">
        <v>1.1060000000000001</v>
      </c>
      <c r="K397" s="1">
        <v>105.5</v>
      </c>
      <c r="L397" s="1">
        <v>85.8</v>
      </c>
      <c r="M397" s="1">
        <v>96.4</v>
      </c>
      <c r="N397" s="1">
        <v>116.6</v>
      </c>
      <c r="O397" s="1">
        <v>85.7</v>
      </c>
      <c r="P397" s="1">
        <v>109.9</v>
      </c>
      <c r="Q397" s="1">
        <v>23308.832426328401</v>
      </c>
      <c r="R397" s="1">
        <v>18967.833984375</v>
      </c>
      <c r="S397" s="1">
        <v>21293.5586043193</v>
      </c>
      <c r="T397" s="1">
        <v>25770.8211472363</v>
      </c>
      <c r="U397" s="1">
        <v>18933.510812796201</v>
      </c>
      <c r="V397" s="1">
        <v>24290.4882684769</v>
      </c>
      <c r="W397" s="1">
        <v>20223.798828125</v>
      </c>
      <c r="X397" s="1">
        <v>18967.833984375</v>
      </c>
      <c r="Y397" s="1">
        <v>15388.630859375</v>
      </c>
      <c r="Z397" s="1">
        <v>19851.70703125</v>
      </c>
      <c r="AA397" s="1">
        <v>13957.365234375</v>
      </c>
      <c r="AB397" s="1">
        <v>16000.1201171875</v>
      </c>
      <c r="AC397" s="1" t="s">
        <v>39</v>
      </c>
      <c r="AD397" s="1" t="s">
        <v>39</v>
      </c>
      <c r="AE397" s="1" t="s">
        <v>39</v>
      </c>
      <c r="AF397" s="1" t="s">
        <v>39</v>
      </c>
      <c r="AG397" s="1" t="s">
        <v>39</v>
      </c>
      <c r="AH397" s="1" t="s">
        <v>39</v>
      </c>
      <c r="AI397" s="1" t="s">
        <v>39</v>
      </c>
      <c r="AJ397" s="1">
        <v>2.1180000000000001E-3</v>
      </c>
      <c r="AK397" s="1">
        <v>1.8249999999999999E-2</v>
      </c>
      <c r="AL397" s="1">
        <v>22</v>
      </c>
      <c r="AM397" s="1">
        <v>21.25</v>
      </c>
    </row>
    <row r="398" spans="1:39">
      <c r="A398" s="1" t="s">
        <v>1875</v>
      </c>
      <c r="B398" s="1" t="s">
        <v>258</v>
      </c>
      <c r="C398" s="1">
        <v>5</v>
      </c>
      <c r="D398" s="1" t="s">
        <v>1876</v>
      </c>
      <c r="E398" s="1" t="s">
        <v>1877</v>
      </c>
      <c r="F398" s="1" t="s">
        <v>1878</v>
      </c>
      <c r="G398" s="1" t="s">
        <v>1879</v>
      </c>
      <c r="H398" s="1">
        <v>2</v>
      </c>
      <c r="I398" s="1">
        <v>1813.90004</v>
      </c>
      <c r="J398" s="1">
        <v>1.105</v>
      </c>
      <c r="K398" s="1">
        <v>91.1</v>
      </c>
      <c r="L398" s="1">
        <v>63.2</v>
      </c>
      <c r="M398" s="1">
        <v>123.3</v>
      </c>
      <c r="N398" s="1">
        <v>127.1</v>
      </c>
      <c r="O398" s="1">
        <v>69.8</v>
      </c>
      <c r="P398" s="1">
        <v>125.5</v>
      </c>
      <c r="Q398" s="1">
        <v>12536.246857296601</v>
      </c>
      <c r="R398" s="1">
        <v>8699.8232421875</v>
      </c>
      <c r="S398" s="1">
        <v>16975.872027982899</v>
      </c>
      <c r="T398" s="1">
        <v>17495.8324376778</v>
      </c>
      <c r="U398" s="1">
        <v>9609.7276793276396</v>
      </c>
      <c r="V398" s="1">
        <v>17275.302926099201</v>
      </c>
      <c r="W398" s="1">
        <v>10877.015625</v>
      </c>
      <c r="X398" s="1">
        <v>8699.8232421875</v>
      </c>
      <c r="Y398" s="1">
        <v>12268.2841796875</v>
      </c>
      <c r="Z398" s="1">
        <v>13477.3408203125</v>
      </c>
      <c r="AA398" s="1">
        <v>7084.07861328125</v>
      </c>
      <c r="AB398" s="1">
        <v>11379.224609375</v>
      </c>
      <c r="AC398" s="1" t="s">
        <v>54</v>
      </c>
      <c r="AD398" s="1" t="s">
        <v>39</v>
      </c>
      <c r="AE398" s="1" t="s">
        <v>39</v>
      </c>
      <c r="AF398" s="1" t="s">
        <v>39</v>
      </c>
      <c r="AG398" s="1" t="s">
        <v>39</v>
      </c>
      <c r="AH398" s="1" t="s">
        <v>39</v>
      </c>
      <c r="AI398" s="1" t="s">
        <v>39</v>
      </c>
      <c r="AJ398" s="1">
        <v>2.165E-4</v>
      </c>
      <c r="AK398" s="1">
        <v>6.0959999999999996E-4</v>
      </c>
      <c r="AL398" s="1">
        <v>11</v>
      </c>
      <c r="AM398" s="1">
        <v>27.46</v>
      </c>
    </row>
    <row r="399" spans="1:39">
      <c r="A399" s="1" t="s">
        <v>1880</v>
      </c>
      <c r="B399" s="1" t="s">
        <v>1881</v>
      </c>
      <c r="C399" s="1">
        <v>11</v>
      </c>
      <c r="D399" s="1" t="s">
        <v>1340</v>
      </c>
      <c r="E399" s="1" t="s">
        <v>1882</v>
      </c>
      <c r="F399" s="1" t="s">
        <v>1883</v>
      </c>
      <c r="G399" s="1" t="s">
        <v>1343</v>
      </c>
      <c r="H399" s="1">
        <v>1</v>
      </c>
      <c r="I399" s="1">
        <v>1902.94119</v>
      </c>
      <c r="J399" s="1">
        <v>1.1040000000000001</v>
      </c>
      <c r="K399" s="1">
        <v>75.400000000000006</v>
      </c>
      <c r="L399" s="1">
        <v>91.5</v>
      </c>
      <c r="M399" s="1">
        <v>119.3</v>
      </c>
      <c r="N399" s="1">
        <v>105.3</v>
      </c>
      <c r="O399" s="1">
        <v>83.2</v>
      </c>
      <c r="P399" s="1">
        <v>125.2</v>
      </c>
      <c r="Q399" s="1">
        <v>22652.948943916599</v>
      </c>
      <c r="R399" s="1">
        <v>27508.541015625</v>
      </c>
      <c r="S399" s="1">
        <v>35844.2651321171</v>
      </c>
      <c r="T399" s="1">
        <v>31649.180239247798</v>
      </c>
      <c r="U399" s="1">
        <v>25008.3702402829</v>
      </c>
      <c r="V399" s="1">
        <v>37623.385887607001</v>
      </c>
      <c r="W399" s="1">
        <v>19654.724609375</v>
      </c>
      <c r="X399" s="1">
        <v>27508.541015625</v>
      </c>
      <c r="Y399" s="1">
        <v>25904.2734375</v>
      </c>
      <c r="Z399" s="1">
        <v>24379.908203125</v>
      </c>
      <c r="AA399" s="1">
        <v>18435.6171875</v>
      </c>
      <c r="AB399" s="1">
        <v>24782.486328125</v>
      </c>
      <c r="AC399" s="1" t="s">
        <v>39</v>
      </c>
      <c r="AD399" s="1" t="s">
        <v>39</v>
      </c>
      <c r="AE399" s="1" t="s">
        <v>39</v>
      </c>
      <c r="AF399" s="1" t="s">
        <v>39</v>
      </c>
      <c r="AG399" s="1" t="s">
        <v>39</v>
      </c>
      <c r="AH399" s="1" t="s">
        <v>39</v>
      </c>
      <c r="AI399" s="1" t="s">
        <v>39</v>
      </c>
      <c r="AJ399" s="1">
        <v>2.165E-4</v>
      </c>
      <c r="AK399" s="1">
        <v>2.6180000000000002E-6</v>
      </c>
      <c r="AL399" s="1">
        <v>72</v>
      </c>
      <c r="AM399" s="1">
        <v>32.590000000000003</v>
      </c>
    </row>
    <row r="400" spans="1:39">
      <c r="A400" s="1" t="s">
        <v>1884</v>
      </c>
      <c r="B400" s="1" t="s">
        <v>113</v>
      </c>
      <c r="C400" s="1">
        <v>4</v>
      </c>
      <c r="D400" s="1" t="s">
        <v>1885</v>
      </c>
      <c r="E400" s="1" t="s">
        <v>1886</v>
      </c>
      <c r="F400" s="1" t="s">
        <v>1887</v>
      </c>
      <c r="G400" s="1" t="s">
        <v>1888</v>
      </c>
      <c r="H400" s="1">
        <v>1</v>
      </c>
      <c r="I400" s="1">
        <v>1632.86655</v>
      </c>
      <c r="J400" s="1">
        <v>1.1040000000000001</v>
      </c>
      <c r="K400" s="1">
        <v>52.1</v>
      </c>
      <c r="L400" s="1">
        <v>130.30000000000001</v>
      </c>
      <c r="M400" s="1">
        <v>92.8</v>
      </c>
      <c r="N400" s="1">
        <v>141.9</v>
      </c>
      <c r="O400" s="1">
        <v>80.5</v>
      </c>
      <c r="P400" s="1">
        <v>102.4</v>
      </c>
      <c r="Q400" s="1">
        <v>13141.0390680482</v>
      </c>
      <c r="R400" s="1">
        <v>32845.3095703125</v>
      </c>
      <c r="S400" s="1">
        <v>23393.440414778099</v>
      </c>
      <c r="T400" s="1">
        <v>35780.050014852197</v>
      </c>
      <c r="U400" s="1">
        <v>20307.812751600599</v>
      </c>
      <c r="V400" s="1">
        <v>25823.3460807468</v>
      </c>
      <c r="W400" s="1">
        <v>11401.7607421875</v>
      </c>
      <c r="X400" s="1">
        <v>32845.3095703125</v>
      </c>
      <c r="Y400" s="1">
        <v>16906.193359375</v>
      </c>
      <c r="Z400" s="1">
        <v>27561.98828125</v>
      </c>
      <c r="AA400" s="1">
        <v>14970.470214843799</v>
      </c>
      <c r="AB400" s="1">
        <v>17009.812011718801</v>
      </c>
      <c r="AC400" s="1" t="s">
        <v>39</v>
      </c>
      <c r="AD400" s="1" t="s">
        <v>39</v>
      </c>
      <c r="AE400" s="1" t="s">
        <v>54</v>
      </c>
      <c r="AF400" s="1" t="s">
        <v>39</v>
      </c>
      <c r="AG400" s="1" t="s">
        <v>54</v>
      </c>
      <c r="AH400" s="1" t="s">
        <v>39</v>
      </c>
      <c r="AI400" s="1" t="s">
        <v>39</v>
      </c>
      <c r="AJ400" s="1">
        <v>2.165E-4</v>
      </c>
      <c r="AK400" s="1">
        <v>5.9009999999999999E-6</v>
      </c>
      <c r="AL400" s="1">
        <v>26</v>
      </c>
      <c r="AM400" s="1">
        <v>49.99</v>
      </c>
    </row>
    <row r="401" spans="1:39">
      <c r="A401" s="1" t="s">
        <v>1889</v>
      </c>
      <c r="B401" s="1" t="s">
        <v>1754</v>
      </c>
      <c r="C401" s="1">
        <v>2</v>
      </c>
      <c r="D401" s="1" t="s">
        <v>1890</v>
      </c>
      <c r="E401" s="1" t="s">
        <v>1891</v>
      </c>
      <c r="F401" s="1" t="s">
        <v>1892</v>
      </c>
      <c r="G401" s="1" t="s">
        <v>1893</v>
      </c>
      <c r="H401" s="1">
        <v>1</v>
      </c>
      <c r="I401" s="1">
        <v>1470.70055</v>
      </c>
      <c r="J401" s="1">
        <v>1.1040000000000001</v>
      </c>
      <c r="K401" s="1">
        <v>95.8</v>
      </c>
      <c r="L401" s="1">
        <v>81</v>
      </c>
      <c r="M401" s="1">
        <v>118</v>
      </c>
      <c r="N401" s="1">
        <v>105.7</v>
      </c>
      <c r="O401" s="1">
        <v>92.4</v>
      </c>
      <c r="P401" s="1">
        <v>107.1</v>
      </c>
      <c r="Q401" s="1">
        <v>9234.6789765246504</v>
      </c>
      <c r="R401" s="1">
        <v>7813.22119140625</v>
      </c>
      <c r="S401" s="1">
        <v>11382.7076209567</v>
      </c>
      <c r="T401" s="1">
        <v>10190.799765662799</v>
      </c>
      <c r="U401" s="1">
        <v>8906.1755446023908</v>
      </c>
      <c r="V401" s="1">
        <v>10327.8647650576</v>
      </c>
      <c r="W401" s="1">
        <v>8012.42578125</v>
      </c>
      <c r="X401" s="1">
        <v>7813.22119140625</v>
      </c>
      <c r="Y401" s="1">
        <v>8226.1630859375</v>
      </c>
      <c r="Z401" s="1">
        <v>7850.1484375</v>
      </c>
      <c r="AA401" s="1">
        <v>6565.435546875</v>
      </c>
      <c r="AB401" s="1">
        <v>6802.9541015625</v>
      </c>
      <c r="AC401" s="1" t="s">
        <v>54</v>
      </c>
      <c r="AD401" s="1" t="s">
        <v>39</v>
      </c>
      <c r="AE401" s="1" t="s">
        <v>54</v>
      </c>
      <c r="AF401" s="1" t="s">
        <v>39</v>
      </c>
      <c r="AG401" s="1" t="s">
        <v>54</v>
      </c>
      <c r="AH401" s="1" t="s">
        <v>54</v>
      </c>
      <c r="AI401" s="1" t="s">
        <v>39</v>
      </c>
      <c r="AJ401" s="1">
        <v>1.7570000000000001E-3</v>
      </c>
      <c r="AK401" s="1">
        <v>1.2579999999999999E-2</v>
      </c>
      <c r="AL401" s="1">
        <v>6</v>
      </c>
      <c r="AM401" s="1">
        <v>31.98</v>
      </c>
    </row>
    <row r="402" spans="1:39">
      <c r="A402" s="1" t="s">
        <v>1894</v>
      </c>
      <c r="B402" s="1" t="s">
        <v>113</v>
      </c>
      <c r="C402" s="1">
        <v>6</v>
      </c>
      <c r="D402" s="1" t="s">
        <v>788</v>
      </c>
      <c r="E402" s="1" t="s">
        <v>1895</v>
      </c>
      <c r="F402" s="1" t="s">
        <v>1896</v>
      </c>
      <c r="G402" s="1" t="s">
        <v>791</v>
      </c>
      <c r="H402" s="1">
        <v>1</v>
      </c>
      <c r="I402" s="1">
        <v>1248.6193900000001</v>
      </c>
      <c r="J402" s="1">
        <v>1.103</v>
      </c>
      <c r="K402" s="1">
        <v>112.1</v>
      </c>
      <c r="L402" s="1">
        <v>74</v>
      </c>
      <c r="M402" s="1">
        <v>95.5</v>
      </c>
      <c r="N402" s="1">
        <v>105.3</v>
      </c>
      <c r="O402" s="1">
        <v>103.9</v>
      </c>
      <c r="P402" s="1">
        <v>109.2</v>
      </c>
      <c r="Q402" s="1">
        <v>28031.926896310299</v>
      </c>
      <c r="R402" s="1">
        <v>18506.5703125</v>
      </c>
      <c r="S402" s="1">
        <v>23880.296403958298</v>
      </c>
      <c r="T402" s="1">
        <v>26348.738506528702</v>
      </c>
      <c r="U402" s="1">
        <v>25974.674190063899</v>
      </c>
      <c r="V402" s="1">
        <v>27324.227982498101</v>
      </c>
      <c r="W402" s="1">
        <v>24321.76953125</v>
      </c>
      <c r="X402" s="1">
        <v>18506.5703125</v>
      </c>
      <c r="Y402" s="1">
        <v>17258.0390625</v>
      </c>
      <c r="Z402" s="1">
        <v>20296.88671875</v>
      </c>
      <c r="AA402" s="1">
        <v>19147.955078125</v>
      </c>
      <c r="AB402" s="1">
        <v>17998.44140625</v>
      </c>
      <c r="AC402" s="1" t="s">
        <v>39</v>
      </c>
      <c r="AD402" s="1" t="s">
        <v>39</v>
      </c>
      <c r="AE402" s="1" t="s">
        <v>39</v>
      </c>
      <c r="AF402" s="1" t="s">
        <v>39</v>
      </c>
      <c r="AG402" s="1" t="s">
        <v>39</v>
      </c>
      <c r="AH402" s="1" t="s">
        <v>39</v>
      </c>
      <c r="AI402" s="1" t="s">
        <v>39</v>
      </c>
      <c r="AJ402" s="1">
        <v>2.165E-4</v>
      </c>
      <c r="AK402" s="1">
        <v>2.2120000000000001E-4</v>
      </c>
      <c r="AL402" s="1">
        <v>37</v>
      </c>
      <c r="AM402" s="1">
        <v>42.78</v>
      </c>
    </row>
    <row r="403" spans="1:39">
      <c r="A403" s="1" t="s">
        <v>1897</v>
      </c>
      <c r="B403" s="1" t="s">
        <v>258</v>
      </c>
      <c r="C403" s="1">
        <v>7</v>
      </c>
      <c r="D403" s="1" t="s">
        <v>644</v>
      </c>
      <c r="E403" s="1" t="s">
        <v>1898</v>
      </c>
      <c r="F403" s="1" t="s">
        <v>1899</v>
      </c>
      <c r="G403" s="1" t="s">
        <v>647</v>
      </c>
      <c r="H403" s="1">
        <v>1</v>
      </c>
      <c r="I403" s="1">
        <v>1136.5404699999999</v>
      </c>
      <c r="J403" s="1">
        <v>1.103</v>
      </c>
      <c r="K403" s="1">
        <v>74.599999999999994</v>
      </c>
      <c r="L403" s="1">
        <v>97.9</v>
      </c>
      <c r="M403" s="1">
        <v>104.8</v>
      </c>
      <c r="N403" s="1">
        <v>102.9</v>
      </c>
      <c r="O403" s="1">
        <v>82.2</v>
      </c>
      <c r="P403" s="1">
        <v>137.6</v>
      </c>
      <c r="Q403" s="1">
        <v>91667.103533224101</v>
      </c>
      <c r="R403" s="1">
        <v>120370.7109375</v>
      </c>
      <c r="S403" s="1">
        <v>128853.41491837399</v>
      </c>
      <c r="T403" s="1">
        <v>126515.930375868</v>
      </c>
      <c r="U403" s="1">
        <v>101128.00563999701</v>
      </c>
      <c r="V403" s="1">
        <v>169221.879411103</v>
      </c>
      <c r="W403" s="1">
        <v>79534.53125</v>
      </c>
      <c r="X403" s="1">
        <v>120370.7109375</v>
      </c>
      <c r="Y403" s="1">
        <v>93121.0078125</v>
      </c>
      <c r="Z403" s="1">
        <v>97457.3984375</v>
      </c>
      <c r="AA403" s="1">
        <v>74549.328125</v>
      </c>
      <c r="AB403" s="1">
        <v>111466.28125</v>
      </c>
      <c r="AC403" s="1" t="s">
        <v>54</v>
      </c>
      <c r="AD403" s="1" t="s">
        <v>39</v>
      </c>
      <c r="AE403" s="1" t="s">
        <v>39</v>
      </c>
      <c r="AF403" s="1" t="s">
        <v>39</v>
      </c>
      <c r="AG403" s="1" t="s">
        <v>39</v>
      </c>
      <c r="AH403" s="1" t="s">
        <v>39</v>
      </c>
      <c r="AI403" s="1" t="s">
        <v>39</v>
      </c>
      <c r="AJ403" s="1">
        <v>2.165E-4</v>
      </c>
      <c r="AK403" s="1">
        <v>5.689E-4</v>
      </c>
      <c r="AL403" s="1">
        <v>25</v>
      </c>
      <c r="AM403" s="1">
        <v>24.64</v>
      </c>
    </row>
    <row r="404" spans="1:39">
      <c r="A404" s="1" t="s">
        <v>1900</v>
      </c>
      <c r="B404" s="1" t="s">
        <v>41</v>
      </c>
      <c r="C404" s="1">
        <v>4</v>
      </c>
      <c r="D404" s="1" t="s">
        <v>270</v>
      </c>
      <c r="E404" s="1" t="s">
        <v>1901</v>
      </c>
      <c r="F404" s="1" t="s">
        <v>1902</v>
      </c>
      <c r="G404" s="1" t="s">
        <v>273</v>
      </c>
      <c r="H404" s="1">
        <v>1</v>
      </c>
      <c r="I404" s="1">
        <v>1319.6565000000001</v>
      </c>
      <c r="J404" s="1">
        <v>1.103</v>
      </c>
      <c r="K404" s="1">
        <v>110.4</v>
      </c>
      <c r="L404" s="1">
        <v>94.1</v>
      </c>
      <c r="M404" s="1">
        <v>89.6</v>
      </c>
      <c r="N404" s="1">
        <v>121.8</v>
      </c>
      <c r="O404" s="1">
        <v>107.6</v>
      </c>
      <c r="P404" s="1">
        <v>76.400000000000006</v>
      </c>
      <c r="Q404" s="1">
        <v>46831.957131068499</v>
      </c>
      <c r="R404" s="1">
        <v>39929.6875</v>
      </c>
      <c r="S404" s="1">
        <v>38001.130808527698</v>
      </c>
      <c r="T404" s="1">
        <v>51662.321069865699</v>
      </c>
      <c r="U404" s="1">
        <v>45662.985024918897</v>
      </c>
      <c r="V404" s="1">
        <v>32425.393852801699</v>
      </c>
      <c r="W404" s="1">
        <v>40633.52734375</v>
      </c>
      <c r="X404" s="1">
        <v>39929.6875</v>
      </c>
      <c r="Y404" s="1">
        <v>27463.017578125</v>
      </c>
      <c r="Z404" s="1">
        <v>39796.375</v>
      </c>
      <c r="AA404" s="1">
        <v>33661.7421875</v>
      </c>
      <c r="AB404" s="1">
        <v>21358.57421875</v>
      </c>
      <c r="AC404" s="1" t="s">
        <v>39</v>
      </c>
      <c r="AD404" s="1" t="s">
        <v>39</v>
      </c>
      <c r="AE404" s="1" t="s">
        <v>39</v>
      </c>
      <c r="AF404" s="1" t="s">
        <v>39</v>
      </c>
      <c r="AG404" s="1" t="s">
        <v>54</v>
      </c>
      <c r="AH404" s="1" t="s">
        <v>54</v>
      </c>
      <c r="AI404" s="1" t="s">
        <v>39</v>
      </c>
      <c r="AJ404" s="1">
        <v>7.6530000000000001E-4</v>
      </c>
      <c r="AK404" s="1">
        <v>6.0159999999999996E-3</v>
      </c>
      <c r="AL404" s="1">
        <v>20</v>
      </c>
      <c r="AM404" s="1">
        <v>40.39</v>
      </c>
    </row>
    <row r="405" spans="1:39">
      <c r="A405" s="1" t="s">
        <v>1903</v>
      </c>
      <c r="B405" s="1" t="s">
        <v>85</v>
      </c>
      <c r="C405" s="1">
        <v>2</v>
      </c>
      <c r="D405" s="1" t="s">
        <v>1904</v>
      </c>
      <c r="E405" s="1" t="s">
        <v>1905</v>
      </c>
      <c r="F405" s="1" t="s">
        <v>1906</v>
      </c>
      <c r="G405" s="1" t="s">
        <v>1907</v>
      </c>
      <c r="H405" s="1">
        <v>1</v>
      </c>
      <c r="I405" s="1">
        <v>1551.8563200000001</v>
      </c>
      <c r="J405" s="1">
        <v>1.103</v>
      </c>
      <c r="K405" s="1">
        <v>89.1</v>
      </c>
      <c r="L405" s="1">
        <v>87.6</v>
      </c>
      <c r="M405" s="1">
        <v>111.7</v>
      </c>
      <c r="N405" s="1">
        <v>123.3</v>
      </c>
      <c r="O405" s="1">
        <v>81.099999999999994</v>
      </c>
      <c r="P405" s="1">
        <v>107.2</v>
      </c>
      <c r="Q405" s="1">
        <v>13281.412035855001</v>
      </c>
      <c r="R405" s="1">
        <v>13058.94921875</v>
      </c>
      <c r="S405" s="1">
        <v>16656.829943114</v>
      </c>
      <c r="T405" s="1">
        <v>18373.011405513898</v>
      </c>
      <c r="U405" s="1">
        <v>12082.516567900901</v>
      </c>
      <c r="V405" s="1">
        <v>15982.850796234099</v>
      </c>
      <c r="W405" s="1">
        <v>11523.5546875</v>
      </c>
      <c r="X405" s="1">
        <v>13058.94921875</v>
      </c>
      <c r="Y405" s="1">
        <v>12037.7158203125</v>
      </c>
      <c r="Z405" s="1">
        <v>14153.046875</v>
      </c>
      <c r="AA405" s="1">
        <v>8906.9638671875</v>
      </c>
      <c r="AB405" s="1">
        <v>10527.8876953125</v>
      </c>
      <c r="AC405" s="1" t="s">
        <v>54</v>
      </c>
      <c r="AD405" s="1" t="s">
        <v>39</v>
      </c>
      <c r="AE405" s="1" t="s">
        <v>54</v>
      </c>
      <c r="AF405" s="1" t="s">
        <v>39</v>
      </c>
      <c r="AG405" s="1" t="s">
        <v>54</v>
      </c>
      <c r="AH405" s="1" t="s">
        <v>54</v>
      </c>
      <c r="AI405" s="1" t="s">
        <v>39</v>
      </c>
      <c r="AJ405" s="1">
        <v>3.5399999999999999E-4</v>
      </c>
      <c r="AK405" s="1">
        <v>2.225E-3</v>
      </c>
      <c r="AL405" s="1">
        <v>23</v>
      </c>
      <c r="AM405" s="1">
        <v>38.86</v>
      </c>
    </row>
    <row r="406" spans="1:39">
      <c r="A406" s="1" t="s">
        <v>1908</v>
      </c>
      <c r="B406" s="1" t="s">
        <v>56</v>
      </c>
      <c r="C406" s="1">
        <v>4</v>
      </c>
      <c r="D406" s="1" t="s">
        <v>1152</v>
      </c>
      <c r="E406" s="1" t="s">
        <v>1909</v>
      </c>
      <c r="F406" s="1" t="s">
        <v>1910</v>
      </c>
      <c r="G406" s="1" t="s">
        <v>1155</v>
      </c>
      <c r="H406" s="1">
        <v>1</v>
      </c>
      <c r="I406" s="1">
        <v>1812.9234200000001</v>
      </c>
      <c r="J406" s="1">
        <v>1.103</v>
      </c>
      <c r="K406" s="1">
        <v>89.3</v>
      </c>
      <c r="L406" s="1">
        <v>124.8</v>
      </c>
      <c r="M406" s="1">
        <v>70.5</v>
      </c>
      <c r="N406" s="1">
        <v>98.5</v>
      </c>
      <c r="O406" s="1">
        <v>124.9</v>
      </c>
      <c r="P406" s="1">
        <v>92.1</v>
      </c>
      <c r="Q406" s="1">
        <v>11317.810127032</v>
      </c>
      <c r="R406" s="1">
        <v>15809.3515625</v>
      </c>
      <c r="S406" s="1">
        <v>8933.1270273400096</v>
      </c>
      <c r="T406" s="1">
        <v>12480.5689817535</v>
      </c>
      <c r="U406" s="1">
        <v>15821.841840052501</v>
      </c>
      <c r="V406" s="1">
        <v>11668.7351661428</v>
      </c>
      <c r="W406" s="1">
        <v>9819.8447265625</v>
      </c>
      <c r="X406" s="1">
        <v>15809.3515625</v>
      </c>
      <c r="Y406" s="1">
        <v>6455.876953125</v>
      </c>
      <c r="Z406" s="1">
        <v>9613.9970703125</v>
      </c>
      <c r="AA406" s="1">
        <v>11663.51171875</v>
      </c>
      <c r="AB406" s="1">
        <v>7686.18408203125</v>
      </c>
      <c r="AC406" s="1" t="s">
        <v>39</v>
      </c>
      <c r="AD406" s="1" t="s">
        <v>39</v>
      </c>
      <c r="AE406" s="1" t="s">
        <v>54</v>
      </c>
      <c r="AF406" s="1" t="s">
        <v>39</v>
      </c>
      <c r="AG406" s="1" t="s">
        <v>39</v>
      </c>
      <c r="AH406" s="1" t="s">
        <v>54</v>
      </c>
      <c r="AI406" s="1" t="s">
        <v>39</v>
      </c>
      <c r="AJ406" s="1">
        <v>2.165E-4</v>
      </c>
      <c r="AK406" s="1">
        <v>1.0039999999999999E-3</v>
      </c>
      <c r="AL406" s="1">
        <v>22</v>
      </c>
      <c r="AM406" s="1">
        <v>46.48</v>
      </c>
    </row>
    <row r="407" spans="1:39">
      <c r="A407" s="1" t="s">
        <v>1911</v>
      </c>
      <c r="B407" s="1" t="s">
        <v>1912</v>
      </c>
      <c r="C407" s="1">
        <v>5</v>
      </c>
      <c r="D407" s="1" t="s">
        <v>126</v>
      </c>
      <c r="E407" s="1" t="s">
        <v>1913</v>
      </c>
      <c r="F407" s="1" t="s">
        <v>1914</v>
      </c>
      <c r="G407" s="1" t="s">
        <v>129</v>
      </c>
      <c r="H407" s="1">
        <v>1</v>
      </c>
      <c r="I407" s="1">
        <v>2847.4491600000001</v>
      </c>
      <c r="J407" s="1">
        <v>1.1020000000000001</v>
      </c>
      <c r="K407" s="1">
        <v>95.3</v>
      </c>
      <c r="L407" s="1">
        <v>94.9</v>
      </c>
      <c r="M407" s="1">
        <v>87.5</v>
      </c>
      <c r="N407" s="1">
        <v>72.7</v>
      </c>
      <c r="O407" s="1">
        <v>104.6</v>
      </c>
      <c r="P407" s="1">
        <v>145</v>
      </c>
      <c r="Q407" s="1">
        <v>45505.355655186198</v>
      </c>
      <c r="R407" s="1">
        <v>45313.0546875</v>
      </c>
      <c r="S407" s="1">
        <v>41793.7699087644</v>
      </c>
      <c r="T407" s="1">
        <v>34703.925762289997</v>
      </c>
      <c r="U407" s="1">
        <v>49950.541014982198</v>
      </c>
      <c r="V407" s="1">
        <v>69245.465047008998</v>
      </c>
      <c r="W407" s="1">
        <v>39482.5078125</v>
      </c>
      <c r="X407" s="1">
        <v>45313.0546875</v>
      </c>
      <c r="Y407" s="1">
        <v>30203.91796875</v>
      </c>
      <c r="Z407" s="1">
        <v>26733.03125</v>
      </c>
      <c r="AA407" s="1">
        <v>36822.43359375</v>
      </c>
      <c r="AB407" s="1">
        <v>45611.91796875</v>
      </c>
      <c r="AC407" s="1" t="s">
        <v>54</v>
      </c>
      <c r="AD407" s="1" t="s">
        <v>39</v>
      </c>
      <c r="AE407" s="1" t="s">
        <v>39</v>
      </c>
      <c r="AF407" s="1" t="s">
        <v>39</v>
      </c>
      <c r="AG407" s="1" t="s">
        <v>39</v>
      </c>
      <c r="AH407" s="1" t="s">
        <v>39</v>
      </c>
      <c r="AI407" s="1" t="s">
        <v>39</v>
      </c>
      <c r="AJ407" s="1">
        <v>2.165E-4</v>
      </c>
      <c r="AK407" s="1">
        <v>5.931E-5</v>
      </c>
      <c r="AL407" s="1">
        <v>25</v>
      </c>
      <c r="AM407" s="1">
        <v>39.090000000000003</v>
      </c>
    </row>
    <row r="408" spans="1:39">
      <c r="A408" s="1" t="s">
        <v>1915</v>
      </c>
      <c r="B408" s="1" t="s">
        <v>258</v>
      </c>
      <c r="C408" s="1">
        <v>1</v>
      </c>
      <c r="D408" s="1" t="s">
        <v>1916</v>
      </c>
      <c r="E408" s="1" t="s">
        <v>1917</v>
      </c>
      <c r="F408" s="1" t="s">
        <v>1918</v>
      </c>
      <c r="G408" s="1" t="s">
        <v>1919</v>
      </c>
      <c r="H408" s="1">
        <v>1</v>
      </c>
      <c r="I408" s="1">
        <v>1521.7366</v>
      </c>
      <c r="J408" s="1">
        <v>1.1020000000000001</v>
      </c>
      <c r="K408" s="1">
        <v>91.1</v>
      </c>
      <c r="L408" s="1">
        <v>73.8</v>
      </c>
      <c r="M408" s="1">
        <v>113</v>
      </c>
      <c r="N408" s="1">
        <v>148.80000000000001</v>
      </c>
      <c r="O408" s="1">
        <v>72.8</v>
      </c>
      <c r="P408" s="1">
        <v>100.4</v>
      </c>
      <c r="Q408" s="1">
        <v>10517.204621371</v>
      </c>
      <c r="R408" s="1">
        <v>8522.244140625</v>
      </c>
      <c r="S408" s="1">
        <v>13048.6174967264</v>
      </c>
      <c r="T408" s="1">
        <v>17180.568137922801</v>
      </c>
      <c r="U408" s="1">
        <v>8406.1160259025</v>
      </c>
      <c r="V408" s="1">
        <v>11586.2172134556</v>
      </c>
      <c r="W408" s="1">
        <v>9125.203125</v>
      </c>
      <c r="X408" s="1">
        <v>8522.244140625</v>
      </c>
      <c r="Y408" s="1">
        <v>9430.0986328125</v>
      </c>
      <c r="Z408" s="1">
        <v>13234.4873046875</v>
      </c>
      <c r="AA408" s="1">
        <v>6196.802734375</v>
      </c>
      <c r="AB408" s="1">
        <v>7631.82958984375</v>
      </c>
      <c r="AC408" s="1" t="s">
        <v>54</v>
      </c>
      <c r="AD408" s="1" t="s">
        <v>54</v>
      </c>
      <c r="AE408" s="1" t="s">
        <v>39</v>
      </c>
      <c r="AF408" s="1" t="s">
        <v>54</v>
      </c>
      <c r="AG408" s="1" t="s">
        <v>54</v>
      </c>
      <c r="AH408" s="1" t="s">
        <v>54</v>
      </c>
      <c r="AI408" s="1" t="s">
        <v>39</v>
      </c>
      <c r="AJ408" s="1">
        <v>2.1180000000000001E-3</v>
      </c>
      <c r="AK408" s="1">
        <v>1.9449999999999999E-2</v>
      </c>
      <c r="AL408" s="1">
        <v>4</v>
      </c>
      <c r="AM408" s="1">
        <v>27.5</v>
      </c>
    </row>
    <row r="409" spans="1:39">
      <c r="A409" s="1" t="s">
        <v>1920</v>
      </c>
      <c r="B409" s="1" t="s">
        <v>56</v>
      </c>
      <c r="C409" s="1">
        <v>5</v>
      </c>
      <c r="D409" s="1" t="s">
        <v>1921</v>
      </c>
      <c r="E409" s="1" t="s">
        <v>1922</v>
      </c>
      <c r="F409" s="1" t="s">
        <v>1923</v>
      </c>
      <c r="G409" s="1" t="s">
        <v>1924</v>
      </c>
      <c r="H409" s="1">
        <v>1</v>
      </c>
      <c r="I409" s="1">
        <v>1445.7093299999999</v>
      </c>
      <c r="J409" s="1">
        <v>1.101</v>
      </c>
      <c r="K409" s="1">
        <v>122.6</v>
      </c>
      <c r="L409" s="1">
        <v>69.599999999999994</v>
      </c>
      <c r="M409" s="1">
        <v>100.9</v>
      </c>
      <c r="N409" s="1">
        <v>79.400000000000006</v>
      </c>
      <c r="O409" s="1">
        <v>116.3</v>
      </c>
      <c r="P409" s="1">
        <v>111.1</v>
      </c>
      <c r="Q409" s="1">
        <v>19705.171771040299</v>
      </c>
      <c r="R409" s="1">
        <v>11192.19140625</v>
      </c>
      <c r="S409" s="1">
        <v>16216.8380149978</v>
      </c>
      <c r="T409" s="1">
        <v>12768.7796943701</v>
      </c>
      <c r="U409" s="1">
        <v>18698.7631521209</v>
      </c>
      <c r="V409" s="1">
        <v>17860.895886412101</v>
      </c>
      <c r="W409" s="1">
        <v>17097.099609375</v>
      </c>
      <c r="X409" s="1">
        <v>11192.19140625</v>
      </c>
      <c r="Y409" s="1">
        <v>11719.73828125</v>
      </c>
      <c r="Z409" s="1">
        <v>9836.0107421875</v>
      </c>
      <c r="AA409" s="1">
        <v>13784.314453125</v>
      </c>
      <c r="AB409" s="1">
        <v>11764.9541015625</v>
      </c>
      <c r="AC409" s="1" t="s">
        <v>54</v>
      </c>
      <c r="AD409" s="1" t="s">
        <v>39</v>
      </c>
      <c r="AE409" s="1" t="s">
        <v>39</v>
      </c>
      <c r="AF409" s="1" t="s">
        <v>39</v>
      </c>
      <c r="AG409" s="1" t="s">
        <v>39</v>
      </c>
      <c r="AH409" s="1" t="s">
        <v>39</v>
      </c>
      <c r="AI409" s="1" t="s">
        <v>39</v>
      </c>
      <c r="AJ409" s="1">
        <v>2.165E-4</v>
      </c>
      <c r="AK409" s="1">
        <v>2.4489999999999999E-4</v>
      </c>
      <c r="AL409" s="1">
        <v>38</v>
      </c>
      <c r="AM409" s="1">
        <v>27.02</v>
      </c>
    </row>
    <row r="410" spans="1:39">
      <c r="A410" s="1" t="s">
        <v>1925</v>
      </c>
      <c r="B410" s="1" t="s">
        <v>305</v>
      </c>
      <c r="C410" s="1">
        <v>5</v>
      </c>
      <c r="D410" s="1" t="s">
        <v>126</v>
      </c>
      <c r="E410" s="1" t="s">
        <v>1926</v>
      </c>
      <c r="F410" s="1" t="s">
        <v>1927</v>
      </c>
      <c r="G410" s="1" t="s">
        <v>129</v>
      </c>
      <c r="H410" s="1">
        <v>1</v>
      </c>
      <c r="I410" s="1">
        <v>1805.92884</v>
      </c>
      <c r="J410" s="1">
        <v>1.101</v>
      </c>
      <c r="K410" s="1">
        <v>45.8</v>
      </c>
      <c r="L410" s="1">
        <v>95.2</v>
      </c>
      <c r="M410" s="1">
        <v>131.9</v>
      </c>
      <c r="N410" s="1">
        <v>95.2</v>
      </c>
      <c r="O410" s="1">
        <v>104.8</v>
      </c>
      <c r="P410" s="1">
        <v>127.1</v>
      </c>
      <c r="Q410" s="1">
        <v>23703.218820480699</v>
      </c>
      <c r="R410" s="1">
        <v>49307.62109375</v>
      </c>
      <c r="S410" s="1">
        <v>68342.094968608406</v>
      </c>
      <c r="T410" s="1">
        <v>49340.035571838896</v>
      </c>
      <c r="U410" s="1">
        <v>54290.361623545301</v>
      </c>
      <c r="V410" s="1">
        <v>65849.011941105506</v>
      </c>
      <c r="W410" s="1">
        <v>20565.986328125</v>
      </c>
      <c r="X410" s="1">
        <v>49307.62109375</v>
      </c>
      <c r="Y410" s="1">
        <v>49390.11328125</v>
      </c>
      <c r="Z410" s="1">
        <v>38007.478515625</v>
      </c>
      <c r="AA410" s="1">
        <v>40021.6533203125</v>
      </c>
      <c r="AB410" s="1">
        <v>43374.677734375</v>
      </c>
      <c r="AC410" s="1" t="s">
        <v>54</v>
      </c>
      <c r="AD410" s="1" t="s">
        <v>39</v>
      </c>
      <c r="AE410" s="1" t="s">
        <v>39</v>
      </c>
      <c r="AF410" s="1" t="s">
        <v>39</v>
      </c>
      <c r="AG410" s="1" t="s">
        <v>39</v>
      </c>
      <c r="AH410" s="1" t="s">
        <v>39</v>
      </c>
      <c r="AI410" s="1" t="s">
        <v>39</v>
      </c>
      <c r="AJ410" s="1">
        <v>2.165E-4</v>
      </c>
      <c r="AK410" s="1">
        <v>2.139E-4</v>
      </c>
      <c r="AL410" s="1">
        <v>24</v>
      </c>
      <c r="AM410" s="1">
        <v>38.58</v>
      </c>
    </row>
    <row r="411" spans="1:39">
      <c r="A411" s="1" t="s">
        <v>1928</v>
      </c>
      <c r="B411" s="1" t="s">
        <v>56</v>
      </c>
      <c r="C411" s="1">
        <v>5</v>
      </c>
      <c r="D411" s="1" t="s">
        <v>440</v>
      </c>
      <c r="E411" s="1" t="s">
        <v>1929</v>
      </c>
      <c r="F411" s="1" t="s">
        <v>1930</v>
      </c>
      <c r="G411" s="1" t="s">
        <v>443</v>
      </c>
      <c r="H411" s="1">
        <v>1</v>
      </c>
      <c r="I411" s="1">
        <v>919.50698999999997</v>
      </c>
      <c r="J411" s="1">
        <v>1.101</v>
      </c>
      <c r="K411" s="1">
        <v>96.2</v>
      </c>
      <c r="L411" s="1">
        <v>91.2</v>
      </c>
      <c r="M411" s="1">
        <v>89.1</v>
      </c>
      <c r="N411" s="1">
        <v>127</v>
      </c>
      <c r="O411" s="1">
        <v>100.4</v>
      </c>
      <c r="P411" s="1">
        <v>96.1</v>
      </c>
      <c r="Q411" s="1">
        <v>117180.85979648901</v>
      </c>
      <c r="R411" s="1">
        <v>111071.6875</v>
      </c>
      <c r="S411" s="1">
        <v>108547.52710994599</v>
      </c>
      <c r="T411" s="1">
        <v>154730.03780267001</v>
      </c>
      <c r="U411" s="1">
        <v>122277.66716062</v>
      </c>
      <c r="V411" s="1">
        <v>117051.010928259</v>
      </c>
      <c r="W411" s="1">
        <v>101671.421875</v>
      </c>
      <c r="X411" s="1">
        <v>111071.6875</v>
      </c>
      <c r="Y411" s="1">
        <v>78446.15625</v>
      </c>
      <c r="Z411" s="1">
        <v>119191.2109375</v>
      </c>
      <c r="AA411" s="1">
        <v>90140.390625</v>
      </c>
      <c r="AB411" s="1">
        <v>77101.3828125</v>
      </c>
      <c r="AC411" s="1" t="s">
        <v>39</v>
      </c>
      <c r="AD411" s="1" t="s">
        <v>39</v>
      </c>
      <c r="AE411" s="1" t="s">
        <v>39</v>
      </c>
      <c r="AF411" s="1" t="s">
        <v>39</v>
      </c>
      <c r="AG411" s="1" t="s">
        <v>39</v>
      </c>
      <c r="AH411" s="1" t="s">
        <v>54</v>
      </c>
      <c r="AI411" s="1" t="s">
        <v>39</v>
      </c>
      <c r="AJ411" s="1">
        <v>3.5399999999999999E-4</v>
      </c>
      <c r="AK411" s="1">
        <v>2.5370000000000002E-3</v>
      </c>
      <c r="AL411" s="1">
        <v>44</v>
      </c>
      <c r="AM411" s="1">
        <v>32.97</v>
      </c>
    </row>
    <row r="412" spans="1:39">
      <c r="A412" s="1" t="s">
        <v>1931</v>
      </c>
      <c r="B412" s="1" t="s">
        <v>97</v>
      </c>
      <c r="C412" s="1">
        <v>10</v>
      </c>
      <c r="D412" s="1" t="s">
        <v>522</v>
      </c>
      <c r="E412" s="1" t="s">
        <v>1932</v>
      </c>
      <c r="F412" s="1" t="s">
        <v>1933</v>
      </c>
      <c r="G412" s="1" t="s">
        <v>525</v>
      </c>
      <c r="H412" s="1">
        <v>1</v>
      </c>
      <c r="I412" s="1">
        <v>1669.7890299999999</v>
      </c>
      <c r="J412" s="1">
        <v>1.1000000000000001</v>
      </c>
      <c r="K412" s="1">
        <v>86.6</v>
      </c>
      <c r="L412" s="1">
        <v>90.4</v>
      </c>
      <c r="M412" s="1">
        <v>123.5</v>
      </c>
      <c r="N412" s="1">
        <v>97.9</v>
      </c>
      <c r="O412" s="1">
        <v>99.4</v>
      </c>
      <c r="P412" s="1">
        <v>102.3</v>
      </c>
      <c r="Q412" s="1">
        <v>76737.129357046098</v>
      </c>
      <c r="R412" s="1">
        <v>80113.8125</v>
      </c>
      <c r="S412" s="1">
        <v>109447.539774837</v>
      </c>
      <c r="T412" s="1">
        <v>86802.765461594303</v>
      </c>
      <c r="U412" s="1">
        <v>88158.166918872696</v>
      </c>
      <c r="V412" s="1">
        <v>90659.777391250595</v>
      </c>
      <c r="W412" s="1">
        <v>66580.609375</v>
      </c>
      <c r="X412" s="1">
        <v>80113.8125</v>
      </c>
      <c r="Y412" s="1">
        <v>79096.5859375</v>
      </c>
      <c r="Z412" s="1">
        <v>66865.6640625</v>
      </c>
      <c r="AA412" s="1">
        <v>64988.25</v>
      </c>
      <c r="AB412" s="1">
        <v>59717.50390625</v>
      </c>
      <c r="AC412" s="1" t="s">
        <v>39</v>
      </c>
      <c r="AD412" s="1" t="s">
        <v>39</v>
      </c>
      <c r="AE412" s="1" t="s">
        <v>39</v>
      </c>
      <c r="AF412" s="1" t="s">
        <v>39</v>
      </c>
      <c r="AG412" s="1" t="s">
        <v>39</v>
      </c>
      <c r="AH412" s="1" t="s">
        <v>39</v>
      </c>
      <c r="AI412" s="1" t="s">
        <v>39</v>
      </c>
      <c r="AJ412" s="1">
        <v>2.165E-4</v>
      </c>
      <c r="AK412" s="1">
        <v>3.7400000000000002E-6</v>
      </c>
      <c r="AL412" s="1">
        <v>48</v>
      </c>
      <c r="AM412" s="1">
        <v>35.22</v>
      </c>
    </row>
    <row r="413" spans="1:39">
      <c r="A413" s="1" t="s">
        <v>1934</v>
      </c>
      <c r="B413" s="1" t="s">
        <v>142</v>
      </c>
      <c r="C413" s="1">
        <v>6</v>
      </c>
      <c r="D413" s="1" t="s">
        <v>396</v>
      </c>
      <c r="E413" s="1" t="s">
        <v>1935</v>
      </c>
      <c r="F413" s="1" t="s">
        <v>1936</v>
      </c>
      <c r="G413" s="1" t="s">
        <v>399</v>
      </c>
      <c r="H413" s="1">
        <v>1</v>
      </c>
      <c r="I413" s="1">
        <v>956.53459999999995</v>
      </c>
      <c r="J413" s="1">
        <v>1.1000000000000001</v>
      </c>
      <c r="K413" s="1">
        <v>83.9</v>
      </c>
      <c r="L413" s="1">
        <v>90.1</v>
      </c>
      <c r="M413" s="1">
        <v>106.7</v>
      </c>
      <c r="N413" s="1">
        <v>131.69999999999999</v>
      </c>
      <c r="O413" s="1">
        <v>88.6</v>
      </c>
      <c r="P413" s="1">
        <v>99.1</v>
      </c>
      <c r="Q413" s="1">
        <v>25665.126803723801</v>
      </c>
      <c r="R413" s="1">
        <v>27561.279296875</v>
      </c>
      <c r="S413" s="1">
        <v>32623.580810298801</v>
      </c>
      <c r="T413" s="1">
        <v>40282.431210837698</v>
      </c>
      <c r="U413" s="1">
        <v>27087.095986916502</v>
      </c>
      <c r="V413" s="1">
        <v>30311.191363397302</v>
      </c>
      <c r="W413" s="1">
        <v>22268.2265625</v>
      </c>
      <c r="X413" s="1">
        <v>27561.279296875</v>
      </c>
      <c r="Y413" s="1">
        <v>23576.71875</v>
      </c>
      <c r="Z413" s="1">
        <v>31030.25</v>
      </c>
      <c r="AA413" s="1">
        <v>19968.0078125</v>
      </c>
      <c r="AB413" s="1">
        <v>19965.951171875</v>
      </c>
      <c r="AC413" s="1" t="s">
        <v>39</v>
      </c>
      <c r="AD413" s="1" t="s">
        <v>54</v>
      </c>
      <c r="AE413" s="1" t="s">
        <v>39</v>
      </c>
      <c r="AF413" s="1" t="s">
        <v>39</v>
      </c>
      <c r="AG413" s="1" t="s">
        <v>39</v>
      </c>
      <c r="AH413" s="1" t="s">
        <v>39</v>
      </c>
      <c r="AI413" s="1" t="s">
        <v>39</v>
      </c>
      <c r="AJ413" s="1">
        <v>1.689E-3</v>
      </c>
      <c r="AK413" s="1">
        <v>9.6039999999999997E-3</v>
      </c>
      <c r="AL413" s="1">
        <v>12</v>
      </c>
      <c r="AM413" s="1">
        <v>21.2</v>
      </c>
    </row>
    <row r="414" spans="1:39">
      <c r="A414" s="1" t="s">
        <v>1937</v>
      </c>
      <c r="B414" s="1" t="s">
        <v>41</v>
      </c>
      <c r="C414" s="1">
        <v>6</v>
      </c>
      <c r="D414" s="1" t="s">
        <v>1938</v>
      </c>
      <c r="E414" s="1" t="s">
        <v>1939</v>
      </c>
      <c r="F414" s="1" t="s">
        <v>1940</v>
      </c>
      <c r="G414" s="1" t="s">
        <v>1941</v>
      </c>
      <c r="H414" s="1">
        <v>1</v>
      </c>
      <c r="I414" s="1">
        <v>1697.83896</v>
      </c>
      <c r="J414" s="1">
        <v>1.0980000000000001</v>
      </c>
      <c r="K414" s="1">
        <v>156.19999999999999</v>
      </c>
      <c r="L414" s="1">
        <v>82.3</v>
      </c>
      <c r="M414" s="1">
        <v>77.400000000000006</v>
      </c>
      <c r="N414" s="1">
        <v>104.9</v>
      </c>
      <c r="O414" s="1">
        <v>90.4</v>
      </c>
      <c r="P414" s="1">
        <v>88.9</v>
      </c>
      <c r="Q414" s="1">
        <v>64163.703928483403</v>
      </c>
      <c r="R414" s="1">
        <v>33801.90234375</v>
      </c>
      <c r="S414" s="1">
        <v>31794.802707359599</v>
      </c>
      <c r="T414" s="1">
        <v>43077.535826312604</v>
      </c>
      <c r="U414" s="1">
        <v>37122.8459474458</v>
      </c>
      <c r="V414" s="1">
        <v>36498.903654534901</v>
      </c>
      <c r="W414" s="1">
        <v>55671.3359375</v>
      </c>
      <c r="X414" s="1">
        <v>33801.90234375</v>
      </c>
      <c r="Y414" s="1">
        <v>22977.76953125</v>
      </c>
      <c r="Z414" s="1">
        <v>33183.3671875</v>
      </c>
      <c r="AA414" s="1">
        <v>27366.140625</v>
      </c>
      <c r="AB414" s="1">
        <v>24041.791015625</v>
      </c>
      <c r="AC414" s="1" t="s">
        <v>39</v>
      </c>
      <c r="AD414" s="1" t="s">
        <v>39</v>
      </c>
      <c r="AE414" s="1" t="s">
        <v>39</v>
      </c>
      <c r="AF414" s="1" t="s">
        <v>39</v>
      </c>
      <c r="AG414" s="1" t="s">
        <v>39</v>
      </c>
      <c r="AH414" s="1" t="s">
        <v>39</v>
      </c>
      <c r="AI414" s="1" t="s">
        <v>39</v>
      </c>
      <c r="AJ414" s="1">
        <v>2.165E-4</v>
      </c>
      <c r="AK414" s="1">
        <v>3.3419999999999999E-6</v>
      </c>
      <c r="AL414" s="1">
        <v>36</v>
      </c>
      <c r="AM414" s="1">
        <v>49.26</v>
      </c>
    </row>
    <row r="415" spans="1:39">
      <c r="A415" s="1" t="s">
        <v>1942</v>
      </c>
      <c r="B415" s="1" t="s">
        <v>85</v>
      </c>
      <c r="C415" s="1">
        <v>6</v>
      </c>
      <c r="D415" s="1" t="s">
        <v>1943</v>
      </c>
      <c r="E415" s="1" t="s">
        <v>1944</v>
      </c>
      <c r="F415" s="1" t="s">
        <v>1945</v>
      </c>
      <c r="G415" s="1" t="s">
        <v>1946</v>
      </c>
      <c r="H415" s="1">
        <v>1</v>
      </c>
      <c r="I415" s="1">
        <v>2236.0815299999999</v>
      </c>
      <c r="J415" s="1">
        <v>1.0980000000000001</v>
      </c>
      <c r="K415" s="1">
        <v>78.099999999999994</v>
      </c>
      <c r="L415" s="1">
        <v>111.5</v>
      </c>
      <c r="M415" s="1">
        <v>98.9</v>
      </c>
      <c r="N415" s="1">
        <v>115.3</v>
      </c>
      <c r="O415" s="1">
        <v>110.6</v>
      </c>
      <c r="P415" s="1">
        <v>85.7</v>
      </c>
      <c r="Q415" s="1">
        <v>28035.749202801599</v>
      </c>
      <c r="R415" s="1">
        <v>40008.26953125</v>
      </c>
      <c r="S415" s="1">
        <v>35482.2493478174</v>
      </c>
      <c r="T415" s="1">
        <v>41367.132997166504</v>
      </c>
      <c r="U415" s="1">
        <v>39692.633638733001</v>
      </c>
      <c r="V415" s="1">
        <v>30773.3209566728</v>
      </c>
      <c r="W415" s="1">
        <v>24325.0859375</v>
      </c>
      <c r="X415" s="1">
        <v>40008.26953125</v>
      </c>
      <c r="Y415" s="1">
        <v>25642.6484375</v>
      </c>
      <c r="Z415" s="1">
        <v>31865.814453125</v>
      </c>
      <c r="AA415" s="1">
        <v>29260.53125</v>
      </c>
      <c r="AB415" s="1">
        <v>20270.35546875</v>
      </c>
      <c r="AC415" s="1" t="s">
        <v>39</v>
      </c>
      <c r="AD415" s="1" t="s">
        <v>39</v>
      </c>
      <c r="AE415" s="1" t="s">
        <v>39</v>
      </c>
      <c r="AF415" s="1" t="s">
        <v>39</v>
      </c>
      <c r="AG415" s="1" t="s">
        <v>39</v>
      </c>
      <c r="AH415" s="1" t="s">
        <v>39</v>
      </c>
      <c r="AI415" s="1" t="s">
        <v>39</v>
      </c>
      <c r="AJ415" s="1">
        <v>2.165E-4</v>
      </c>
      <c r="AK415" s="1">
        <v>3.0479999999999999E-8</v>
      </c>
      <c r="AL415" s="1">
        <v>40</v>
      </c>
      <c r="AM415" s="1">
        <v>36.39</v>
      </c>
    </row>
    <row r="416" spans="1:39">
      <c r="A416" s="1" t="s">
        <v>1947</v>
      </c>
      <c r="B416" s="1" t="s">
        <v>1948</v>
      </c>
      <c r="C416" s="1">
        <v>5</v>
      </c>
      <c r="D416" s="1" t="s">
        <v>1949</v>
      </c>
      <c r="E416" s="1" t="s">
        <v>1950</v>
      </c>
      <c r="F416" s="1" t="s">
        <v>1951</v>
      </c>
      <c r="G416" s="1" t="s">
        <v>1952</v>
      </c>
      <c r="H416" s="1">
        <v>1</v>
      </c>
      <c r="I416" s="1">
        <v>2578.16356</v>
      </c>
      <c r="J416" s="1">
        <v>1.097</v>
      </c>
      <c r="K416" s="1">
        <v>106.7</v>
      </c>
      <c r="L416" s="1">
        <v>93.2</v>
      </c>
      <c r="M416" s="1">
        <v>87</v>
      </c>
      <c r="N416" s="1">
        <v>102.3</v>
      </c>
      <c r="O416" s="1">
        <v>102</v>
      </c>
      <c r="P416" s="1">
        <v>108.8</v>
      </c>
      <c r="Q416" s="1">
        <v>34243.7264552778</v>
      </c>
      <c r="R416" s="1">
        <v>29912.04296875</v>
      </c>
      <c r="S416" s="1">
        <v>27931.545233050401</v>
      </c>
      <c r="T416" s="1">
        <v>32820.714659009798</v>
      </c>
      <c r="U416" s="1">
        <v>32720.96830764</v>
      </c>
      <c r="V416" s="1">
        <v>34919.995223544</v>
      </c>
      <c r="W416" s="1">
        <v>29711.408203125</v>
      </c>
      <c r="X416" s="1">
        <v>29912.04296875</v>
      </c>
      <c r="Y416" s="1">
        <v>20185.833984375</v>
      </c>
      <c r="Z416" s="1">
        <v>25282.361328125</v>
      </c>
      <c r="AA416" s="1">
        <v>24121.173828125</v>
      </c>
      <c r="AB416" s="1">
        <v>23001.765625</v>
      </c>
      <c r="AC416" s="1" t="s">
        <v>54</v>
      </c>
      <c r="AD416" s="1" t="s">
        <v>39</v>
      </c>
      <c r="AE416" s="1" t="s">
        <v>39</v>
      </c>
      <c r="AF416" s="1" t="s">
        <v>39</v>
      </c>
      <c r="AG416" s="1" t="s">
        <v>39</v>
      </c>
      <c r="AH416" s="1" t="s">
        <v>39</v>
      </c>
      <c r="AI416" s="1" t="s">
        <v>39</v>
      </c>
      <c r="AJ416" s="1">
        <v>6.6029999999999995E-4</v>
      </c>
      <c r="AK416" s="1">
        <v>4.071E-3</v>
      </c>
      <c r="AL416" s="1">
        <v>13</v>
      </c>
      <c r="AM416" s="1">
        <v>36.369999999999997</v>
      </c>
    </row>
    <row r="417" spans="1:39">
      <c r="A417" s="1" t="s">
        <v>1953</v>
      </c>
      <c r="B417" s="1" t="s">
        <v>154</v>
      </c>
      <c r="C417" s="1">
        <v>5</v>
      </c>
      <c r="D417" s="1" t="s">
        <v>1954</v>
      </c>
      <c r="E417" s="1" t="s">
        <v>1955</v>
      </c>
      <c r="F417" s="1" t="s">
        <v>1956</v>
      </c>
      <c r="G417" s="1" t="s">
        <v>1957</v>
      </c>
      <c r="H417" s="1">
        <v>1</v>
      </c>
      <c r="I417" s="1">
        <v>1632.8447699999999</v>
      </c>
      <c r="J417" s="1">
        <v>1.097</v>
      </c>
      <c r="K417" s="1">
        <v>73.099999999999994</v>
      </c>
      <c r="L417" s="1">
        <v>73.7</v>
      </c>
      <c r="M417" s="1">
        <v>130.19999999999999</v>
      </c>
      <c r="N417" s="1">
        <v>142.80000000000001</v>
      </c>
      <c r="O417" s="1">
        <v>78.8</v>
      </c>
      <c r="P417" s="1">
        <v>101.4</v>
      </c>
      <c r="Q417" s="1">
        <v>13141.0390680482</v>
      </c>
      <c r="R417" s="1">
        <v>13249.1435546875</v>
      </c>
      <c r="S417" s="1">
        <v>23393.440414778099</v>
      </c>
      <c r="T417" s="1">
        <v>25662.581443867799</v>
      </c>
      <c r="U417" s="1">
        <v>14162.3365424736</v>
      </c>
      <c r="V417" s="1">
        <v>18214.598262709598</v>
      </c>
      <c r="W417" s="1">
        <v>11401.7607421875</v>
      </c>
      <c r="X417" s="1">
        <v>13249.1435546875</v>
      </c>
      <c r="Y417" s="1">
        <v>16906.193359375</v>
      </c>
      <c r="Z417" s="1">
        <v>19768.328125</v>
      </c>
      <c r="AA417" s="1">
        <v>10440.1611328125</v>
      </c>
      <c r="AB417" s="1">
        <v>11997.9375</v>
      </c>
      <c r="AC417" s="1" t="s">
        <v>39</v>
      </c>
      <c r="AD417" s="1" t="s">
        <v>39</v>
      </c>
      <c r="AE417" s="1" t="s">
        <v>54</v>
      </c>
      <c r="AF417" s="1" t="s">
        <v>39</v>
      </c>
      <c r="AG417" s="1" t="s">
        <v>39</v>
      </c>
      <c r="AH417" s="1" t="s">
        <v>39</v>
      </c>
      <c r="AI417" s="1" t="s">
        <v>39</v>
      </c>
      <c r="AJ417" s="1">
        <v>2.165E-4</v>
      </c>
      <c r="AK417" s="1">
        <v>3.2329999999999999E-8</v>
      </c>
      <c r="AL417" s="1">
        <v>81</v>
      </c>
      <c r="AM417" s="1">
        <v>49.99</v>
      </c>
    </row>
    <row r="418" spans="1:39">
      <c r="A418" s="1" t="s">
        <v>1958</v>
      </c>
      <c r="B418" s="1" t="s">
        <v>911</v>
      </c>
      <c r="C418" s="1">
        <v>6</v>
      </c>
      <c r="D418" s="1" t="s">
        <v>534</v>
      </c>
      <c r="E418" s="1" t="s">
        <v>1959</v>
      </c>
      <c r="F418" s="1" t="s">
        <v>1960</v>
      </c>
      <c r="G418" s="1" t="s">
        <v>537</v>
      </c>
      <c r="H418" s="1">
        <v>1</v>
      </c>
      <c r="I418" s="1">
        <v>1540.85157</v>
      </c>
      <c r="J418" s="1">
        <v>1.0960000000000001</v>
      </c>
      <c r="K418" s="1">
        <v>139.69999999999999</v>
      </c>
      <c r="L418" s="1">
        <v>89.9</v>
      </c>
      <c r="M418" s="1">
        <v>81.8</v>
      </c>
      <c r="N418" s="1">
        <v>99.9</v>
      </c>
      <c r="O418" s="1">
        <v>99.1</v>
      </c>
      <c r="P418" s="1">
        <v>89.6</v>
      </c>
      <c r="Q418" s="1">
        <v>27433.384764459199</v>
      </c>
      <c r="R418" s="1">
        <v>17654.37890625</v>
      </c>
      <c r="S418" s="1">
        <v>16068.392138921899</v>
      </c>
      <c r="T418" s="1">
        <v>19612.137957677998</v>
      </c>
      <c r="U418" s="1">
        <v>19461.1724299692</v>
      </c>
      <c r="V418" s="1">
        <v>17606.285030294599</v>
      </c>
      <c r="W418" s="1">
        <v>23802.447265625</v>
      </c>
      <c r="X418" s="1">
        <v>17654.37890625</v>
      </c>
      <c r="Y418" s="1">
        <v>11612.4580078125</v>
      </c>
      <c r="Z418" s="1">
        <v>15107.5673828125</v>
      </c>
      <c r="AA418" s="1">
        <v>14346.345703125</v>
      </c>
      <c r="AB418" s="1">
        <v>11597.2421875</v>
      </c>
      <c r="AC418" s="1" t="s">
        <v>39</v>
      </c>
      <c r="AD418" s="1" t="s">
        <v>39</v>
      </c>
      <c r="AE418" s="1" t="s">
        <v>39</v>
      </c>
      <c r="AF418" s="1" t="s">
        <v>39</v>
      </c>
      <c r="AG418" s="1" t="s">
        <v>39</v>
      </c>
      <c r="AH418" s="1" t="s">
        <v>39</v>
      </c>
      <c r="AI418" s="1" t="s">
        <v>39</v>
      </c>
      <c r="AJ418" s="1">
        <v>2.165E-4</v>
      </c>
      <c r="AK418" s="1">
        <v>5.1249999999999996E-7</v>
      </c>
      <c r="AL418" s="1">
        <v>92</v>
      </c>
      <c r="AM418" s="1">
        <v>46.8</v>
      </c>
    </row>
    <row r="419" spans="1:39">
      <c r="A419" s="1" t="s">
        <v>1961</v>
      </c>
      <c r="B419" s="1" t="s">
        <v>911</v>
      </c>
      <c r="C419" s="1">
        <v>9</v>
      </c>
      <c r="D419" s="1" t="s">
        <v>1943</v>
      </c>
      <c r="E419" s="1" t="s">
        <v>1962</v>
      </c>
      <c r="F419" s="1" t="s">
        <v>1963</v>
      </c>
      <c r="G419" s="1" t="s">
        <v>1946</v>
      </c>
      <c r="H419" s="1">
        <v>1</v>
      </c>
      <c r="I419" s="1">
        <v>1683.80468</v>
      </c>
      <c r="J419" s="1">
        <v>1.095</v>
      </c>
      <c r="K419" s="1">
        <v>93.3</v>
      </c>
      <c r="L419" s="1">
        <v>91.9</v>
      </c>
      <c r="M419" s="1">
        <v>108.7</v>
      </c>
      <c r="N419" s="1">
        <v>81.8</v>
      </c>
      <c r="O419" s="1">
        <v>102.2</v>
      </c>
      <c r="P419" s="1">
        <v>122</v>
      </c>
      <c r="Q419" s="1">
        <v>466287.21628289297</v>
      </c>
      <c r="R419" s="1">
        <v>459114.21875</v>
      </c>
      <c r="S419" s="1">
        <v>543180.53410093603</v>
      </c>
      <c r="T419" s="1">
        <v>408523.67381601903</v>
      </c>
      <c r="U419" s="1">
        <v>510747.11587556603</v>
      </c>
      <c r="V419" s="1">
        <v>609501.65460862999</v>
      </c>
      <c r="W419" s="1">
        <v>404571.91015625</v>
      </c>
      <c r="X419" s="1">
        <v>459114.21875</v>
      </c>
      <c r="Y419" s="1">
        <v>392550.859375</v>
      </c>
      <c r="Z419" s="1">
        <v>314692.81640625</v>
      </c>
      <c r="AA419" s="1">
        <v>376511.47265625</v>
      </c>
      <c r="AB419" s="1">
        <v>401478.125</v>
      </c>
      <c r="AC419" s="1" t="s">
        <v>39</v>
      </c>
      <c r="AD419" s="1" t="s">
        <v>39</v>
      </c>
      <c r="AE419" s="1" t="s">
        <v>39</v>
      </c>
      <c r="AF419" s="1" t="s">
        <v>39</v>
      </c>
      <c r="AG419" s="1" t="s">
        <v>39</v>
      </c>
      <c r="AH419" s="1" t="s">
        <v>39</v>
      </c>
      <c r="AI419" s="1" t="s">
        <v>39</v>
      </c>
      <c r="AJ419" s="1">
        <v>2.165E-4</v>
      </c>
      <c r="AK419" s="1">
        <v>1.7140000000000001E-7</v>
      </c>
      <c r="AL419" s="1">
        <v>48</v>
      </c>
      <c r="AM419" s="1">
        <v>38.72</v>
      </c>
    </row>
    <row r="420" spans="1:39">
      <c r="A420" s="1" t="s">
        <v>1964</v>
      </c>
      <c r="B420" s="1" t="s">
        <v>74</v>
      </c>
      <c r="C420" s="1">
        <v>6</v>
      </c>
      <c r="D420" s="1" t="s">
        <v>126</v>
      </c>
      <c r="E420" s="1" t="s">
        <v>1965</v>
      </c>
      <c r="F420" s="1" t="s">
        <v>1966</v>
      </c>
      <c r="G420" s="1" t="s">
        <v>129</v>
      </c>
      <c r="H420" s="1">
        <v>1</v>
      </c>
      <c r="I420" s="1">
        <v>1238.6674</v>
      </c>
      <c r="J420" s="1">
        <v>1.0940000000000001</v>
      </c>
      <c r="K420" s="1">
        <v>88.9</v>
      </c>
      <c r="L420" s="1">
        <v>109.9</v>
      </c>
      <c r="M420" s="1">
        <v>91.6</v>
      </c>
      <c r="N420" s="1">
        <v>109.1</v>
      </c>
      <c r="O420" s="1">
        <v>100.2</v>
      </c>
      <c r="P420" s="1">
        <v>100.2</v>
      </c>
      <c r="Q420" s="1">
        <v>74200.684587312906</v>
      </c>
      <c r="R420" s="1">
        <v>91664.859375</v>
      </c>
      <c r="S420" s="1">
        <v>76418.296538781695</v>
      </c>
      <c r="T420" s="1">
        <v>91047.516386807401</v>
      </c>
      <c r="U420" s="1">
        <v>83572.345058420702</v>
      </c>
      <c r="V420" s="1">
        <v>83621.702764632399</v>
      </c>
      <c r="W420" s="1">
        <v>64379.875</v>
      </c>
      <c r="X420" s="1">
        <v>91664.859375</v>
      </c>
      <c r="Y420" s="1">
        <v>55226.69921875</v>
      </c>
      <c r="Z420" s="1">
        <v>70135.46875</v>
      </c>
      <c r="AA420" s="1">
        <v>61607.68359375</v>
      </c>
      <c r="AB420" s="1">
        <v>55081.53125</v>
      </c>
      <c r="AC420" s="1" t="s">
        <v>39</v>
      </c>
      <c r="AD420" s="1" t="s">
        <v>39</v>
      </c>
      <c r="AE420" s="1" t="s">
        <v>39</v>
      </c>
      <c r="AF420" s="1" t="s">
        <v>39</v>
      </c>
      <c r="AG420" s="1" t="s">
        <v>39</v>
      </c>
      <c r="AH420" s="1" t="s">
        <v>39</v>
      </c>
      <c r="AI420" s="1" t="s">
        <v>39</v>
      </c>
      <c r="AJ420" s="1">
        <v>2.165E-4</v>
      </c>
      <c r="AK420" s="1">
        <v>1.9410000000000001E-6</v>
      </c>
      <c r="AL420" s="1">
        <v>49</v>
      </c>
      <c r="AM420" s="1">
        <v>30.74</v>
      </c>
    </row>
    <row r="421" spans="1:39">
      <c r="A421" s="1" t="s">
        <v>1967</v>
      </c>
      <c r="B421" s="1" t="s">
        <v>41</v>
      </c>
      <c r="C421" s="1">
        <v>12</v>
      </c>
      <c r="D421" s="1" t="s">
        <v>1968</v>
      </c>
      <c r="E421" s="1" t="s">
        <v>1969</v>
      </c>
      <c r="F421" s="1" t="s">
        <v>1970</v>
      </c>
      <c r="G421" s="1" t="s">
        <v>1971</v>
      </c>
      <c r="H421" s="1">
        <v>1</v>
      </c>
      <c r="I421" s="1">
        <v>1480.8919800000001</v>
      </c>
      <c r="J421" s="1">
        <v>1.0920000000000001</v>
      </c>
      <c r="K421" s="1">
        <v>118.6</v>
      </c>
      <c r="L421" s="1">
        <v>90</v>
      </c>
      <c r="M421" s="1">
        <v>91</v>
      </c>
      <c r="N421" s="1">
        <v>102.1</v>
      </c>
      <c r="O421" s="1">
        <v>99.3</v>
      </c>
      <c r="P421" s="1">
        <v>99</v>
      </c>
      <c r="Q421" s="1">
        <v>379950.41144536401</v>
      </c>
      <c r="R421" s="1">
        <v>288285.5625</v>
      </c>
      <c r="S421" s="1">
        <v>291321.439396623</v>
      </c>
      <c r="T421" s="1">
        <v>326842.07316594501</v>
      </c>
      <c r="U421" s="1">
        <v>318125.27422718698</v>
      </c>
      <c r="V421" s="1">
        <v>317019.91656546498</v>
      </c>
      <c r="W421" s="1">
        <v>329662.1875</v>
      </c>
      <c r="X421" s="1">
        <v>288285.5625</v>
      </c>
      <c r="Y421" s="1">
        <v>210534.94042968799</v>
      </c>
      <c r="Z421" s="1">
        <v>251772.07373046901</v>
      </c>
      <c r="AA421" s="1">
        <v>234514.91308593799</v>
      </c>
      <c r="AB421" s="1">
        <v>208820.69921875</v>
      </c>
      <c r="AC421" s="1" t="s">
        <v>39</v>
      </c>
      <c r="AD421" s="1" t="s">
        <v>39</v>
      </c>
      <c r="AE421" s="1" t="s">
        <v>39</v>
      </c>
      <c r="AF421" s="1" t="s">
        <v>39</v>
      </c>
      <c r="AG421" s="1" t="s">
        <v>39</v>
      </c>
      <c r="AH421" s="1" t="s">
        <v>39</v>
      </c>
      <c r="AI421" s="1" t="s">
        <v>39</v>
      </c>
      <c r="AJ421" s="1">
        <v>2.165E-4</v>
      </c>
      <c r="AK421" s="1">
        <v>5.6779999999999999E-7</v>
      </c>
      <c r="AL421" s="1">
        <v>78</v>
      </c>
      <c r="AM421" s="1">
        <v>47.1</v>
      </c>
    </row>
    <row r="422" spans="1:39">
      <c r="A422" s="1" t="s">
        <v>1972</v>
      </c>
      <c r="B422" s="1" t="s">
        <v>85</v>
      </c>
      <c r="C422" s="1">
        <v>17</v>
      </c>
      <c r="D422" s="1" t="s">
        <v>473</v>
      </c>
      <c r="E422" s="1" t="s">
        <v>1973</v>
      </c>
      <c r="F422" s="1" t="s">
        <v>1974</v>
      </c>
      <c r="G422" s="1" t="s">
        <v>476</v>
      </c>
      <c r="H422" s="1">
        <v>1</v>
      </c>
      <c r="I422" s="1">
        <v>1149.6084900000001</v>
      </c>
      <c r="J422" s="1">
        <v>1.0920000000000001</v>
      </c>
      <c r="K422" s="1">
        <v>86.2</v>
      </c>
      <c r="L422" s="1">
        <v>94.5</v>
      </c>
      <c r="M422" s="1">
        <v>112.7</v>
      </c>
      <c r="N422" s="1">
        <v>103.1</v>
      </c>
      <c r="O422" s="1">
        <v>125.3</v>
      </c>
      <c r="P422" s="1">
        <v>78.2</v>
      </c>
      <c r="Q422" s="1">
        <v>107870.29745611201</v>
      </c>
      <c r="R422" s="1">
        <v>118144.96875</v>
      </c>
      <c r="S422" s="1">
        <v>140920.189729568</v>
      </c>
      <c r="T422" s="1">
        <v>128986.51364879101</v>
      </c>
      <c r="U422" s="1">
        <v>156757.22933195901</v>
      </c>
      <c r="V422" s="1">
        <v>97794.9717297686</v>
      </c>
      <c r="W422" s="1">
        <v>93593.15625</v>
      </c>
      <c r="X422" s="1">
        <v>118144.96875</v>
      </c>
      <c r="Y422" s="1">
        <v>101841.5390625</v>
      </c>
      <c r="Z422" s="1">
        <v>99360.53125</v>
      </c>
      <c r="AA422" s="1">
        <v>115557.9609375</v>
      </c>
      <c r="AB422" s="1">
        <v>64417.44921875</v>
      </c>
      <c r="AC422" s="1" t="s">
        <v>39</v>
      </c>
      <c r="AD422" s="1" t="s">
        <v>39</v>
      </c>
      <c r="AE422" s="1" t="s">
        <v>39</v>
      </c>
      <c r="AF422" s="1" t="s">
        <v>39</v>
      </c>
      <c r="AG422" s="1" t="s">
        <v>39</v>
      </c>
      <c r="AH422" s="1" t="s">
        <v>39</v>
      </c>
      <c r="AI422" s="1" t="s">
        <v>39</v>
      </c>
      <c r="AJ422" s="1">
        <v>2.165E-4</v>
      </c>
      <c r="AK422" s="1">
        <v>1.5370000000000001E-6</v>
      </c>
      <c r="AL422" s="1">
        <v>58</v>
      </c>
      <c r="AM422" s="1">
        <v>21.75</v>
      </c>
    </row>
    <row r="423" spans="1:39">
      <c r="A423" s="1" t="s">
        <v>1975</v>
      </c>
      <c r="B423" s="1" t="s">
        <v>41</v>
      </c>
      <c r="C423" s="1">
        <v>3</v>
      </c>
      <c r="D423" s="1" t="s">
        <v>1648</v>
      </c>
      <c r="E423" s="1" t="s">
        <v>1976</v>
      </c>
      <c r="F423" s="1" t="s">
        <v>1977</v>
      </c>
      <c r="G423" s="1" t="s">
        <v>1651</v>
      </c>
      <c r="H423" s="1">
        <v>1</v>
      </c>
      <c r="I423" s="1">
        <v>1057.5458900000001</v>
      </c>
      <c r="J423" s="1">
        <v>1.091</v>
      </c>
      <c r="K423" s="1">
        <v>133.5</v>
      </c>
      <c r="L423" s="1">
        <v>68.5</v>
      </c>
      <c r="M423" s="1">
        <v>95</v>
      </c>
      <c r="N423" s="1">
        <v>86.8</v>
      </c>
      <c r="O423" s="1">
        <v>103.6</v>
      </c>
      <c r="P423" s="1">
        <v>112.6</v>
      </c>
      <c r="Q423" s="1">
        <v>17076.1452454926</v>
      </c>
      <c r="R423" s="1">
        <v>8765.0634765625</v>
      </c>
      <c r="S423" s="1">
        <v>12148.680504031099</v>
      </c>
      <c r="T423" s="1">
        <v>11099.7977580345</v>
      </c>
      <c r="U423" s="1">
        <v>13260.276755082299</v>
      </c>
      <c r="V423" s="1">
        <v>14410.4419197551</v>
      </c>
      <c r="W423" s="1">
        <v>14816.037109375</v>
      </c>
      <c r="X423" s="1">
        <v>8765.0634765625</v>
      </c>
      <c r="Y423" s="1">
        <v>8779.7236328125</v>
      </c>
      <c r="Z423" s="1">
        <v>8550.365234375</v>
      </c>
      <c r="AA423" s="1">
        <v>9775.1826171875</v>
      </c>
      <c r="AB423" s="1">
        <v>9492.1435546875</v>
      </c>
      <c r="AC423" s="1" t="s">
        <v>54</v>
      </c>
      <c r="AD423" s="1" t="s">
        <v>54</v>
      </c>
      <c r="AE423" s="1" t="s">
        <v>39</v>
      </c>
      <c r="AF423" s="1" t="s">
        <v>39</v>
      </c>
      <c r="AG423" s="1" t="s">
        <v>54</v>
      </c>
      <c r="AH423" s="1" t="s">
        <v>39</v>
      </c>
      <c r="AI423" s="1" t="s">
        <v>39</v>
      </c>
      <c r="AJ423" s="1">
        <v>2.1180000000000001E-3</v>
      </c>
      <c r="AK423" s="1">
        <v>1.8929999999999999E-2</v>
      </c>
      <c r="AL423" s="1">
        <v>19</v>
      </c>
      <c r="AM423" s="1">
        <v>19.579999999999998</v>
      </c>
    </row>
    <row r="424" spans="1:39">
      <c r="A424" s="1" t="s">
        <v>1978</v>
      </c>
      <c r="B424" s="1" t="s">
        <v>1979</v>
      </c>
      <c r="C424" s="1">
        <v>2</v>
      </c>
      <c r="D424" s="1" t="s">
        <v>1980</v>
      </c>
      <c r="E424" s="1" t="s">
        <v>1981</v>
      </c>
      <c r="F424" s="1" t="s">
        <v>1982</v>
      </c>
      <c r="G424" s="1" t="s">
        <v>1983</v>
      </c>
      <c r="H424" s="1">
        <v>1</v>
      </c>
      <c r="I424" s="1">
        <v>3483.6155100000001</v>
      </c>
      <c r="J424" s="1">
        <v>1.091</v>
      </c>
      <c r="K424" s="1">
        <v>78.400000000000006</v>
      </c>
      <c r="L424" s="1">
        <v>164.6</v>
      </c>
      <c r="M424" s="1">
        <v>38.4</v>
      </c>
      <c r="N424" s="1">
        <v>70.099999999999994</v>
      </c>
      <c r="O424" s="1">
        <v>163</v>
      </c>
      <c r="P424" s="1">
        <v>85.6</v>
      </c>
      <c r="Q424" s="1">
        <v>7194.5706102088297</v>
      </c>
      <c r="R424" s="1">
        <v>15103.0419921875</v>
      </c>
      <c r="S424" s="1">
        <v>3520.10220526891</v>
      </c>
      <c r="T424" s="1">
        <v>6438.3563217207002</v>
      </c>
      <c r="U424" s="1">
        <v>14961.5296304727</v>
      </c>
      <c r="V424" s="1">
        <v>7852.7162310221001</v>
      </c>
      <c r="W424" s="1" t="s">
        <v>46</v>
      </c>
      <c r="X424" s="1">
        <v>15103.0419921875</v>
      </c>
      <c r="Y424" s="1" t="s">
        <v>46</v>
      </c>
      <c r="Z424" s="1" t="s">
        <v>46</v>
      </c>
      <c r="AA424" s="1">
        <v>11029.30859375</v>
      </c>
      <c r="AB424" s="1" t="s">
        <v>46</v>
      </c>
      <c r="AC424" s="1" t="s">
        <v>47</v>
      </c>
      <c r="AD424" s="1" t="s">
        <v>39</v>
      </c>
      <c r="AE424" s="1" t="s">
        <v>47</v>
      </c>
      <c r="AF424" s="1" t="s">
        <v>39</v>
      </c>
      <c r="AG424" s="1" t="s">
        <v>54</v>
      </c>
      <c r="AH424" s="1" t="s">
        <v>47</v>
      </c>
      <c r="AI424" s="1" t="s">
        <v>39</v>
      </c>
      <c r="AJ424" s="1">
        <v>9.1049999999999996E-4</v>
      </c>
      <c r="AK424" s="1">
        <v>6.3290000000000004E-3</v>
      </c>
      <c r="AL424" s="1">
        <v>11</v>
      </c>
      <c r="AM424" s="1">
        <v>37.159999999999997</v>
      </c>
    </row>
    <row r="425" spans="1:39">
      <c r="A425" s="1" t="s">
        <v>1984</v>
      </c>
      <c r="B425" s="1" t="s">
        <v>142</v>
      </c>
      <c r="C425" s="1">
        <v>5</v>
      </c>
      <c r="D425" s="1" t="s">
        <v>1024</v>
      </c>
      <c r="E425" s="1" t="s">
        <v>1985</v>
      </c>
      <c r="F425" s="1" t="s">
        <v>1986</v>
      </c>
      <c r="G425" s="1" t="s">
        <v>1027</v>
      </c>
      <c r="H425" s="1">
        <v>1</v>
      </c>
      <c r="I425" s="1">
        <v>1274.69255</v>
      </c>
      <c r="J425" s="1">
        <v>1.091</v>
      </c>
      <c r="K425" s="1">
        <v>81.599999999999994</v>
      </c>
      <c r="L425" s="1">
        <v>117.6</v>
      </c>
      <c r="M425" s="1">
        <v>88</v>
      </c>
      <c r="N425" s="1">
        <v>89.1</v>
      </c>
      <c r="O425" s="1">
        <v>118</v>
      </c>
      <c r="P425" s="1">
        <v>105.7</v>
      </c>
      <c r="Q425" s="1">
        <v>18437.6089478945</v>
      </c>
      <c r="R425" s="1">
        <v>26575.880859375</v>
      </c>
      <c r="S425" s="1">
        <v>19882.7775364021</v>
      </c>
      <c r="T425" s="1">
        <v>20120.984998879201</v>
      </c>
      <c r="U425" s="1">
        <v>26654.5659638859</v>
      </c>
      <c r="V425" s="1">
        <v>23882.863607244501</v>
      </c>
      <c r="W425" s="1">
        <v>15997.3046875</v>
      </c>
      <c r="X425" s="1">
        <v>26575.880859375</v>
      </c>
      <c r="Y425" s="1">
        <v>14369.07421875</v>
      </c>
      <c r="Z425" s="1">
        <v>15499.541015625</v>
      </c>
      <c r="AA425" s="1">
        <v>19649.15625</v>
      </c>
      <c r="AB425" s="1">
        <v>15731.6181640625</v>
      </c>
      <c r="AC425" s="1" t="s">
        <v>54</v>
      </c>
      <c r="AD425" s="1" t="s">
        <v>39</v>
      </c>
      <c r="AE425" s="1" t="s">
        <v>39</v>
      </c>
      <c r="AF425" s="1" t="s">
        <v>39</v>
      </c>
      <c r="AG425" s="1" t="s">
        <v>39</v>
      </c>
      <c r="AH425" s="1" t="s">
        <v>39</v>
      </c>
      <c r="AI425" s="1" t="s">
        <v>39</v>
      </c>
      <c r="AJ425" s="1">
        <v>2.165E-4</v>
      </c>
      <c r="AK425" s="1">
        <v>4.6650000000000002E-5</v>
      </c>
      <c r="AL425" s="1">
        <v>32</v>
      </c>
      <c r="AM425" s="1">
        <v>36.520000000000003</v>
      </c>
    </row>
    <row r="426" spans="1:39">
      <c r="A426" s="1" t="s">
        <v>1987</v>
      </c>
      <c r="B426" s="1" t="s">
        <v>41</v>
      </c>
      <c r="C426" s="1">
        <v>4</v>
      </c>
      <c r="D426" s="1" t="s">
        <v>1988</v>
      </c>
      <c r="E426" s="1" t="s">
        <v>1989</v>
      </c>
      <c r="F426" s="1" t="s">
        <v>1990</v>
      </c>
      <c r="G426" s="1" t="s">
        <v>1991</v>
      </c>
      <c r="H426" s="1">
        <v>1</v>
      </c>
      <c r="I426" s="1">
        <v>1312.7293299999999</v>
      </c>
      <c r="J426" s="1">
        <v>1.091</v>
      </c>
      <c r="K426" s="1">
        <v>95.7</v>
      </c>
      <c r="L426" s="1">
        <v>110.6</v>
      </c>
      <c r="M426" s="1">
        <v>84.8</v>
      </c>
      <c r="N426" s="1">
        <v>120.7</v>
      </c>
      <c r="O426" s="1">
        <v>77.5</v>
      </c>
      <c r="P426" s="1">
        <v>110.7</v>
      </c>
      <c r="Q426" s="1">
        <v>7604.3437005477999</v>
      </c>
      <c r="R426" s="1">
        <v>8790.529296875</v>
      </c>
      <c r="S426" s="1">
        <v>6741.3730904819304</v>
      </c>
      <c r="T426" s="1">
        <v>9590.0168007274006</v>
      </c>
      <c r="U426" s="1">
        <v>6157.8783943567696</v>
      </c>
      <c r="V426" s="1">
        <v>8794.2641889167498</v>
      </c>
      <c r="W426" s="1">
        <v>6597.873046875</v>
      </c>
      <c r="X426" s="1">
        <v>8790.529296875</v>
      </c>
      <c r="Y426" s="1">
        <v>4871.91943359375</v>
      </c>
      <c r="Z426" s="1">
        <v>7387.35498046875</v>
      </c>
      <c r="AA426" s="1" t="s">
        <v>46</v>
      </c>
      <c r="AB426" s="1">
        <v>5792.77294921875</v>
      </c>
      <c r="AC426" s="1" t="s">
        <v>39</v>
      </c>
      <c r="AD426" s="1" t="s">
        <v>39</v>
      </c>
      <c r="AE426" s="1" t="s">
        <v>54</v>
      </c>
      <c r="AF426" s="1" t="s">
        <v>39</v>
      </c>
      <c r="AG426" s="1" t="s">
        <v>47</v>
      </c>
      <c r="AH426" s="1" t="s">
        <v>39</v>
      </c>
      <c r="AI426" s="1" t="s">
        <v>39</v>
      </c>
      <c r="AJ426" s="1">
        <v>2.165E-4</v>
      </c>
      <c r="AK426" s="1">
        <v>4.685E-4</v>
      </c>
      <c r="AL426" s="1">
        <v>31</v>
      </c>
      <c r="AM426" s="1">
        <v>32.94</v>
      </c>
    </row>
    <row r="427" spans="1:39">
      <c r="A427" s="1" t="s">
        <v>1992</v>
      </c>
      <c r="B427" s="1" t="s">
        <v>1993</v>
      </c>
      <c r="C427" s="1">
        <v>11</v>
      </c>
      <c r="D427" s="1" t="s">
        <v>1994</v>
      </c>
      <c r="E427" s="1" t="s">
        <v>1995</v>
      </c>
      <c r="F427" s="1" t="s">
        <v>1996</v>
      </c>
      <c r="G427" s="1" t="s">
        <v>1997</v>
      </c>
      <c r="H427" s="1">
        <v>1</v>
      </c>
      <c r="I427" s="1">
        <v>1030.4873700000001</v>
      </c>
      <c r="J427" s="1">
        <v>1.091</v>
      </c>
      <c r="K427" s="1">
        <v>104.3</v>
      </c>
      <c r="L427" s="1">
        <v>90.6</v>
      </c>
      <c r="M427" s="1">
        <v>94.2</v>
      </c>
      <c r="N427" s="1">
        <v>101.9</v>
      </c>
      <c r="O427" s="1">
        <v>106.3</v>
      </c>
      <c r="P427" s="1">
        <v>102.7</v>
      </c>
      <c r="Q427" s="1">
        <v>461313.405069637</v>
      </c>
      <c r="R427" s="1">
        <v>400468.78125</v>
      </c>
      <c r="S427" s="1">
        <v>416514.81317099102</v>
      </c>
      <c r="T427" s="1">
        <v>450768.84657697601</v>
      </c>
      <c r="U427" s="1">
        <v>470144.50320656103</v>
      </c>
      <c r="V427" s="1">
        <v>454261.02858278801</v>
      </c>
      <c r="W427" s="1">
        <v>400256.40625</v>
      </c>
      <c r="X427" s="1">
        <v>400468.78125</v>
      </c>
      <c r="Y427" s="1">
        <v>301010.875</v>
      </c>
      <c r="Z427" s="1">
        <v>347235</v>
      </c>
      <c r="AA427" s="1">
        <v>346580.125</v>
      </c>
      <c r="AB427" s="1">
        <v>299221.28125</v>
      </c>
      <c r="AC427" s="1" t="s">
        <v>39</v>
      </c>
      <c r="AD427" s="1" t="s">
        <v>39</v>
      </c>
      <c r="AE427" s="1" t="s">
        <v>39</v>
      </c>
      <c r="AF427" s="1" t="s">
        <v>39</v>
      </c>
      <c r="AG427" s="1" t="s">
        <v>39</v>
      </c>
      <c r="AH427" s="1" t="s">
        <v>39</v>
      </c>
      <c r="AI427" s="1" t="s">
        <v>39</v>
      </c>
      <c r="AJ427" s="1">
        <v>2.1180000000000001E-3</v>
      </c>
      <c r="AK427" s="1">
        <v>2.18E-2</v>
      </c>
      <c r="AL427" s="1">
        <v>14</v>
      </c>
      <c r="AM427" s="1">
        <v>22.12</v>
      </c>
    </row>
    <row r="428" spans="1:39">
      <c r="A428" s="1" t="s">
        <v>1998</v>
      </c>
      <c r="B428" s="1" t="s">
        <v>56</v>
      </c>
      <c r="C428" s="1">
        <v>11</v>
      </c>
      <c r="D428" s="1" t="s">
        <v>1999</v>
      </c>
      <c r="E428" s="1" t="s">
        <v>2000</v>
      </c>
      <c r="F428" s="1" t="s">
        <v>2001</v>
      </c>
      <c r="G428" s="1" t="s">
        <v>2002</v>
      </c>
      <c r="H428" s="1">
        <v>1</v>
      </c>
      <c r="I428" s="1">
        <v>1041.5397399999999</v>
      </c>
      <c r="J428" s="1">
        <v>1.0900000000000001</v>
      </c>
      <c r="K428" s="1">
        <v>101.9</v>
      </c>
      <c r="L428" s="1">
        <v>83.1</v>
      </c>
      <c r="M428" s="1">
        <v>105.7</v>
      </c>
      <c r="N428" s="1">
        <v>116.9</v>
      </c>
      <c r="O428" s="1">
        <v>101.7</v>
      </c>
      <c r="P428" s="1">
        <v>90.6</v>
      </c>
      <c r="Q428" s="1">
        <v>193000.72563818601</v>
      </c>
      <c r="R428" s="1">
        <v>157402.8125</v>
      </c>
      <c r="S428" s="1">
        <v>200162.795051136</v>
      </c>
      <c r="T428" s="1">
        <v>221236.63931608899</v>
      </c>
      <c r="U428" s="1">
        <v>192479.70726790899</v>
      </c>
      <c r="V428" s="1">
        <v>171597.739376743</v>
      </c>
      <c r="W428" s="1">
        <v>167456.171875</v>
      </c>
      <c r="X428" s="1">
        <v>157402.8125</v>
      </c>
      <c r="Y428" s="1">
        <v>144655.546875</v>
      </c>
      <c r="Z428" s="1">
        <v>170422.390625</v>
      </c>
      <c r="AA428" s="1">
        <v>141891.78125</v>
      </c>
      <c r="AB428" s="1">
        <v>113031.2578125</v>
      </c>
      <c r="AC428" s="1" t="s">
        <v>39</v>
      </c>
      <c r="AD428" s="1" t="s">
        <v>39</v>
      </c>
      <c r="AE428" s="1" t="s">
        <v>39</v>
      </c>
      <c r="AF428" s="1" t="s">
        <v>39</v>
      </c>
      <c r="AG428" s="1" t="s">
        <v>39</v>
      </c>
      <c r="AH428" s="1" t="s">
        <v>39</v>
      </c>
      <c r="AI428" s="1" t="s">
        <v>39</v>
      </c>
      <c r="AJ428" s="1">
        <v>3.5399999999999999E-4</v>
      </c>
      <c r="AK428" s="1">
        <v>1.6509999999999999E-3</v>
      </c>
      <c r="AL428" s="1">
        <v>19</v>
      </c>
      <c r="AM428" s="1">
        <v>21.81</v>
      </c>
    </row>
    <row r="429" spans="1:39">
      <c r="A429" s="1" t="s">
        <v>631</v>
      </c>
      <c r="B429" s="1" t="s">
        <v>2003</v>
      </c>
      <c r="C429" s="1">
        <v>5</v>
      </c>
      <c r="D429" s="1" t="s">
        <v>633</v>
      </c>
      <c r="E429" s="1" t="s">
        <v>634</v>
      </c>
      <c r="F429" s="1" t="s">
        <v>635</v>
      </c>
      <c r="G429" s="1" t="s">
        <v>636</v>
      </c>
      <c r="H429" s="1">
        <v>1</v>
      </c>
      <c r="I429" s="1">
        <v>2446.1449299999999</v>
      </c>
      <c r="J429" s="1">
        <v>1.0900000000000001</v>
      </c>
      <c r="K429" s="1">
        <v>88.6</v>
      </c>
      <c r="L429" s="1">
        <v>113.5</v>
      </c>
      <c r="M429" s="1">
        <v>85</v>
      </c>
      <c r="N429" s="1">
        <v>80</v>
      </c>
      <c r="O429" s="1">
        <v>136.5</v>
      </c>
      <c r="P429" s="1">
        <v>96.5</v>
      </c>
      <c r="Q429" s="1">
        <v>26769.156588193899</v>
      </c>
      <c r="R429" s="1">
        <v>34314.609375</v>
      </c>
      <c r="S429" s="1">
        <v>25679.9676959676</v>
      </c>
      <c r="T429" s="1">
        <v>24167.7832803563</v>
      </c>
      <c r="U429" s="1">
        <v>41251.391806777501</v>
      </c>
      <c r="V429" s="1">
        <v>29182.5460944972</v>
      </c>
      <c r="W429" s="1">
        <v>23226.1328125</v>
      </c>
      <c r="X429" s="1">
        <v>34314.609375</v>
      </c>
      <c r="Y429" s="1">
        <v>18558.642578125</v>
      </c>
      <c r="Z429" s="1">
        <v>18616.859375</v>
      </c>
      <c r="AA429" s="1">
        <v>30409.61328125</v>
      </c>
      <c r="AB429" s="1">
        <v>19222.513671875</v>
      </c>
      <c r="AC429" s="1" t="s">
        <v>54</v>
      </c>
      <c r="AD429" s="1" t="s">
        <v>39</v>
      </c>
      <c r="AE429" s="1" t="s">
        <v>39</v>
      </c>
      <c r="AF429" s="1" t="s">
        <v>39</v>
      </c>
      <c r="AG429" s="1" t="s">
        <v>39</v>
      </c>
      <c r="AH429" s="1" t="s">
        <v>39</v>
      </c>
      <c r="AI429" s="1" t="s">
        <v>39</v>
      </c>
      <c r="AJ429" s="1">
        <v>2.165E-4</v>
      </c>
      <c r="AK429" s="1">
        <v>8.0559999999999996E-7</v>
      </c>
      <c r="AL429" s="1">
        <v>57</v>
      </c>
      <c r="AM429" s="1">
        <v>31.54</v>
      </c>
    </row>
    <row r="430" spans="1:39">
      <c r="A430" s="1" t="s">
        <v>2004</v>
      </c>
      <c r="B430" s="1" t="s">
        <v>56</v>
      </c>
      <c r="C430" s="1">
        <v>6</v>
      </c>
      <c r="D430" s="1" t="s">
        <v>2005</v>
      </c>
      <c r="E430" s="1" t="s">
        <v>2006</v>
      </c>
      <c r="F430" s="1" t="s">
        <v>2007</v>
      </c>
      <c r="G430" s="1" t="s">
        <v>2008</v>
      </c>
      <c r="H430" s="1">
        <v>1</v>
      </c>
      <c r="I430" s="1">
        <v>1324.7657200000001</v>
      </c>
      <c r="J430" s="1">
        <v>1.089</v>
      </c>
      <c r="K430" s="1">
        <v>110.9</v>
      </c>
      <c r="L430" s="1">
        <v>76.099999999999994</v>
      </c>
      <c r="M430" s="1">
        <v>98.4</v>
      </c>
      <c r="N430" s="1">
        <v>120.7</v>
      </c>
      <c r="O430" s="1">
        <v>95.8</v>
      </c>
      <c r="P430" s="1">
        <v>98.1</v>
      </c>
      <c r="Q430" s="1">
        <v>16929.599860489699</v>
      </c>
      <c r="R430" s="1">
        <v>11616.66796875</v>
      </c>
      <c r="S430" s="1">
        <v>15027.9791739065</v>
      </c>
      <c r="T430" s="1">
        <v>18435.1788753404</v>
      </c>
      <c r="U430" s="1">
        <v>14624.4279413646</v>
      </c>
      <c r="V430" s="1">
        <v>14986.0483382814</v>
      </c>
      <c r="W430" s="1">
        <v>14688.8876953125</v>
      </c>
      <c r="X430" s="1">
        <v>11616.66796875</v>
      </c>
      <c r="Y430" s="1">
        <v>10860.5625</v>
      </c>
      <c r="Z430" s="1">
        <v>14200.935546875</v>
      </c>
      <c r="AA430" s="1">
        <v>10780.8046875</v>
      </c>
      <c r="AB430" s="1">
        <v>9871.294921875</v>
      </c>
      <c r="AC430" s="1" t="s">
        <v>39</v>
      </c>
      <c r="AD430" s="1" t="s">
        <v>39</v>
      </c>
      <c r="AE430" s="1" t="s">
        <v>39</v>
      </c>
      <c r="AF430" s="1" t="s">
        <v>39</v>
      </c>
      <c r="AG430" s="1" t="s">
        <v>39</v>
      </c>
      <c r="AH430" s="1" t="s">
        <v>39</v>
      </c>
      <c r="AI430" s="1" t="s">
        <v>39</v>
      </c>
      <c r="AJ430" s="1">
        <v>2.165E-4</v>
      </c>
      <c r="AK430" s="1">
        <v>4.1600000000000002E-5</v>
      </c>
      <c r="AL430" s="1">
        <v>26</v>
      </c>
      <c r="AM430" s="1">
        <v>44</v>
      </c>
    </row>
    <row r="431" spans="1:39">
      <c r="A431" s="1" t="s">
        <v>2009</v>
      </c>
      <c r="B431" s="1" t="s">
        <v>258</v>
      </c>
      <c r="C431" s="1">
        <v>4</v>
      </c>
      <c r="D431" s="1" t="s">
        <v>611</v>
      </c>
      <c r="E431" s="1" t="s">
        <v>2010</v>
      </c>
      <c r="F431" s="1" t="s">
        <v>2011</v>
      </c>
      <c r="G431" s="1" t="s">
        <v>614</v>
      </c>
      <c r="H431" s="1">
        <v>1</v>
      </c>
      <c r="I431" s="1">
        <v>1202.6350399999999</v>
      </c>
      <c r="J431" s="1">
        <v>1.0880000000000001</v>
      </c>
      <c r="K431" s="1">
        <v>96.5</v>
      </c>
      <c r="L431" s="1">
        <v>94.5</v>
      </c>
      <c r="M431" s="1">
        <v>91.6</v>
      </c>
      <c r="N431" s="1">
        <v>85.7</v>
      </c>
      <c r="O431" s="1">
        <v>128.80000000000001</v>
      </c>
      <c r="P431" s="1">
        <v>102.8</v>
      </c>
      <c r="Q431" s="1">
        <v>76912.388187543402</v>
      </c>
      <c r="R431" s="1">
        <v>75303.40625</v>
      </c>
      <c r="S431" s="1">
        <v>73027.155190958903</v>
      </c>
      <c r="T431" s="1">
        <v>68338.532504246396</v>
      </c>
      <c r="U431" s="1">
        <v>102703.98001421199</v>
      </c>
      <c r="V431" s="1">
        <v>81965.555786432698</v>
      </c>
      <c r="W431" s="1">
        <v>66732.671875</v>
      </c>
      <c r="X431" s="1">
        <v>75303.40625</v>
      </c>
      <c r="Y431" s="1">
        <v>52775.95703125</v>
      </c>
      <c r="Z431" s="1">
        <v>52642.34765625</v>
      </c>
      <c r="AA431" s="1">
        <v>75711.1015625</v>
      </c>
      <c r="AB431" s="1">
        <v>53990.62890625</v>
      </c>
      <c r="AC431" s="1" t="s">
        <v>39</v>
      </c>
      <c r="AD431" s="1" t="s">
        <v>39</v>
      </c>
      <c r="AE431" s="1" t="s">
        <v>54</v>
      </c>
      <c r="AF431" s="1" t="s">
        <v>39</v>
      </c>
      <c r="AG431" s="1" t="s">
        <v>54</v>
      </c>
      <c r="AH431" s="1" t="s">
        <v>39</v>
      </c>
      <c r="AI431" s="1" t="s">
        <v>39</v>
      </c>
      <c r="AJ431" s="1">
        <v>3.5399999999999999E-4</v>
      </c>
      <c r="AK431" s="1">
        <v>2.2430000000000002E-3</v>
      </c>
      <c r="AL431" s="1">
        <v>14</v>
      </c>
      <c r="AM431" s="1">
        <v>39.380000000000003</v>
      </c>
    </row>
    <row r="432" spans="1:39">
      <c r="A432" s="1" t="s">
        <v>2012</v>
      </c>
      <c r="B432" s="1" t="s">
        <v>56</v>
      </c>
      <c r="C432" s="1">
        <v>9</v>
      </c>
      <c r="D432" s="1" t="s">
        <v>827</v>
      </c>
      <c r="E432" s="1" t="s">
        <v>2013</v>
      </c>
      <c r="F432" s="1" t="s">
        <v>2014</v>
      </c>
      <c r="G432" s="1" t="s">
        <v>830</v>
      </c>
      <c r="H432" s="1">
        <v>0</v>
      </c>
      <c r="I432" s="1">
        <v>2198.1022600000001</v>
      </c>
      <c r="J432" s="1">
        <v>1.0880000000000001</v>
      </c>
      <c r="K432" s="1">
        <v>45.8</v>
      </c>
      <c r="L432" s="1">
        <v>101.2</v>
      </c>
      <c r="M432" s="1">
        <v>129.19999999999999</v>
      </c>
      <c r="N432" s="1">
        <v>99.5</v>
      </c>
      <c r="O432" s="1">
        <v>114.4</v>
      </c>
      <c r="P432" s="1">
        <v>110</v>
      </c>
      <c r="Q432" s="1">
        <v>19663.934531574101</v>
      </c>
      <c r="R432" s="1">
        <v>43476.1640625</v>
      </c>
      <c r="S432" s="1">
        <v>55529.122040627197</v>
      </c>
      <c r="T432" s="1">
        <v>42753.640747680402</v>
      </c>
      <c r="U432" s="1">
        <v>49175.570636264201</v>
      </c>
      <c r="V432" s="1">
        <v>47280.654964718902</v>
      </c>
      <c r="W432" s="1">
        <v>17061.3203125</v>
      </c>
      <c r="X432" s="1">
        <v>43476.1640625</v>
      </c>
      <c r="Y432" s="1">
        <v>40130.3125</v>
      </c>
      <c r="Z432" s="1">
        <v>32933.865234375</v>
      </c>
      <c r="AA432" s="1">
        <v>36251.142578125</v>
      </c>
      <c r="AB432" s="1">
        <v>31143.7197265625</v>
      </c>
      <c r="AC432" s="1" t="s">
        <v>39</v>
      </c>
      <c r="AD432" s="1" t="s">
        <v>39</v>
      </c>
      <c r="AE432" s="1" t="s">
        <v>54</v>
      </c>
      <c r="AF432" s="1" t="s">
        <v>39</v>
      </c>
      <c r="AG432" s="1" t="s">
        <v>39</v>
      </c>
      <c r="AH432" s="1" t="s">
        <v>39</v>
      </c>
      <c r="AI432" s="1" t="s">
        <v>39</v>
      </c>
      <c r="AJ432" s="1">
        <v>2.165E-4</v>
      </c>
      <c r="AK432" s="1">
        <v>4.8230000000000001E-4</v>
      </c>
      <c r="AL432" s="1">
        <v>17</v>
      </c>
      <c r="AM432" s="1">
        <v>42.78</v>
      </c>
    </row>
    <row r="433" spans="1:39">
      <c r="A433" s="1" t="s">
        <v>2015</v>
      </c>
      <c r="B433" s="1" t="s">
        <v>258</v>
      </c>
      <c r="C433" s="1">
        <v>1</v>
      </c>
      <c r="D433" s="1" t="s">
        <v>2016</v>
      </c>
      <c r="E433" s="1" t="s">
        <v>2017</v>
      </c>
      <c r="F433" s="1" t="s">
        <v>2018</v>
      </c>
      <c r="G433" s="1" t="s">
        <v>2019</v>
      </c>
      <c r="H433" s="1">
        <v>1</v>
      </c>
      <c r="I433" s="1">
        <v>1284.6292800000001</v>
      </c>
      <c r="J433" s="1">
        <v>1.087</v>
      </c>
      <c r="K433" s="1">
        <v>90.4</v>
      </c>
      <c r="L433" s="1">
        <v>90.8</v>
      </c>
      <c r="M433" s="1">
        <v>104.8</v>
      </c>
      <c r="N433" s="1">
        <v>114</v>
      </c>
      <c r="O433" s="1">
        <v>111</v>
      </c>
      <c r="P433" s="1">
        <v>89</v>
      </c>
      <c r="Q433" s="1">
        <v>29561.324467299801</v>
      </c>
      <c r="R433" s="1">
        <v>29692.0625</v>
      </c>
      <c r="S433" s="1">
        <v>34289.2069153345</v>
      </c>
      <c r="T433" s="1">
        <v>37269.911595968399</v>
      </c>
      <c r="U433" s="1">
        <v>36304.731724272402</v>
      </c>
      <c r="V433" s="1">
        <v>29114.090248230201</v>
      </c>
      <c r="W433" s="1">
        <v>25648.744140625</v>
      </c>
      <c r="X433" s="1">
        <v>29692.0625</v>
      </c>
      <c r="Y433" s="1">
        <v>24780.44921875</v>
      </c>
      <c r="Z433" s="1">
        <v>28709.654296875</v>
      </c>
      <c r="AA433" s="1">
        <v>26763.044921875</v>
      </c>
      <c r="AB433" s="1">
        <v>19177.421875</v>
      </c>
      <c r="AC433" s="1" t="s">
        <v>39</v>
      </c>
      <c r="AD433" s="1" t="s">
        <v>54</v>
      </c>
      <c r="AE433" s="1" t="s">
        <v>54</v>
      </c>
      <c r="AF433" s="1" t="s">
        <v>54</v>
      </c>
      <c r="AG433" s="1" t="s">
        <v>54</v>
      </c>
      <c r="AH433" s="1" t="s">
        <v>54</v>
      </c>
      <c r="AI433" s="1" t="s">
        <v>39</v>
      </c>
      <c r="AJ433" s="1">
        <v>1.7570000000000001E-3</v>
      </c>
      <c r="AK433" s="1">
        <v>1.329E-2</v>
      </c>
      <c r="AL433" s="1">
        <v>7</v>
      </c>
      <c r="AM433" s="1">
        <v>35.119999999999997</v>
      </c>
    </row>
    <row r="434" spans="1:39">
      <c r="A434" s="1" t="s">
        <v>2020</v>
      </c>
      <c r="B434" s="1" t="s">
        <v>113</v>
      </c>
      <c r="C434" s="1">
        <v>12</v>
      </c>
      <c r="D434" s="1" t="s">
        <v>2021</v>
      </c>
      <c r="E434" s="1" t="s">
        <v>2022</v>
      </c>
      <c r="F434" s="1" t="s">
        <v>2023</v>
      </c>
      <c r="G434" s="1" t="s">
        <v>2024</v>
      </c>
      <c r="H434" s="1">
        <v>1</v>
      </c>
      <c r="I434" s="1">
        <v>1343.6372200000001</v>
      </c>
      <c r="J434" s="1">
        <v>1.0860000000000001</v>
      </c>
      <c r="K434" s="1">
        <v>105.5</v>
      </c>
      <c r="L434" s="1">
        <v>71.400000000000006</v>
      </c>
      <c r="M434" s="1">
        <v>107.4</v>
      </c>
      <c r="N434" s="1">
        <v>104.7</v>
      </c>
      <c r="O434" s="1">
        <v>116.6</v>
      </c>
      <c r="P434" s="1">
        <v>94.4</v>
      </c>
      <c r="Q434" s="1">
        <v>446038.44184538699</v>
      </c>
      <c r="R434" s="1">
        <v>301785.09375</v>
      </c>
      <c r="S434" s="1">
        <v>453789.68278372398</v>
      </c>
      <c r="T434" s="1">
        <v>442757.414826094</v>
      </c>
      <c r="U434" s="1">
        <v>492903.214989028</v>
      </c>
      <c r="V434" s="1">
        <v>398885.15623499599</v>
      </c>
      <c r="W434" s="1">
        <v>387003.15625</v>
      </c>
      <c r="X434" s="1">
        <v>301785.09375</v>
      </c>
      <c r="Y434" s="1">
        <v>327949.03125</v>
      </c>
      <c r="Z434" s="1">
        <v>341063.65625</v>
      </c>
      <c r="AA434" s="1">
        <v>363357.34375</v>
      </c>
      <c r="AB434" s="1">
        <v>262745.25</v>
      </c>
      <c r="AC434" s="1" t="s">
        <v>39</v>
      </c>
      <c r="AD434" s="1" t="s">
        <v>39</v>
      </c>
      <c r="AE434" s="1" t="s">
        <v>39</v>
      </c>
      <c r="AF434" s="1" t="s">
        <v>39</v>
      </c>
      <c r="AG434" s="1" t="s">
        <v>39</v>
      </c>
      <c r="AH434" s="1" t="s">
        <v>39</v>
      </c>
      <c r="AI434" s="1" t="s">
        <v>39</v>
      </c>
      <c r="AJ434" s="1">
        <v>2.165E-4</v>
      </c>
      <c r="AK434" s="1">
        <v>1.686E-6</v>
      </c>
      <c r="AL434" s="1">
        <v>70</v>
      </c>
      <c r="AM434" s="1">
        <v>18.75</v>
      </c>
    </row>
    <row r="435" spans="1:39">
      <c r="A435" s="1" t="s">
        <v>2025</v>
      </c>
      <c r="B435" s="1" t="s">
        <v>1198</v>
      </c>
      <c r="C435" s="1">
        <v>2</v>
      </c>
      <c r="D435" s="1" t="s">
        <v>1283</v>
      </c>
      <c r="E435" s="1" t="s">
        <v>2026</v>
      </c>
      <c r="F435" s="1" t="s">
        <v>2027</v>
      </c>
      <c r="G435" s="1" t="s">
        <v>1286</v>
      </c>
      <c r="H435" s="1">
        <v>1</v>
      </c>
      <c r="I435" s="1">
        <v>1091.5223800000001</v>
      </c>
      <c r="J435" s="1">
        <v>1.0860000000000001</v>
      </c>
      <c r="K435" s="1">
        <v>75.400000000000006</v>
      </c>
      <c r="L435" s="1">
        <v>65.7</v>
      </c>
      <c r="M435" s="1">
        <v>145.80000000000001</v>
      </c>
      <c r="N435" s="1">
        <v>95.7</v>
      </c>
      <c r="O435" s="1">
        <v>71.3</v>
      </c>
      <c r="P435" s="1">
        <v>146</v>
      </c>
      <c r="Q435" s="1">
        <v>6105.8864400093598</v>
      </c>
      <c r="R435" s="1">
        <v>5318.45068359375</v>
      </c>
      <c r="S435" s="1">
        <v>11806.5029966115</v>
      </c>
      <c r="T435" s="1">
        <v>7745.6695572090102</v>
      </c>
      <c r="U435" s="1">
        <v>5773.3082238184197</v>
      </c>
      <c r="V435" s="1">
        <v>11820.859433687599</v>
      </c>
      <c r="W435" s="1">
        <v>5297.74365234375</v>
      </c>
      <c r="X435" s="1">
        <v>5318.45068359375</v>
      </c>
      <c r="Y435" s="1">
        <v>8532.435546875</v>
      </c>
      <c r="Z435" s="1">
        <v>5966.62255859375</v>
      </c>
      <c r="AA435" s="1">
        <v>4255.955078125</v>
      </c>
      <c r="AB435" s="1">
        <v>7786.38818359375</v>
      </c>
      <c r="AC435" s="1" t="s">
        <v>54</v>
      </c>
      <c r="AD435" s="1" t="s">
        <v>54</v>
      </c>
      <c r="AE435" s="1" t="s">
        <v>54</v>
      </c>
      <c r="AF435" s="1" t="s">
        <v>39</v>
      </c>
      <c r="AG435" s="1" t="s">
        <v>54</v>
      </c>
      <c r="AH435" s="1" t="s">
        <v>39</v>
      </c>
      <c r="AI435" s="1" t="s">
        <v>39</v>
      </c>
      <c r="AJ435" s="1">
        <v>3.5399999999999999E-4</v>
      </c>
      <c r="AK435" s="1">
        <v>1.508E-3</v>
      </c>
      <c r="AL435" s="1">
        <v>14</v>
      </c>
      <c r="AM435" s="1">
        <v>19.170000000000002</v>
      </c>
    </row>
    <row r="436" spans="1:39">
      <c r="A436" s="1" t="s">
        <v>2028</v>
      </c>
      <c r="B436" s="1" t="s">
        <v>113</v>
      </c>
      <c r="C436" s="1">
        <v>3</v>
      </c>
      <c r="D436" s="1" t="s">
        <v>2029</v>
      </c>
      <c r="E436" s="1" t="s">
        <v>2030</v>
      </c>
      <c r="F436" s="1" t="s">
        <v>2031</v>
      </c>
      <c r="G436" s="1" t="s">
        <v>2032</v>
      </c>
      <c r="H436" s="1">
        <v>1</v>
      </c>
      <c r="I436" s="1">
        <v>1399.7766200000001</v>
      </c>
      <c r="J436" s="1">
        <v>1.085</v>
      </c>
      <c r="K436" s="1">
        <v>94.7</v>
      </c>
      <c r="L436" s="1">
        <v>96.2</v>
      </c>
      <c r="M436" s="1">
        <v>102</v>
      </c>
      <c r="N436" s="1">
        <v>104.4</v>
      </c>
      <c r="O436" s="1">
        <v>90.8</v>
      </c>
      <c r="P436" s="1">
        <v>111.9</v>
      </c>
      <c r="Q436" s="1">
        <v>24730.140662340698</v>
      </c>
      <c r="R436" s="1">
        <v>25114.859375</v>
      </c>
      <c r="S436" s="1">
        <v>26620.970367730199</v>
      </c>
      <c r="T436" s="1">
        <v>27243.6214736332</v>
      </c>
      <c r="U436" s="1">
        <v>23699.795500403099</v>
      </c>
      <c r="V436" s="1">
        <v>29195.0648532333</v>
      </c>
      <c r="W436" s="1">
        <v>21456.990234375</v>
      </c>
      <c r="X436" s="1">
        <v>25114.859375</v>
      </c>
      <c r="Y436" s="1">
        <v>19238.6953125</v>
      </c>
      <c r="Z436" s="1">
        <v>20986.23046875</v>
      </c>
      <c r="AA436" s="1">
        <v>17470.96484375</v>
      </c>
      <c r="AB436" s="1">
        <v>19230.759765625</v>
      </c>
      <c r="AC436" s="1" t="s">
        <v>54</v>
      </c>
      <c r="AD436" s="1" t="s">
        <v>39</v>
      </c>
      <c r="AE436" s="1" t="s">
        <v>54</v>
      </c>
      <c r="AF436" s="1" t="s">
        <v>39</v>
      </c>
      <c r="AG436" s="1" t="s">
        <v>39</v>
      </c>
      <c r="AH436" s="1" t="s">
        <v>54</v>
      </c>
      <c r="AI436" s="1" t="s">
        <v>39</v>
      </c>
      <c r="AJ436" s="1">
        <v>2.165E-4</v>
      </c>
      <c r="AK436" s="1">
        <v>2.824E-6</v>
      </c>
      <c r="AL436" s="1">
        <v>35</v>
      </c>
      <c r="AM436" s="1">
        <v>45.61</v>
      </c>
    </row>
    <row r="437" spans="1:39">
      <c r="A437" s="1" t="s">
        <v>2033</v>
      </c>
      <c r="B437" s="1" t="s">
        <v>2034</v>
      </c>
      <c r="C437" s="1">
        <v>138</v>
      </c>
      <c r="D437" s="1" t="s">
        <v>2035</v>
      </c>
      <c r="E437" s="1" t="s">
        <v>2036</v>
      </c>
      <c r="F437" s="1" t="s">
        <v>2037</v>
      </c>
      <c r="G437" s="1" t="s">
        <v>2038</v>
      </c>
      <c r="H437" s="1">
        <v>1</v>
      </c>
      <c r="I437" s="1">
        <v>2349.2417300000002</v>
      </c>
      <c r="J437" s="1">
        <v>1.0840000000000001</v>
      </c>
      <c r="K437" s="1">
        <v>125.3</v>
      </c>
      <c r="L437" s="1">
        <v>108.8</v>
      </c>
      <c r="M437" s="1">
        <v>63</v>
      </c>
      <c r="N437" s="1">
        <v>97.4</v>
      </c>
      <c r="O437" s="1">
        <v>69.599999999999994</v>
      </c>
      <c r="P437" s="1">
        <v>135.80000000000001</v>
      </c>
      <c r="Q437" s="1">
        <v>3966566.9293654799</v>
      </c>
      <c r="R437" s="1">
        <v>3444606.2910156301</v>
      </c>
      <c r="S437" s="1">
        <v>1993755.3294439299</v>
      </c>
      <c r="T437" s="1">
        <v>3083435.0947274398</v>
      </c>
      <c r="U437" s="1">
        <v>2202677.2195647499</v>
      </c>
      <c r="V437" s="1">
        <v>4297777.8793788003</v>
      </c>
      <c r="W437" s="1">
        <v>3441573.140625</v>
      </c>
      <c r="X437" s="1">
        <v>3444606.2910156301</v>
      </c>
      <c r="Y437" s="1">
        <v>1440866.0083007801</v>
      </c>
      <c r="Z437" s="1">
        <v>2375223.1176757799</v>
      </c>
      <c r="AA437" s="1">
        <v>1623764.9082031299</v>
      </c>
      <c r="AB437" s="1">
        <v>2830941.9533691402</v>
      </c>
      <c r="AC437" s="1" t="s">
        <v>39</v>
      </c>
      <c r="AD437" s="1" t="s">
        <v>39</v>
      </c>
      <c r="AE437" s="1" t="s">
        <v>39</v>
      </c>
      <c r="AF437" s="1" t="s">
        <v>39</v>
      </c>
      <c r="AG437" s="1" t="s">
        <v>39</v>
      </c>
      <c r="AH437" s="1" t="s">
        <v>39</v>
      </c>
      <c r="AI437" s="1" t="s">
        <v>39</v>
      </c>
      <c r="AJ437" s="1">
        <v>2.165E-4</v>
      </c>
      <c r="AK437" s="1">
        <v>1.2529999999999999E-9</v>
      </c>
      <c r="AL437" s="1">
        <v>89</v>
      </c>
      <c r="AM437" s="1">
        <v>47.75</v>
      </c>
    </row>
    <row r="438" spans="1:39">
      <c r="A438" s="1" t="s">
        <v>2039</v>
      </c>
      <c r="B438" s="1" t="s">
        <v>507</v>
      </c>
      <c r="C438" s="1">
        <v>6</v>
      </c>
      <c r="D438" s="1" t="s">
        <v>522</v>
      </c>
      <c r="E438" s="1" t="s">
        <v>2040</v>
      </c>
      <c r="F438" s="1" t="s">
        <v>2041</v>
      </c>
      <c r="G438" s="1" t="s">
        <v>525</v>
      </c>
      <c r="H438" s="1">
        <v>1</v>
      </c>
      <c r="I438" s="1">
        <v>1641.7835700000001</v>
      </c>
      <c r="J438" s="1">
        <v>1.083</v>
      </c>
      <c r="K438" s="1">
        <v>92.7</v>
      </c>
      <c r="L438" s="1">
        <v>88</v>
      </c>
      <c r="M438" s="1">
        <v>121.5</v>
      </c>
      <c r="N438" s="1">
        <v>102.6</v>
      </c>
      <c r="O438" s="1">
        <v>63.6</v>
      </c>
      <c r="P438" s="1">
        <v>131.6</v>
      </c>
      <c r="Q438" s="1">
        <v>80684.793094420704</v>
      </c>
      <c r="R438" s="1">
        <v>76618.205078125</v>
      </c>
      <c r="S438" s="1">
        <v>105731.959293044</v>
      </c>
      <c r="T438" s="1">
        <v>89320.691244268906</v>
      </c>
      <c r="U438" s="1">
        <v>55404.263145104902</v>
      </c>
      <c r="V438" s="1">
        <v>114553.43850203299</v>
      </c>
      <c r="W438" s="1">
        <v>70005.78125</v>
      </c>
      <c r="X438" s="1">
        <v>76618.205078125</v>
      </c>
      <c r="Y438" s="1">
        <v>76411.375</v>
      </c>
      <c r="Z438" s="1">
        <v>68805.265625</v>
      </c>
      <c r="AA438" s="1">
        <v>40842.796875</v>
      </c>
      <c r="AB438" s="1">
        <v>75456.234375</v>
      </c>
      <c r="AC438" s="1" t="s">
        <v>39</v>
      </c>
      <c r="AD438" s="1" t="s">
        <v>39</v>
      </c>
      <c r="AE438" s="1" t="s">
        <v>39</v>
      </c>
      <c r="AF438" s="1" t="s">
        <v>39</v>
      </c>
      <c r="AG438" s="1" t="s">
        <v>39</v>
      </c>
      <c r="AH438" s="1" t="s">
        <v>54</v>
      </c>
      <c r="AI438" s="1" t="s">
        <v>39</v>
      </c>
      <c r="AJ438" s="1">
        <v>2.165E-4</v>
      </c>
      <c r="AK438" s="1">
        <v>1.4219999999999999E-4</v>
      </c>
      <c r="AL438" s="1">
        <v>22</v>
      </c>
      <c r="AM438" s="1">
        <v>24.78</v>
      </c>
    </row>
    <row r="439" spans="1:39">
      <c r="A439" s="1" t="s">
        <v>2042</v>
      </c>
      <c r="B439" s="1" t="s">
        <v>573</v>
      </c>
      <c r="C439" s="1">
        <v>6</v>
      </c>
      <c r="D439" s="1" t="s">
        <v>2043</v>
      </c>
      <c r="E439" s="1" t="s">
        <v>2044</v>
      </c>
      <c r="F439" s="1" t="s">
        <v>2045</v>
      </c>
      <c r="G439" s="1" t="s">
        <v>2046</v>
      </c>
      <c r="H439" s="1">
        <v>1</v>
      </c>
      <c r="I439" s="1">
        <v>2200.0226699999998</v>
      </c>
      <c r="J439" s="1">
        <v>1.083</v>
      </c>
      <c r="K439" s="1">
        <v>84.4</v>
      </c>
      <c r="L439" s="1">
        <v>129.1</v>
      </c>
      <c r="M439" s="1">
        <v>89</v>
      </c>
      <c r="N439" s="1">
        <v>91.5</v>
      </c>
      <c r="O439" s="1">
        <v>104.9</v>
      </c>
      <c r="P439" s="1">
        <v>101.2</v>
      </c>
      <c r="Q439" s="1">
        <v>10943.870146224999</v>
      </c>
      <c r="R439" s="1">
        <v>16728.0625</v>
      </c>
      <c r="S439" s="1">
        <v>11530.0738169545</v>
      </c>
      <c r="T439" s="1">
        <v>11852.1752576296</v>
      </c>
      <c r="U439" s="1">
        <v>13588.580904549401</v>
      </c>
      <c r="V439" s="1">
        <v>13114.006144138701</v>
      </c>
      <c r="W439" s="1">
        <v>9495.3974609375</v>
      </c>
      <c r="X439" s="1">
        <v>16728.0625</v>
      </c>
      <c r="Y439" s="1">
        <v>8332.6630859375</v>
      </c>
      <c r="Z439" s="1">
        <v>9129.9345703125</v>
      </c>
      <c r="AA439" s="1">
        <v>10017.201171875</v>
      </c>
      <c r="AB439" s="1">
        <v>8638.1826171875</v>
      </c>
      <c r="AC439" s="1" t="s">
        <v>39</v>
      </c>
      <c r="AD439" s="1" t="s">
        <v>39</v>
      </c>
      <c r="AE439" s="1" t="s">
        <v>39</v>
      </c>
      <c r="AF439" s="1" t="s">
        <v>39</v>
      </c>
      <c r="AG439" s="1" t="s">
        <v>39</v>
      </c>
      <c r="AH439" s="1" t="s">
        <v>39</v>
      </c>
      <c r="AI439" s="1" t="s">
        <v>39</v>
      </c>
      <c r="AJ439" s="1">
        <v>3.5399999999999999E-4</v>
      </c>
      <c r="AK439" s="1">
        <v>1.6789999999999999E-3</v>
      </c>
      <c r="AL439" s="1">
        <v>29</v>
      </c>
      <c r="AM439" s="1">
        <v>35.54</v>
      </c>
    </row>
    <row r="440" spans="1:39">
      <c r="A440" s="1" t="s">
        <v>2047</v>
      </c>
      <c r="B440" s="1" t="s">
        <v>2048</v>
      </c>
      <c r="C440" s="1">
        <v>4</v>
      </c>
      <c r="D440" s="1" t="s">
        <v>2049</v>
      </c>
      <c r="E440" s="1" t="s">
        <v>2050</v>
      </c>
      <c r="F440" s="1" t="s">
        <v>2051</v>
      </c>
      <c r="G440" s="1" t="s">
        <v>2052</v>
      </c>
      <c r="H440" s="1">
        <v>1</v>
      </c>
      <c r="I440" s="1">
        <v>2775.34402</v>
      </c>
      <c r="J440" s="1">
        <v>1.083</v>
      </c>
      <c r="K440" s="1">
        <v>117.9</v>
      </c>
      <c r="L440" s="1">
        <v>89.5</v>
      </c>
      <c r="M440" s="1">
        <v>87.3</v>
      </c>
      <c r="N440" s="1">
        <v>94.5</v>
      </c>
      <c r="O440" s="1">
        <v>100.8</v>
      </c>
      <c r="P440" s="1">
        <v>109.9</v>
      </c>
      <c r="Q440" s="1">
        <v>41185.190366832598</v>
      </c>
      <c r="R440" s="1">
        <v>31262.904296875</v>
      </c>
      <c r="S440" s="1">
        <v>30495.813795719001</v>
      </c>
      <c r="T440" s="1">
        <v>33014.820977376599</v>
      </c>
      <c r="U440" s="1">
        <v>35214.051415235997</v>
      </c>
      <c r="V440" s="1">
        <v>38362.929632608699</v>
      </c>
      <c r="W440" s="1">
        <v>35734.13671875</v>
      </c>
      <c r="X440" s="1">
        <v>31262.904296875</v>
      </c>
      <c r="Y440" s="1">
        <v>22039.00390625</v>
      </c>
      <c r="Z440" s="1">
        <v>25431.884765625</v>
      </c>
      <c r="AA440" s="1">
        <v>25959.01953125</v>
      </c>
      <c r="AB440" s="1">
        <v>25269.623046875</v>
      </c>
      <c r="AC440" s="1" t="s">
        <v>54</v>
      </c>
      <c r="AD440" s="1" t="s">
        <v>39</v>
      </c>
      <c r="AE440" s="1" t="s">
        <v>39</v>
      </c>
      <c r="AF440" s="1" t="s">
        <v>39</v>
      </c>
      <c r="AG440" s="1" t="s">
        <v>54</v>
      </c>
      <c r="AH440" s="1" t="s">
        <v>39</v>
      </c>
      <c r="AI440" s="1" t="s">
        <v>39</v>
      </c>
      <c r="AJ440" s="1">
        <v>2.165E-4</v>
      </c>
      <c r="AK440" s="1">
        <v>6.7680000000000003E-6</v>
      </c>
      <c r="AL440" s="1">
        <v>49</v>
      </c>
      <c r="AM440" s="1">
        <v>46.82</v>
      </c>
    </row>
    <row r="441" spans="1:39">
      <c r="A441" s="1" t="s">
        <v>2053</v>
      </c>
      <c r="B441" s="1" t="s">
        <v>56</v>
      </c>
      <c r="C441" s="1">
        <v>2</v>
      </c>
      <c r="D441" s="1" t="s">
        <v>160</v>
      </c>
      <c r="E441" s="1" t="s">
        <v>2054</v>
      </c>
      <c r="F441" s="1" t="s">
        <v>2055</v>
      </c>
      <c r="G441" s="1" t="s">
        <v>163</v>
      </c>
      <c r="H441" s="1">
        <v>1</v>
      </c>
      <c r="I441" s="1">
        <v>1702.8217299999999</v>
      </c>
      <c r="J441" s="1">
        <v>1.0820000000000001</v>
      </c>
      <c r="K441" s="1">
        <v>180.2</v>
      </c>
      <c r="L441" s="1">
        <v>87</v>
      </c>
      <c r="M441" s="1">
        <v>45.1</v>
      </c>
      <c r="N441" s="1">
        <v>113.6</v>
      </c>
      <c r="O441" s="1">
        <v>80</v>
      </c>
      <c r="P441" s="1">
        <v>94.1</v>
      </c>
      <c r="Q441" s="1">
        <v>17944.2443998743</v>
      </c>
      <c r="R441" s="1">
        <v>8659.4013671875</v>
      </c>
      <c r="S441" s="1">
        <v>4485.2447270111197</v>
      </c>
      <c r="T441" s="1">
        <v>11313.5401125394</v>
      </c>
      <c r="U441" s="1">
        <v>7962.6344503629098</v>
      </c>
      <c r="V441" s="1">
        <v>9366.6237953123109</v>
      </c>
      <c r="W441" s="1">
        <v>15569.2392578125</v>
      </c>
      <c r="X441" s="1">
        <v>8659.4013671875</v>
      </c>
      <c r="Y441" s="1" t="s">
        <v>46</v>
      </c>
      <c r="Z441" s="1">
        <v>8715.0146484375</v>
      </c>
      <c r="AA441" s="1">
        <v>5869.8779296875</v>
      </c>
      <c r="AB441" s="1">
        <v>6169.78564453125</v>
      </c>
      <c r="AC441" s="1" t="s">
        <v>54</v>
      </c>
      <c r="AD441" s="1" t="s">
        <v>39</v>
      </c>
      <c r="AE441" s="1" t="s">
        <v>47</v>
      </c>
      <c r="AF441" s="1" t="s">
        <v>39</v>
      </c>
      <c r="AG441" s="1" t="s">
        <v>54</v>
      </c>
      <c r="AH441" s="1" t="s">
        <v>54</v>
      </c>
      <c r="AI441" s="1" t="s">
        <v>39</v>
      </c>
      <c r="AJ441" s="1">
        <v>3.5399999999999999E-4</v>
      </c>
      <c r="AK441" s="1">
        <v>1.9959999999999999E-3</v>
      </c>
      <c r="AL441" s="1">
        <v>10</v>
      </c>
      <c r="AM441" s="1">
        <v>35.04</v>
      </c>
    </row>
    <row r="442" spans="1:39">
      <c r="A442" s="1" t="s">
        <v>2056</v>
      </c>
      <c r="B442" s="1" t="s">
        <v>41</v>
      </c>
      <c r="C442" s="1">
        <v>8</v>
      </c>
      <c r="D442" s="1" t="s">
        <v>281</v>
      </c>
      <c r="E442" s="1" t="s">
        <v>2057</v>
      </c>
      <c r="F442" s="1" t="s">
        <v>2058</v>
      </c>
      <c r="G442" s="1" t="s">
        <v>284</v>
      </c>
      <c r="H442" s="1">
        <v>1</v>
      </c>
      <c r="I442" s="1">
        <v>1428.7667799999999</v>
      </c>
      <c r="J442" s="1">
        <v>1.0820000000000001</v>
      </c>
      <c r="K442" s="1">
        <v>78.2</v>
      </c>
      <c r="L442" s="1">
        <v>116.1</v>
      </c>
      <c r="M442" s="1">
        <v>93.2</v>
      </c>
      <c r="N442" s="1">
        <v>105.8</v>
      </c>
      <c r="O442" s="1">
        <v>84.5</v>
      </c>
      <c r="P442" s="1">
        <v>122.3</v>
      </c>
      <c r="Q442" s="1">
        <v>90927.151818643295</v>
      </c>
      <c r="R442" s="1">
        <v>135027.28125</v>
      </c>
      <c r="S442" s="1">
        <v>108406.11739678201</v>
      </c>
      <c r="T442" s="1">
        <v>123030.890830363</v>
      </c>
      <c r="U442" s="1">
        <v>98342.148997406694</v>
      </c>
      <c r="V442" s="1">
        <v>142272.318722867</v>
      </c>
      <c r="W442" s="1">
        <v>78892.515625</v>
      </c>
      <c r="X442" s="1">
        <v>135027.28125</v>
      </c>
      <c r="Y442" s="1">
        <v>78343.9609375</v>
      </c>
      <c r="Z442" s="1">
        <v>94772.8125</v>
      </c>
      <c r="AA442" s="1">
        <v>72495.65625</v>
      </c>
      <c r="AB442" s="1">
        <v>93714.6328125</v>
      </c>
      <c r="AC442" s="1" t="s">
        <v>39</v>
      </c>
      <c r="AD442" s="1" t="s">
        <v>39</v>
      </c>
      <c r="AE442" s="1" t="s">
        <v>39</v>
      </c>
      <c r="AF442" s="1" t="s">
        <v>39</v>
      </c>
      <c r="AG442" s="1" t="s">
        <v>39</v>
      </c>
      <c r="AH442" s="1" t="s">
        <v>39</v>
      </c>
      <c r="AI442" s="1" t="s">
        <v>39</v>
      </c>
      <c r="AJ442" s="1">
        <v>2.165E-4</v>
      </c>
      <c r="AK442" s="1">
        <v>4.0170000000000003E-5</v>
      </c>
      <c r="AL442" s="1">
        <v>45</v>
      </c>
      <c r="AM442" s="1">
        <v>43.44</v>
      </c>
    </row>
    <row r="443" spans="1:39">
      <c r="A443" s="1" t="s">
        <v>1323</v>
      </c>
      <c r="B443" s="1" t="s">
        <v>439</v>
      </c>
      <c r="C443" s="1">
        <v>5</v>
      </c>
      <c r="D443" s="1" t="s">
        <v>1324</v>
      </c>
      <c r="E443" s="1" t="s">
        <v>1325</v>
      </c>
      <c r="F443" s="1" t="s">
        <v>1326</v>
      </c>
      <c r="G443" s="1" t="s">
        <v>1327</v>
      </c>
      <c r="H443" s="1">
        <v>1</v>
      </c>
      <c r="I443" s="1">
        <v>1118.55843</v>
      </c>
      <c r="J443" s="1">
        <v>1.081</v>
      </c>
      <c r="K443" s="1">
        <v>75</v>
      </c>
      <c r="L443" s="1">
        <v>86.6</v>
      </c>
      <c r="M443" s="1">
        <v>132</v>
      </c>
      <c r="N443" s="1">
        <v>125</v>
      </c>
      <c r="O443" s="1">
        <v>81.099999999999994</v>
      </c>
      <c r="P443" s="1">
        <v>100.3</v>
      </c>
      <c r="Q443" s="1">
        <v>132168.092033864</v>
      </c>
      <c r="R443" s="1">
        <v>152605.6875</v>
      </c>
      <c r="S443" s="1">
        <v>232562.92667780301</v>
      </c>
      <c r="T443" s="1">
        <v>220210.56039651099</v>
      </c>
      <c r="U443" s="1">
        <v>142888.120707269</v>
      </c>
      <c r="V443" s="1">
        <v>176805.614173952</v>
      </c>
      <c r="W443" s="1">
        <v>114675.0234375</v>
      </c>
      <c r="X443" s="1">
        <v>152605.6875</v>
      </c>
      <c r="Y443" s="1">
        <v>168070.78125</v>
      </c>
      <c r="Z443" s="1">
        <v>169631.984375</v>
      </c>
      <c r="AA443" s="1">
        <v>105333.9609375</v>
      </c>
      <c r="AB443" s="1">
        <v>116461.6796875</v>
      </c>
      <c r="AC443" s="1" t="s">
        <v>54</v>
      </c>
      <c r="AD443" s="1" t="s">
        <v>39</v>
      </c>
      <c r="AE443" s="1" t="s">
        <v>39</v>
      </c>
      <c r="AF443" s="1" t="s">
        <v>39</v>
      </c>
      <c r="AG443" s="1" t="s">
        <v>39</v>
      </c>
      <c r="AH443" s="1" t="s">
        <v>39</v>
      </c>
      <c r="AI443" s="1" t="s">
        <v>39</v>
      </c>
      <c r="AJ443" s="1">
        <v>3.5399999999999999E-4</v>
      </c>
      <c r="AK443" s="1">
        <v>1.9469999999999999E-3</v>
      </c>
      <c r="AL443" s="1">
        <v>32</v>
      </c>
      <c r="AM443" s="1">
        <v>26.4</v>
      </c>
    </row>
    <row r="444" spans="1:39">
      <c r="A444" s="1" t="s">
        <v>2059</v>
      </c>
      <c r="B444" s="1" t="s">
        <v>2060</v>
      </c>
      <c r="C444" s="1">
        <v>7</v>
      </c>
      <c r="D444" s="1" t="s">
        <v>2061</v>
      </c>
      <c r="E444" s="1" t="s">
        <v>2062</v>
      </c>
      <c r="F444" s="1" t="s">
        <v>2063</v>
      </c>
      <c r="G444" s="1" t="s">
        <v>2064</v>
      </c>
      <c r="H444" s="1">
        <v>1</v>
      </c>
      <c r="I444" s="1">
        <v>1118.55843</v>
      </c>
      <c r="J444" s="1">
        <v>1.081</v>
      </c>
      <c r="K444" s="1">
        <v>75</v>
      </c>
      <c r="L444" s="1">
        <v>86.6</v>
      </c>
      <c r="M444" s="1">
        <v>132</v>
      </c>
      <c r="N444" s="1">
        <v>125</v>
      </c>
      <c r="O444" s="1">
        <v>81.099999999999994</v>
      </c>
      <c r="P444" s="1">
        <v>100.3</v>
      </c>
      <c r="Q444" s="1">
        <v>132168.092033864</v>
      </c>
      <c r="R444" s="1">
        <v>152605.6875</v>
      </c>
      <c r="S444" s="1">
        <v>232562.92667780301</v>
      </c>
      <c r="T444" s="1">
        <v>220210.56039651099</v>
      </c>
      <c r="U444" s="1">
        <v>142888.120707269</v>
      </c>
      <c r="V444" s="1">
        <v>176805.614173952</v>
      </c>
      <c r="W444" s="1">
        <v>114675.0234375</v>
      </c>
      <c r="X444" s="1">
        <v>152605.6875</v>
      </c>
      <c r="Y444" s="1">
        <v>168070.78125</v>
      </c>
      <c r="Z444" s="1">
        <v>169631.984375</v>
      </c>
      <c r="AA444" s="1">
        <v>105333.9609375</v>
      </c>
      <c r="AB444" s="1">
        <v>116461.6796875</v>
      </c>
      <c r="AC444" s="1" t="s">
        <v>39</v>
      </c>
      <c r="AD444" s="1" t="s">
        <v>39</v>
      </c>
      <c r="AE444" s="1" t="s">
        <v>39</v>
      </c>
      <c r="AF444" s="1" t="s">
        <v>39</v>
      </c>
      <c r="AG444" s="1" t="s">
        <v>39</v>
      </c>
      <c r="AH444" s="1" t="s">
        <v>39</v>
      </c>
      <c r="AI444" s="1" t="s">
        <v>39</v>
      </c>
      <c r="AJ444" s="1">
        <v>3.5399999999999999E-4</v>
      </c>
      <c r="AK444" s="1">
        <v>1.196E-3</v>
      </c>
      <c r="AL444" s="1">
        <v>36</v>
      </c>
      <c r="AM444" s="1">
        <v>26.4</v>
      </c>
    </row>
    <row r="445" spans="1:39">
      <c r="A445" s="1" t="s">
        <v>2065</v>
      </c>
      <c r="B445" s="1" t="s">
        <v>97</v>
      </c>
      <c r="C445" s="1">
        <v>6</v>
      </c>
      <c r="D445" s="1" t="s">
        <v>413</v>
      </c>
      <c r="E445" s="1" t="s">
        <v>2066</v>
      </c>
      <c r="F445" s="1" t="s">
        <v>1477</v>
      </c>
      <c r="G445" s="1" t="s">
        <v>416</v>
      </c>
      <c r="H445" s="1">
        <v>1</v>
      </c>
      <c r="I445" s="1">
        <v>983.53426000000002</v>
      </c>
      <c r="J445" s="1">
        <v>1.081</v>
      </c>
      <c r="K445" s="1">
        <v>91</v>
      </c>
      <c r="L445" s="1">
        <v>83.7</v>
      </c>
      <c r="M445" s="1">
        <v>106.6</v>
      </c>
      <c r="N445" s="1">
        <v>115.2</v>
      </c>
      <c r="O445" s="1">
        <v>89.2</v>
      </c>
      <c r="P445" s="1">
        <v>114.4</v>
      </c>
      <c r="Q445" s="1">
        <v>13529.999272685</v>
      </c>
      <c r="R445" s="1">
        <v>12438.7060546875</v>
      </c>
      <c r="S445" s="1">
        <v>15845.834806167801</v>
      </c>
      <c r="T445" s="1">
        <v>17125.489874248098</v>
      </c>
      <c r="U445" s="1">
        <v>13268.199972156999</v>
      </c>
      <c r="V445" s="1">
        <v>17004.518794395299</v>
      </c>
      <c r="W445" s="1">
        <v>11739.240234375</v>
      </c>
      <c r="X445" s="1">
        <v>12438.7060546875</v>
      </c>
      <c r="Y445" s="1">
        <v>11451.6181640625</v>
      </c>
      <c r="Z445" s="1">
        <v>13192.0595703125</v>
      </c>
      <c r="AA445" s="1">
        <v>9781.0234375</v>
      </c>
      <c r="AB445" s="1">
        <v>11200.859375</v>
      </c>
      <c r="AC445" s="1" t="s">
        <v>39</v>
      </c>
      <c r="AD445" s="1" t="s">
        <v>39</v>
      </c>
      <c r="AE445" s="1" t="s">
        <v>39</v>
      </c>
      <c r="AF445" s="1" t="s">
        <v>39</v>
      </c>
      <c r="AG445" s="1" t="s">
        <v>39</v>
      </c>
      <c r="AH445" s="1" t="s">
        <v>39</v>
      </c>
      <c r="AI445" s="1" t="s">
        <v>39</v>
      </c>
      <c r="AJ445" s="1">
        <v>3.5399999999999999E-4</v>
      </c>
      <c r="AK445" s="1">
        <v>2.101E-3</v>
      </c>
      <c r="AL445" s="1">
        <v>32</v>
      </c>
      <c r="AM445" s="1">
        <v>17.77</v>
      </c>
    </row>
    <row r="446" spans="1:39">
      <c r="A446" s="1" t="s">
        <v>2067</v>
      </c>
      <c r="B446" s="1" t="s">
        <v>142</v>
      </c>
      <c r="C446" s="1">
        <v>10</v>
      </c>
      <c r="D446" s="1" t="s">
        <v>644</v>
      </c>
      <c r="E446" s="1" t="s">
        <v>2068</v>
      </c>
      <c r="F446" s="1" t="s">
        <v>2069</v>
      </c>
      <c r="G446" s="1" t="s">
        <v>647</v>
      </c>
      <c r="H446" s="1">
        <v>1</v>
      </c>
      <c r="I446" s="1">
        <v>1436.76063</v>
      </c>
      <c r="J446" s="1">
        <v>1.08</v>
      </c>
      <c r="K446" s="1">
        <v>70.8</v>
      </c>
      <c r="L446" s="1">
        <v>120</v>
      </c>
      <c r="M446" s="1">
        <v>92.2</v>
      </c>
      <c r="N446" s="1">
        <v>129.6</v>
      </c>
      <c r="O446" s="1">
        <v>96.6</v>
      </c>
      <c r="P446" s="1">
        <v>90.7</v>
      </c>
      <c r="Q446" s="1">
        <v>112631.513693132</v>
      </c>
      <c r="R446" s="1">
        <v>190789.140625</v>
      </c>
      <c r="S446" s="1">
        <v>146600.879841252</v>
      </c>
      <c r="T446" s="1">
        <v>206138.82086883299</v>
      </c>
      <c r="U446" s="1">
        <v>153674.55872433199</v>
      </c>
      <c r="V446" s="1">
        <v>144173.87725614701</v>
      </c>
      <c r="W446" s="1">
        <v>97724.203125</v>
      </c>
      <c r="X446" s="1">
        <v>190789.140625</v>
      </c>
      <c r="Y446" s="1">
        <v>105946.9140625</v>
      </c>
      <c r="Z446" s="1">
        <v>158792.28125</v>
      </c>
      <c r="AA446" s="1">
        <v>113285.484375</v>
      </c>
      <c r="AB446" s="1">
        <v>94967.1875</v>
      </c>
      <c r="AC446" s="1" t="s">
        <v>39</v>
      </c>
      <c r="AD446" s="1" t="s">
        <v>39</v>
      </c>
      <c r="AE446" s="1" t="s">
        <v>39</v>
      </c>
      <c r="AF446" s="1" t="s">
        <v>39</v>
      </c>
      <c r="AG446" s="1" t="s">
        <v>39</v>
      </c>
      <c r="AH446" s="1" t="s">
        <v>39</v>
      </c>
      <c r="AI446" s="1" t="s">
        <v>39</v>
      </c>
      <c r="AJ446" s="1">
        <v>2.165E-4</v>
      </c>
      <c r="AK446" s="1">
        <v>1.35E-6</v>
      </c>
      <c r="AL446" s="1">
        <v>57</v>
      </c>
      <c r="AM446" s="1">
        <v>43.9</v>
      </c>
    </row>
    <row r="447" spans="1:39">
      <c r="A447" s="1" t="s">
        <v>2070</v>
      </c>
      <c r="B447" s="1" t="s">
        <v>97</v>
      </c>
      <c r="C447" s="1">
        <v>15</v>
      </c>
      <c r="D447" s="1" t="s">
        <v>2071</v>
      </c>
      <c r="E447" s="1" t="s">
        <v>2072</v>
      </c>
      <c r="F447" s="1" t="s">
        <v>2073</v>
      </c>
      <c r="G447" s="1" t="s">
        <v>2074</v>
      </c>
      <c r="H447" s="1">
        <v>1</v>
      </c>
      <c r="I447" s="1">
        <v>2629.38067</v>
      </c>
      <c r="J447" s="1">
        <v>1.08</v>
      </c>
      <c r="K447" s="1">
        <v>87.1</v>
      </c>
      <c r="L447" s="1">
        <v>87.4</v>
      </c>
      <c r="M447" s="1">
        <v>103.2</v>
      </c>
      <c r="N447" s="1">
        <v>145.9</v>
      </c>
      <c r="O447" s="1">
        <v>94.4</v>
      </c>
      <c r="P447" s="1">
        <v>82</v>
      </c>
      <c r="Q447" s="1">
        <v>66422.696069079495</v>
      </c>
      <c r="R447" s="1">
        <v>66636.1328125</v>
      </c>
      <c r="S447" s="1">
        <v>78663.698684178598</v>
      </c>
      <c r="T447" s="1">
        <v>111199.31255634299</v>
      </c>
      <c r="U447" s="1">
        <v>71983.337213627994</v>
      </c>
      <c r="V447" s="1">
        <v>62510.8695054825</v>
      </c>
      <c r="W447" s="1">
        <v>57631.33984375</v>
      </c>
      <c r="X447" s="1">
        <v>66636.1328125</v>
      </c>
      <c r="Y447" s="1">
        <v>56849.427734375</v>
      </c>
      <c r="Z447" s="1">
        <v>85658.744140625</v>
      </c>
      <c r="AA447" s="1">
        <v>53064.5234375</v>
      </c>
      <c r="AB447" s="1">
        <v>41175.8466796875</v>
      </c>
      <c r="AC447" s="1" t="s">
        <v>39</v>
      </c>
      <c r="AD447" s="1" t="s">
        <v>39</v>
      </c>
      <c r="AE447" s="1" t="s">
        <v>39</v>
      </c>
      <c r="AF447" s="1" t="s">
        <v>39</v>
      </c>
      <c r="AG447" s="1" t="s">
        <v>39</v>
      </c>
      <c r="AH447" s="1" t="s">
        <v>39</v>
      </c>
      <c r="AI447" s="1" t="s">
        <v>39</v>
      </c>
      <c r="AJ447" s="1">
        <v>2.165E-4</v>
      </c>
      <c r="AK447" s="1">
        <v>3.3160000000000001E-6</v>
      </c>
      <c r="AL447" s="1">
        <v>33</v>
      </c>
      <c r="AM447" s="1">
        <v>34.64</v>
      </c>
    </row>
    <row r="448" spans="1:39">
      <c r="A448" s="1" t="s">
        <v>2075</v>
      </c>
      <c r="B448" s="1" t="s">
        <v>412</v>
      </c>
      <c r="C448" s="1">
        <v>4</v>
      </c>
      <c r="D448" s="1" t="s">
        <v>977</v>
      </c>
      <c r="E448" s="1" t="s">
        <v>2076</v>
      </c>
      <c r="F448" s="1" t="s">
        <v>2077</v>
      </c>
      <c r="G448" s="1" t="s">
        <v>980</v>
      </c>
      <c r="H448" s="1">
        <v>1</v>
      </c>
      <c r="I448" s="1">
        <v>1488.78791</v>
      </c>
      <c r="J448" s="1">
        <v>1.08</v>
      </c>
      <c r="K448" s="1">
        <v>113.7</v>
      </c>
      <c r="L448" s="1">
        <v>103.2</v>
      </c>
      <c r="M448" s="1">
        <v>74</v>
      </c>
      <c r="N448" s="1">
        <v>122.9</v>
      </c>
      <c r="O448" s="1">
        <v>113.3</v>
      </c>
      <c r="P448" s="1">
        <v>72.8</v>
      </c>
      <c r="Q448" s="1">
        <v>11341.6320106856</v>
      </c>
      <c r="R448" s="1">
        <v>10294.6025390625</v>
      </c>
      <c r="S448" s="1">
        <v>7382.3616178798602</v>
      </c>
      <c r="T448" s="1">
        <v>12251.540209548701</v>
      </c>
      <c r="U448" s="1">
        <v>11297.715359236199</v>
      </c>
      <c r="V448" s="1">
        <v>7259.4412398983104</v>
      </c>
      <c r="W448" s="1">
        <v>9840.513671875</v>
      </c>
      <c r="X448" s="1">
        <v>10294.6025390625</v>
      </c>
      <c r="Y448" s="1" t="s">
        <v>46</v>
      </c>
      <c r="Z448" s="1">
        <v>9437.572265625</v>
      </c>
      <c r="AA448" s="1">
        <v>8328.42578125</v>
      </c>
      <c r="AB448" s="1">
        <v>4781.78662109375</v>
      </c>
      <c r="AC448" s="1" t="s">
        <v>54</v>
      </c>
      <c r="AD448" s="1" t="s">
        <v>39</v>
      </c>
      <c r="AE448" s="1" t="s">
        <v>47</v>
      </c>
      <c r="AF448" s="1" t="s">
        <v>39</v>
      </c>
      <c r="AG448" s="1" t="s">
        <v>39</v>
      </c>
      <c r="AH448" s="1" t="s">
        <v>39</v>
      </c>
      <c r="AI448" s="1" t="s">
        <v>39</v>
      </c>
      <c r="AJ448" s="1">
        <v>2.165E-4</v>
      </c>
      <c r="AK448" s="1">
        <v>1.204E-4</v>
      </c>
      <c r="AL448" s="1">
        <v>30</v>
      </c>
      <c r="AM448" s="1">
        <v>48.02</v>
      </c>
    </row>
    <row r="449" spans="1:39">
      <c r="A449" s="1" t="s">
        <v>2078</v>
      </c>
      <c r="B449" s="1" t="s">
        <v>97</v>
      </c>
      <c r="C449" s="1">
        <v>6</v>
      </c>
      <c r="D449" s="1" t="s">
        <v>2079</v>
      </c>
      <c r="E449" s="1" t="s">
        <v>2080</v>
      </c>
      <c r="F449" s="1" t="s">
        <v>2081</v>
      </c>
      <c r="G449" s="1" t="s">
        <v>2082</v>
      </c>
      <c r="H449" s="1">
        <v>1</v>
      </c>
      <c r="I449" s="1">
        <v>1886.8741600000001</v>
      </c>
      <c r="J449" s="1">
        <v>1.079</v>
      </c>
      <c r="K449" s="1">
        <v>93.1</v>
      </c>
      <c r="L449" s="1">
        <v>113.9</v>
      </c>
      <c r="M449" s="1">
        <v>78</v>
      </c>
      <c r="N449" s="1">
        <v>145.69999999999999</v>
      </c>
      <c r="O449" s="1">
        <v>85.2</v>
      </c>
      <c r="P449" s="1">
        <v>84.1</v>
      </c>
      <c r="Q449" s="1">
        <v>22235.115468249001</v>
      </c>
      <c r="R449" s="1">
        <v>27205.548828125</v>
      </c>
      <c r="S449" s="1">
        <v>18616.3709101737</v>
      </c>
      <c r="T449" s="1">
        <v>34791.072795423701</v>
      </c>
      <c r="U449" s="1">
        <v>20334.293465145802</v>
      </c>
      <c r="V449" s="1">
        <v>20091.741954816702</v>
      </c>
      <c r="W449" s="1">
        <v>19292.193359375</v>
      </c>
      <c r="X449" s="1">
        <v>27205.548828125</v>
      </c>
      <c r="Y449" s="1">
        <v>13453.85546875</v>
      </c>
      <c r="Z449" s="1">
        <v>26800.162109375</v>
      </c>
      <c r="AA449" s="1">
        <v>14989.9912109375</v>
      </c>
      <c r="AB449" s="1">
        <v>13234.41015625</v>
      </c>
      <c r="AC449" s="1" t="s">
        <v>39</v>
      </c>
      <c r="AD449" s="1" t="s">
        <v>39</v>
      </c>
      <c r="AE449" s="1" t="s">
        <v>39</v>
      </c>
      <c r="AF449" s="1" t="s">
        <v>39</v>
      </c>
      <c r="AG449" s="1" t="s">
        <v>39</v>
      </c>
      <c r="AH449" s="1" t="s">
        <v>39</v>
      </c>
      <c r="AI449" s="1" t="s">
        <v>39</v>
      </c>
      <c r="AJ449" s="1">
        <v>2.165E-4</v>
      </c>
      <c r="AK449" s="1">
        <v>3.1419999999999999E-7</v>
      </c>
      <c r="AL449" s="1">
        <v>70</v>
      </c>
      <c r="AM449" s="1">
        <v>45.37</v>
      </c>
    </row>
    <row r="450" spans="1:39">
      <c r="A450" s="1" t="s">
        <v>2083</v>
      </c>
      <c r="B450" s="1" t="s">
        <v>142</v>
      </c>
      <c r="C450" s="1">
        <v>2</v>
      </c>
      <c r="D450" s="1" t="s">
        <v>2084</v>
      </c>
      <c r="E450" s="1" t="s">
        <v>2085</v>
      </c>
      <c r="F450" s="1" t="s">
        <v>2086</v>
      </c>
      <c r="G450" s="1" t="s">
        <v>2087</v>
      </c>
      <c r="H450" s="1">
        <v>1</v>
      </c>
      <c r="I450" s="1">
        <v>1026.57646</v>
      </c>
      <c r="J450" s="1">
        <v>1.079</v>
      </c>
      <c r="K450" s="1">
        <v>89.5</v>
      </c>
      <c r="L450" s="1">
        <v>91.2</v>
      </c>
      <c r="M450" s="1">
        <v>115.3</v>
      </c>
      <c r="N450" s="1">
        <v>80.2</v>
      </c>
      <c r="O450" s="1">
        <v>99.2</v>
      </c>
      <c r="P450" s="1">
        <v>124.5</v>
      </c>
      <c r="Q450" s="1">
        <v>29234.818904857999</v>
      </c>
      <c r="R450" s="1">
        <v>29769.111328125</v>
      </c>
      <c r="S450" s="1">
        <v>37654.014339048503</v>
      </c>
      <c r="T450" s="1">
        <v>26197.408295810699</v>
      </c>
      <c r="U450" s="1">
        <v>32389.343057152</v>
      </c>
      <c r="V450" s="1">
        <v>40633.856781357899</v>
      </c>
      <c r="W450" s="1">
        <v>25365.453125</v>
      </c>
      <c r="X450" s="1">
        <v>29769.111328125</v>
      </c>
      <c r="Y450" s="1">
        <v>27212.16015625</v>
      </c>
      <c r="Z450" s="1">
        <v>20180.314453125</v>
      </c>
      <c r="AA450" s="1">
        <v>23876.70703125</v>
      </c>
      <c r="AB450" s="1">
        <v>26765.48046875</v>
      </c>
      <c r="AC450" s="1" t="s">
        <v>54</v>
      </c>
      <c r="AD450" s="1" t="s">
        <v>54</v>
      </c>
      <c r="AE450" s="1" t="s">
        <v>54</v>
      </c>
      <c r="AF450" s="1" t="s">
        <v>54</v>
      </c>
      <c r="AG450" s="1" t="s">
        <v>39</v>
      </c>
      <c r="AH450" s="1" t="s">
        <v>39</v>
      </c>
      <c r="AI450" s="1" t="s">
        <v>39</v>
      </c>
      <c r="AJ450" s="1">
        <v>1.9419999999999999E-3</v>
      </c>
      <c r="AK450" s="1">
        <v>1.695E-2</v>
      </c>
      <c r="AL450" s="1">
        <v>13</v>
      </c>
      <c r="AM450" s="1">
        <v>27.9</v>
      </c>
    </row>
    <row r="451" spans="1:39">
      <c r="A451" s="1" t="s">
        <v>147</v>
      </c>
      <c r="B451" s="1" t="s">
        <v>41</v>
      </c>
      <c r="C451" s="1">
        <v>6</v>
      </c>
      <c r="D451" s="1" t="s">
        <v>149</v>
      </c>
      <c r="E451" s="1" t="s">
        <v>150</v>
      </c>
      <c r="F451" s="1" t="s">
        <v>151</v>
      </c>
      <c r="G451" s="1" t="s">
        <v>152</v>
      </c>
      <c r="H451" s="1">
        <v>1</v>
      </c>
      <c r="I451" s="1">
        <v>2600.3323399999999</v>
      </c>
      <c r="J451" s="1">
        <v>1.079</v>
      </c>
      <c r="K451" s="1">
        <v>119.7</v>
      </c>
      <c r="L451" s="1">
        <v>96.2</v>
      </c>
      <c r="M451" s="1">
        <v>59.8</v>
      </c>
      <c r="N451" s="1">
        <v>101.5</v>
      </c>
      <c r="O451" s="1">
        <v>103.8</v>
      </c>
      <c r="P451" s="1">
        <v>119</v>
      </c>
      <c r="Q451" s="1">
        <v>32479.930103179398</v>
      </c>
      <c r="R451" s="1">
        <v>26082.8359375</v>
      </c>
      <c r="S451" s="1">
        <v>16220.143268403501</v>
      </c>
      <c r="T451" s="1">
        <v>27537.907199819001</v>
      </c>
      <c r="U451" s="1">
        <v>28146.846472803001</v>
      </c>
      <c r="V451" s="1">
        <v>32272.259960114799</v>
      </c>
      <c r="W451" s="1">
        <v>28181.05859375</v>
      </c>
      <c r="X451" s="1">
        <v>26082.8359375</v>
      </c>
      <c r="Y451" s="1">
        <v>11722.126953125</v>
      </c>
      <c r="Z451" s="1">
        <v>21212.923828125</v>
      </c>
      <c r="AA451" s="1">
        <v>20749.232421875</v>
      </c>
      <c r="AB451" s="1">
        <v>21257.705078125</v>
      </c>
      <c r="AC451" s="1" t="s">
        <v>39</v>
      </c>
      <c r="AD451" s="1" t="s">
        <v>39</v>
      </c>
      <c r="AE451" s="1" t="s">
        <v>39</v>
      </c>
      <c r="AF451" s="1" t="s">
        <v>39</v>
      </c>
      <c r="AG451" s="1" t="s">
        <v>39</v>
      </c>
      <c r="AH451" s="1" t="s">
        <v>39</v>
      </c>
      <c r="AI451" s="1" t="s">
        <v>39</v>
      </c>
      <c r="AJ451" s="1">
        <v>2.165E-4</v>
      </c>
      <c r="AK451" s="1">
        <v>1.6710000000000001E-5</v>
      </c>
      <c r="AL451" s="1">
        <v>27</v>
      </c>
      <c r="AM451" s="1">
        <v>44.54</v>
      </c>
    </row>
    <row r="452" spans="1:39">
      <c r="A452" s="1" t="s">
        <v>2088</v>
      </c>
      <c r="B452" s="1" t="s">
        <v>2089</v>
      </c>
      <c r="C452" s="1">
        <v>3</v>
      </c>
      <c r="D452" s="1" t="s">
        <v>2090</v>
      </c>
      <c r="E452" s="1" t="s">
        <v>2091</v>
      </c>
      <c r="F452" s="1" t="s">
        <v>2092</v>
      </c>
      <c r="G452" s="1" t="s">
        <v>2093</v>
      </c>
      <c r="H452" s="1">
        <v>1</v>
      </c>
      <c r="I452" s="1">
        <v>1499.77088</v>
      </c>
      <c r="J452" s="1">
        <v>1.079</v>
      </c>
      <c r="K452" s="1">
        <v>105.8</v>
      </c>
      <c r="L452" s="1">
        <v>127.4</v>
      </c>
      <c r="M452" s="1">
        <v>31.1</v>
      </c>
      <c r="N452" s="1">
        <v>105.4</v>
      </c>
      <c r="O452" s="1">
        <v>116.2</v>
      </c>
      <c r="P452" s="1">
        <v>114.2</v>
      </c>
      <c r="Q452" s="1">
        <v>9736.7022418114902</v>
      </c>
      <c r="R452" s="1">
        <v>11720.2666015625</v>
      </c>
      <c r="S452" s="1">
        <v>2864.0843490366301</v>
      </c>
      <c r="T452" s="1">
        <v>9700.3007360200299</v>
      </c>
      <c r="U452" s="1">
        <v>10691.576005712801</v>
      </c>
      <c r="V452" s="1">
        <v>10505.646261248499</v>
      </c>
      <c r="W452" s="1">
        <v>8448.00390625</v>
      </c>
      <c r="X452" s="1">
        <v>11720.2666015625</v>
      </c>
      <c r="Y452" s="1" t="s">
        <v>46</v>
      </c>
      <c r="Z452" s="1">
        <v>7472.30859375</v>
      </c>
      <c r="AA452" s="1">
        <v>7881.59326171875</v>
      </c>
      <c r="AB452" s="1">
        <v>6920.05859375</v>
      </c>
      <c r="AC452" s="1" t="s">
        <v>54</v>
      </c>
      <c r="AD452" s="1" t="s">
        <v>39</v>
      </c>
      <c r="AE452" s="1" t="s">
        <v>47</v>
      </c>
      <c r="AF452" s="1" t="s">
        <v>39</v>
      </c>
      <c r="AG452" s="1" t="s">
        <v>39</v>
      </c>
      <c r="AH452" s="1" t="s">
        <v>54</v>
      </c>
      <c r="AI452" s="1" t="s">
        <v>39</v>
      </c>
      <c r="AJ452" s="1">
        <v>2.165E-4</v>
      </c>
      <c r="AK452" s="1">
        <v>1.4729999999999999E-6</v>
      </c>
      <c r="AL452" s="1">
        <v>34</v>
      </c>
      <c r="AM452" s="1">
        <v>38.369999999999997</v>
      </c>
    </row>
    <row r="453" spans="1:39">
      <c r="A453" s="1" t="s">
        <v>2094</v>
      </c>
      <c r="B453" s="1" t="s">
        <v>97</v>
      </c>
      <c r="C453" s="1">
        <v>6</v>
      </c>
      <c r="D453" s="1" t="s">
        <v>827</v>
      </c>
      <c r="E453" s="1" t="s">
        <v>2095</v>
      </c>
      <c r="F453" s="1" t="s">
        <v>2096</v>
      </c>
      <c r="G453" s="1" t="s">
        <v>830</v>
      </c>
      <c r="H453" s="1">
        <v>1</v>
      </c>
      <c r="I453" s="1">
        <v>2540.32897</v>
      </c>
      <c r="J453" s="1">
        <v>1.0760000000000001</v>
      </c>
      <c r="K453" s="1">
        <v>105.7</v>
      </c>
      <c r="L453" s="1">
        <v>94.2</v>
      </c>
      <c r="M453" s="1">
        <v>92.5</v>
      </c>
      <c r="N453" s="1">
        <v>103</v>
      </c>
      <c r="O453" s="1">
        <v>99.5</v>
      </c>
      <c r="P453" s="1">
        <v>105.2</v>
      </c>
      <c r="Q453" s="1">
        <v>43293.748409549597</v>
      </c>
      <c r="R453" s="1">
        <v>38572.203125</v>
      </c>
      <c r="S453" s="1">
        <v>37871.380018660901</v>
      </c>
      <c r="T453" s="1">
        <v>42206.805855560597</v>
      </c>
      <c r="U453" s="1">
        <v>40747.472021474103</v>
      </c>
      <c r="V453" s="1">
        <v>43087.972332161196</v>
      </c>
      <c r="W453" s="1">
        <v>37563.6171875</v>
      </c>
      <c r="X453" s="1">
        <v>38572.203125</v>
      </c>
      <c r="Y453" s="1">
        <v>27369.248046875</v>
      </c>
      <c r="Z453" s="1">
        <v>32512.62890625</v>
      </c>
      <c r="AA453" s="1">
        <v>30038.134765625</v>
      </c>
      <c r="AB453" s="1">
        <v>28382.00390625</v>
      </c>
      <c r="AC453" s="1" t="s">
        <v>39</v>
      </c>
      <c r="AD453" s="1" t="s">
        <v>39</v>
      </c>
      <c r="AE453" s="1" t="s">
        <v>39</v>
      </c>
      <c r="AF453" s="1" t="s">
        <v>39</v>
      </c>
      <c r="AG453" s="1" t="s">
        <v>39</v>
      </c>
      <c r="AH453" s="1" t="s">
        <v>39</v>
      </c>
      <c r="AI453" s="1" t="s">
        <v>39</v>
      </c>
      <c r="AJ453" s="1">
        <v>2.165E-4</v>
      </c>
      <c r="AK453" s="1">
        <v>3.377E-6</v>
      </c>
      <c r="AL453" s="1">
        <v>43</v>
      </c>
      <c r="AM453" s="1">
        <v>40.24</v>
      </c>
    </row>
    <row r="454" spans="1:39">
      <c r="A454" s="1" t="s">
        <v>1880</v>
      </c>
      <c r="B454" s="1" t="s">
        <v>956</v>
      </c>
      <c r="C454" s="1">
        <v>8</v>
      </c>
      <c r="D454" s="1" t="s">
        <v>1340</v>
      </c>
      <c r="E454" s="1" t="s">
        <v>1882</v>
      </c>
      <c r="F454" s="1" t="s">
        <v>1883</v>
      </c>
      <c r="G454" s="1" t="s">
        <v>1343</v>
      </c>
      <c r="H454" s="1">
        <v>1</v>
      </c>
      <c r="I454" s="1">
        <v>1886.9462799999999</v>
      </c>
      <c r="J454" s="1">
        <v>1.0760000000000001</v>
      </c>
      <c r="K454" s="1">
        <v>164.6</v>
      </c>
      <c r="L454" s="1">
        <v>68.8</v>
      </c>
      <c r="M454" s="1">
        <v>83.2</v>
      </c>
      <c r="N454" s="1">
        <v>110</v>
      </c>
      <c r="O454" s="1">
        <v>99.5</v>
      </c>
      <c r="P454" s="1">
        <v>74</v>
      </c>
      <c r="Q454" s="1">
        <v>51607.548662112204</v>
      </c>
      <c r="R454" s="1">
        <v>21573.140625</v>
      </c>
      <c r="S454" s="1">
        <v>26087.665163273199</v>
      </c>
      <c r="T454" s="1">
        <v>34484.507732545098</v>
      </c>
      <c r="U454" s="1">
        <v>31188.116582182502</v>
      </c>
      <c r="V454" s="1">
        <v>23205.6067654615</v>
      </c>
      <c r="W454" s="1">
        <v>44777.046875</v>
      </c>
      <c r="X454" s="1">
        <v>21573.140625</v>
      </c>
      <c r="Y454" s="1">
        <v>18853.28125</v>
      </c>
      <c r="Z454" s="1">
        <v>26564.009765625</v>
      </c>
      <c r="AA454" s="1">
        <v>22991.189453125</v>
      </c>
      <c r="AB454" s="1">
        <v>15285.509765625</v>
      </c>
      <c r="AC454" s="1" t="s">
        <v>39</v>
      </c>
      <c r="AD454" s="1" t="s">
        <v>39</v>
      </c>
      <c r="AE454" s="1" t="s">
        <v>39</v>
      </c>
      <c r="AF454" s="1" t="s">
        <v>39</v>
      </c>
      <c r="AG454" s="1" t="s">
        <v>39</v>
      </c>
      <c r="AH454" s="1" t="s">
        <v>39</v>
      </c>
      <c r="AI454" s="1" t="s">
        <v>39</v>
      </c>
      <c r="AJ454" s="1">
        <v>2.165E-4</v>
      </c>
      <c r="AK454" s="1">
        <v>5.3659999999999998E-5</v>
      </c>
      <c r="AL454" s="1">
        <v>31</v>
      </c>
      <c r="AM454" s="1">
        <v>35.299999999999997</v>
      </c>
    </row>
    <row r="455" spans="1:39">
      <c r="A455" s="1" t="s">
        <v>2097</v>
      </c>
      <c r="B455" s="1" t="s">
        <v>85</v>
      </c>
      <c r="C455" s="1">
        <v>10</v>
      </c>
      <c r="D455" s="1" t="s">
        <v>1302</v>
      </c>
      <c r="E455" s="1" t="s">
        <v>2098</v>
      </c>
      <c r="F455" s="1" t="s">
        <v>2099</v>
      </c>
      <c r="G455" s="1" t="s">
        <v>1305</v>
      </c>
      <c r="H455" s="1">
        <v>1</v>
      </c>
      <c r="I455" s="1">
        <v>1273.6456599999999</v>
      </c>
      <c r="J455" s="1">
        <v>1.0740000000000001</v>
      </c>
      <c r="K455" s="1">
        <v>84.1</v>
      </c>
      <c r="L455" s="1">
        <v>92.2</v>
      </c>
      <c r="M455" s="1">
        <v>109.7</v>
      </c>
      <c r="N455" s="1">
        <v>128.80000000000001</v>
      </c>
      <c r="O455" s="1">
        <v>90.4</v>
      </c>
      <c r="P455" s="1">
        <v>94.7</v>
      </c>
      <c r="Q455" s="1">
        <v>69108.980655823907</v>
      </c>
      <c r="R455" s="1">
        <v>75723.3828125</v>
      </c>
      <c r="S455" s="1">
        <v>90113.953198835297</v>
      </c>
      <c r="T455" s="1">
        <v>105790.88466840101</v>
      </c>
      <c r="U455" s="1">
        <v>74217.438028687204</v>
      </c>
      <c r="V455" s="1">
        <v>77811.023937692604</v>
      </c>
      <c r="W455" s="1">
        <v>59962.08203125</v>
      </c>
      <c r="X455" s="1">
        <v>75723.3828125</v>
      </c>
      <c r="Y455" s="1">
        <v>65124.40625</v>
      </c>
      <c r="Z455" s="1">
        <v>81492.5390625</v>
      </c>
      <c r="AA455" s="1">
        <v>54711.453125</v>
      </c>
      <c r="AB455" s="1">
        <v>51254.04296875</v>
      </c>
      <c r="AC455" s="1" t="s">
        <v>39</v>
      </c>
      <c r="AD455" s="1" t="s">
        <v>39</v>
      </c>
      <c r="AE455" s="1" t="s">
        <v>39</v>
      </c>
      <c r="AF455" s="1" t="s">
        <v>39</v>
      </c>
      <c r="AG455" s="1" t="s">
        <v>39</v>
      </c>
      <c r="AH455" s="1" t="s">
        <v>39</v>
      </c>
      <c r="AI455" s="1" t="s">
        <v>39</v>
      </c>
      <c r="AJ455" s="1">
        <v>2.165E-4</v>
      </c>
      <c r="AK455" s="1">
        <v>2.9159999999999999E-5</v>
      </c>
      <c r="AL455" s="1">
        <v>28</v>
      </c>
      <c r="AM455" s="1">
        <v>26.38</v>
      </c>
    </row>
    <row r="456" spans="1:39">
      <c r="A456" s="1" t="s">
        <v>2100</v>
      </c>
      <c r="B456" s="1" t="s">
        <v>113</v>
      </c>
      <c r="C456" s="1">
        <v>9</v>
      </c>
      <c r="D456" s="1" t="s">
        <v>522</v>
      </c>
      <c r="E456" s="1" t="s">
        <v>2101</v>
      </c>
      <c r="F456" s="1" t="s">
        <v>2102</v>
      </c>
      <c r="G456" s="1" t="s">
        <v>525</v>
      </c>
      <c r="H456" s="1">
        <v>1</v>
      </c>
      <c r="I456" s="1">
        <v>1266.62995</v>
      </c>
      <c r="J456" s="1">
        <v>1.0740000000000001</v>
      </c>
      <c r="K456" s="1">
        <v>94.4</v>
      </c>
      <c r="L456" s="1">
        <v>101.5</v>
      </c>
      <c r="M456" s="1">
        <v>95.4</v>
      </c>
      <c r="N456" s="1">
        <v>103</v>
      </c>
      <c r="O456" s="1">
        <v>96.7</v>
      </c>
      <c r="P456" s="1">
        <v>109</v>
      </c>
      <c r="Q456" s="1">
        <v>163104.36407628801</v>
      </c>
      <c r="R456" s="1">
        <v>175322.984375</v>
      </c>
      <c r="S456" s="1">
        <v>164780.98432765901</v>
      </c>
      <c r="T456" s="1">
        <v>177832.17851080399</v>
      </c>
      <c r="U456" s="1">
        <v>166989.69657099</v>
      </c>
      <c r="V456" s="1">
        <v>188235.73311076799</v>
      </c>
      <c r="W456" s="1">
        <v>141516.734375</v>
      </c>
      <c r="X456" s="1">
        <v>175322.984375</v>
      </c>
      <c r="Y456" s="1">
        <v>119085.484375</v>
      </c>
      <c r="Z456" s="1">
        <v>136987.1875</v>
      </c>
      <c r="AA456" s="1">
        <v>123101.109375</v>
      </c>
      <c r="AB456" s="1">
        <v>123990.6875</v>
      </c>
      <c r="AC456" s="1" t="s">
        <v>39</v>
      </c>
      <c r="AD456" s="1" t="s">
        <v>39</v>
      </c>
      <c r="AE456" s="1" t="s">
        <v>39</v>
      </c>
      <c r="AF456" s="1" t="s">
        <v>39</v>
      </c>
      <c r="AG456" s="1" t="s">
        <v>39</v>
      </c>
      <c r="AH456" s="1" t="s">
        <v>39</v>
      </c>
      <c r="AI456" s="1" t="s">
        <v>39</v>
      </c>
      <c r="AJ456" s="1">
        <v>2.165E-4</v>
      </c>
      <c r="AK456" s="1">
        <v>1.278E-5</v>
      </c>
      <c r="AL456" s="1">
        <v>49</v>
      </c>
      <c r="AM456" s="1">
        <v>33.08</v>
      </c>
    </row>
    <row r="457" spans="1:39">
      <c r="A457" s="1" t="s">
        <v>2103</v>
      </c>
      <c r="B457" s="1" t="s">
        <v>97</v>
      </c>
      <c r="C457" s="1">
        <v>17</v>
      </c>
      <c r="D457" s="1" t="s">
        <v>2104</v>
      </c>
      <c r="E457" s="1" t="s">
        <v>2105</v>
      </c>
      <c r="F457" s="1" t="s">
        <v>2106</v>
      </c>
      <c r="G457" s="1" t="s">
        <v>2107</v>
      </c>
      <c r="H457" s="1">
        <v>1</v>
      </c>
      <c r="I457" s="1">
        <v>1561.91345</v>
      </c>
      <c r="J457" s="1">
        <v>1.073</v>
      </c>
      <c r="K457" s="1">
        <v>81.8</v>
      </c>
      <c r="L457" s="1">
        <v>95.8</v>
      </c>
      <c r="M457" s="1">
        <v>109.5</v>
      </c>
      <c r="N457" s="1">
        <v>112.2</v>
      </c>
      <c r="O457" s="1">
        <v>117.6</v>
      </c>
      <c r="P457" s="1">
        <v>83.1</v>
      </c>
      <c r="Q457" s="1">
        <v>351430.08472245099</v>
      </c>
      <c r="R457" s="1">
        <v>411718.015625</v>
      </c>
      <c r="S457" s="1">
        <v>470611.871338656</v>
      </c>
      <c r="T457" s="1">
        <v>481822.66787999403</v>
      </c>
      <c r="U457" s="1">
        <v>505108.23872051598</v>
      </c>
      <c r="V457" s="1">
        <v>356865.758699628</v>
      </c>
      <c r="W457" s="1">
        <v>304916.66015625</v>
      </c>
      <c r="X457" s="1">
        <v>411718.015625</v>
      </c>
      <c r="Y457" s="1">
        <v>340106.25</v>
      </c>
      <c r="Z457" s="1">
        <v>371156.29296875</v>
      </c>
      <c r="AA457" s="1">
        <v>372354.6171875</v>
      </c>
      <c r="AB457" s="1">
        <v>235067.115234375</v>
      </c>
      <c r="AC457" s="1" t="s">
        <v>39</v>
      </c>
      <c r="AD457" s="1" t="s">
        <v>39</v>
      </c>
      <c r="AE457" s="1" t="s">
        <v>39</v>
      </c>
      <c r="AF457" s="1" t="s">
        <v>39</v>
      </c>
      <c r="AG457" s="1" t="s">
        <v>39</v>
      </c>
      <c r="AH457" s="1" t="s">
        <v>39</v>
      </c>
      <c r="AI457" s="1" t="s">
        <v>39</v>
      </c>
      <c r="AJ457" s="1">
        <v>2.165E-4</v>
      </c>
      <c r="AK457" s="1">
        <v>4.9960000000000001E-6</v>
      </c>
      <c r="AL457" s="1">
        <v>27</v>
      </c>
      <c r="AM457" s="1">
        <v>32.14</v>
      </c>
    </row>
    <row r="458" spans="1:39">
      <c r="A458" s="1" t="s">
        <v>2108</v>
      </c>
      <c r="B458" s="1" t="s">
        <v>113</v>
      </c>
      <c r="C458" s="1">
        <v>2</v>
      </c>
      <c r="D458" s="1" t="s">
        <v>577</v>
      </c>
      <c r="E458" s="1" t="s">
        <v>2109</v>
      </c>
      <c r="F458" s="1" t="s">
        <v>579</v>
      </c>
      <c r="G458" s="1" t="s">
        <v>580</v>
      </c>
      <c r="H458" s="1">
        <v>1</v>
      </c>
      <c r="I458" s="1">
        <v>1287.67994</v>
      </c>
      <c r="J458" s="1">
        <v>1.0720000000000001</v>
      </c>
      <c r="K458" s="1">
        <v>102.7</v>
      </c>
      <c r="L458" s="1">
        <v>92.3</v>
      </c>
      <c r="M458" s="1">
        <v>70.5</v>
      </c>
      <c r="N458" s="1">
        <v>161.19999999999999</v>
      </c>
      <c r="O458" s="1">
        <v>98.9</v>
      </c>
      <c r="P458" s="1">
        <v>74.400000000000006</v>
      </c>
      <c r="Q458" s="1">
        <v>15507.6478202039</v>
      </c>
      <c r="R458" s="1">
        <v>13940.890625</v>
      </c>
      <c r="S458" s="1">
        <v>10638.3405010482</v>
      </c>
      <c r="T458" s="1">
        <v>24340.1098130137</v>
      </c>
      <c r="U458" s="1">
        <v>14939.2887190087</v>
      </c>
      <c r="V458" s="1">
        <v>11229.067879074</v>
      </c>
      <c r="W458" s="1">
        <v>13455.1376953125</v>
      </c>
      <c r="X458" s="1">
        <v>13940.890625</v>
      </c>
      <c r="Y458" s="1">
        <v>7688.216796875</v>
      </c>
      <c r="Z458" s="1">
        <v>18749.60546875</v>
      </c>
      <c r="AA458" s="1">
        <v>11012.9130859375</v>
      </c>
      <c r="AB458" s="1">
        <v>7396.57568359375</v>
      </c>
      <c r="AC458" s="1" t="s">
        <v>39</v>
      </c>
      <c r="AD458" s="1" t="s">
        <v>39</v>
      </c>
      <c r="AE458" s="1" t="s">
        <v>54</v>
      </c>
      <c r="AF458" s="1" t="s">
        <v>54</v>
      </c>
      <c r="AG458" s="1" t="s">
        <v>54</v>
      </c>
      <c r="AH458" s="1" t="s">
        <v>54</v>
      </c>
      <c r="AI458" s="1" t="s">
        <v>39</v>
      </c>
      <c r="AJ458" s="1">
        <v>2.165E-4</v>
      </c>
      <c r="AK458" s="1">
        <v>5.0189999999999997E-6</v>
      </c>
      <c r="AL458" s="1">
        <v>49</v>
      </c>
      <c r="AM458" s="1">
        <v>34.9</v>
      </c>
    </row>
    <row r="459" spans="1:39">
      <c r="A459" s="1" t="s">
        <v>2110</v>
      </c>
      <c r="B459" s="1" t="s">
        <v>956</v>
      </c>
      <c r="C459" s="1">
        <v>4</v>
      </c>
      <c r="D459" s="1" t="s">
        <v>2111</v>
      </c>
      <c r="E459" s="1" t="s">
        <v>2112</v>
      </c>
      <c r="F459" s="1" t="s">
        <v>2113</v>
      </c>
      <c r="G459" s="1" t="s">
        <v>2114</v>
      </c>
      <c r="H459" s="1">
        <v>1</v>
      </c>
      <c r="I459" s="1">
        <v>2296.1251200000002</v>
      </c>
      <c r="J459" s="1">
        <v>1.07</v>
      </c>
      <c r="K459" s="1">
        <v>48.8</v>
      </c>
      <c r="L459" s="1">
        <v>103.5</v>
      </c>
      <c r="M459" s="1">
        <v>111.2</v>
      </c>
      <c r="N459" s="1">
        <v>109.2</v>
      </c>
      <c r="O459" s="1">
        <v>118.9</v>
      </c>
      <c r="P459" s="1">
        <v>108.4</v>
      </c>
      <c r="Q459" s="1">
        <v>5087.9373388290496</v>
      </c>
      <c r="R459" s="1">
        <v>10795.02734375</v>
      </c>
      <c r="S459" s="1">
        <v>11592.6006712423</v>
      </c>
      <c r="T459" s="1">
        <v>11385.8419017466</v>
      </c>
      <c r="U459" s="1">
        <v>12403.6698185602</v>
      </c>
      <c r="V459" s="1">
        <v>11306.6696541239</v>
      </c>
      <c r="W459" s="1">
        <v>4414.52490234375</v>
      </c>
      <c r="X459" s="1">
        <v>10795.02734375</v>
      </c>
      <c r="Y459" s="1">
        <v>8377.8505859375</v>
      </c>
      <c r="Z459" s="1">
        <v>8770.7099609375</v>
      </c>
      <c r="AA459" s="1">
        <v>9143.7109375</v>
      </c>
      <c r="AB459" s="1">
        <v>7447.69189453125</v>
      </c>
      <c r="AC459" s="1" t="s">
        <v>54</v>
      </c>
      <c r="AD459" s="1" t="s">
        <v>39</v>
      </c>
      <c r="AE459" s="1" t="s">
        <v>39</v>
      </c>
      <c r="AF459" s="1" t="s">
        <v>39</v>
      </c>
      <c r="AG459" s="1" t="s">
        <v>39</v>
      </c>
      <c r="AH459" s="1" t="s">
        <v>54</v>
      </c>
      <c r="AI459" s="1" t="s">
        <v>39</v>
      </c>
      <c r="AJ459" s="1">
        <v>5.1500000000000005E-4</v>
      </c>
      <c r="AK459" s="1">
        <v>2.8760000000000001E-3</v>
      </c>
      <c r="AL459" s="1">
        <v>20</v>
      </c>
      <c r="AM459" s="1">
        <v>19.8</v>
      </c>
    </row>
    <row r="460" spans="1:39">
      <c r="A460" s="1" t="s">
        <v>2115</v>
      </c>
      <c r="B460" s="1" t="s">
        <v>113</v>
      </c>
      <c r="C460" s="1">
        <v>6</v>
      </c>
      <c r="D460" s="1" t="s">
        <v>2116</v>
      </c>
      <c r="E460" s="1" t="s">
        <v>2117</v>
      </c>
      <c r="F460" s="1" t="s">
        <v>2118</v>
      </c>
      <c r="G460" s="1" t="s">
        <v>2119</v>
      </c>
      <c r="H460" s="1">
        <v>0</v>
      </c>
      <c r="I460" s="1">
        <v>1092.6234099999999</v>
      </c>
      <c r="J460" s="1">
        <v>1.069</v>
      </c>
      <c r="K460" s="1">
        <v>76.8</v>
      </c>
      <c r="L460" s="1">
        <v>95.6</v>
      </c>
      <c r="M460" s="1">
        <v>120.4</v>
      </c>
      <c r="N460" s="1">
        <v>120.8</v>
      </c>
      <c r="O460" s="1">
        <v>104.1</v>
      </c>
      <c r="P460" s="1">
        <v>82.1</v>
      </c>
      <c r="Q460" s="1">
        <v>19988.763051415299</v>
      </c>
      <c r="R460" s="1">
        <v>24888.333984375</v>
      </c>
      <c r="S460" s="1">
        <v>31337.383202312401</v>
      </c>
      <c r="T460" s="1">
        <v>31441.529378941599</v>
      </c>
      <c r="U460" s="1">
        <v>27097.394446963099</v>
      </c>
      <c r="V460" s="1">
        <v>21369.645697723299</v>
      </c>
      <c r="W460" s="1">
        <v>17343.15625</v>
      </c>
      <c r="X460" s="1">
        <v>24888.333984375</v>
      </c>
      <c r="Y460" s="1">
        <v>22647.197265625</v>
      </c>
      <c r="Z460" s="1">
        <v>24219.951171875</v>
      </c>
      <c r="AA460" s="1">
        <v>19975.599609375</v>
      </c>
      <c r="AB460" s="1">
        <v>14076.1640625</v>
      </c>
      <c r="AC460" s="1" t="s">
        <v>39</v>
      </c>
      <c r="AD460" s="1" t="s">
        <v>39</v>
      </c>
      <c r="AE460" s="1" t="s">
        <v>39</v>
      </c>
      <c r="AF460" s="1" t="s">
        <v>39</v>
      </c>
      <c r="AG460" s="1" t="s">
        <v>39</v>
      </c>
      <c r="AH460" s="1" t="s">
        <v>39</v>
      </c>
      <c r="AI460" s="1" t="s">
        <v>39</v>
      </c>
      <c r="AJ460" s="1">
        <v>2.165E-4</v>
      </c>
      <c r="AK460" s="1">
        <v>3.6830000000000001E-4</v>
      </c>
      <c r="AL460" s="1">
        <v>36</v>
      </c>
      <c r="AM460" s="1">
        <v>32.880000000000003</v>
      </c>
    </row>
    <row r="461" spans="1:39">
      <c r="A461" s="1" t="s">
        <v>2120</v>
      </c>
      <c r="B461" s="1" t="s">
        <v>74</v>
      </c>
      <c r="C461" s="1">
        <v>10</v>
      </c>
      <c r="D461" s="1" t="s">
        <v>473</v>
      </c>
      <c r="E461" s="1" t="s">
        <v>2121</v>
      </c>
      <c r="F461" s="1" t="s">
        <v>2122</v>
      </c>
      <c r="G461" s="1" t="s">
        <v>476</v>
      </c>
      <c r="H461" s="1">
        <v>1</v>
      </c>
      <c r="I461" s="1">
        <v>2160.18453</v>
      </c>
      <c r="J461" s="1">
        <v>1.069</v>
      </c>
      <c r="K461" s="1">
        <v>104.7</v>
      </c>
      <c r="L461" s="1">
        <v>86.8</v>
      </c>
      <c r="M461" s="1">
        <v>95.6</v>
      </c>
      <c r="N461" s="1">
        <v>100.3</v>
      </c>
      <c r="O461" s="1">
        <v>102.2</v>
      </c>
      <c r="P461" s="1">
        <v>110.3</v>
      </c>
      <c r="Q461" s="1">
        <v>97464.678071945396</v>
      </c>
      <c r="R461" s="1">
        <v>80842.150390625</v>
      </c>
      <c r="S461" s="1">
        <v>89017.581996377994</v>
      </c>
      <c r="T461" s="1">
        <v>93410.2098528028</v>
      </c>
      <c r="U461" s="1">
        <v>95132.773153143396</v>
      </c>
      <c r="V461" s="1">
        <v>102719.57921804</v>
      </c>
      <c r="W461" s="1">
        <v>84564.76953125</v>
      </c>
      <c r="X461" s="1">
        <v>80842.150390625</v>
      </c>
      <c r="Y461" s="1">
        <v>64332.0703125</v>
      </c>
      <c r="Z461" s="1">
        <v>71955.4921875</v>
      </c>
      <c r="AA461" s="1">
        <v>70129.775390625</v>
      </c>
      <c r="AB461" s="1">
        <v>67661.283203125</v>
      </c>
      <c r="AC461" s="1" t="s">
        <v>39</v>
      </c>
      <c r="AD461" s="1" t="s">
        <v>39</v>
      </c>
      <c r="AE461" s="1" t="s">
        <v>39</v>
      </c>
      <c r="AF461" s="1" t="s">
        <v>39</v>
      </c>
      <c r="AG461" s="1" t="s">
        <v>39</v>
      </c>
      <c r="AH461" s="1" t="s">
        <v>39</v>
      </c>
      <c r="AI461" s="1" t="s">
        <v>39</v>
      </c>
      <c r="AJ461" s="1">
        <v>2.165E-4</v>
      </c>
      <c r="AK461" s="1">
        <v>5.9049999999999999E-5</v>
      </c>
      <c r="AL461" s="1">
        <v>49</v>
      </c>
      <c r="AM461" s="1">
        <v>41.61</v>
      </c>
    </row>
    <row r="462" spans="1:39">
      <c r="A462" s="1" t="s">
        <v>2123</v>
      </c>
      <c r="B462" s="1" t="s">
        <v>113</v>
      </c>
      <c r="C462" s="1">
        <v>6</v>
      </c>
      <c r="D462" s="1" t="s">
        <v>853</v>
      </c>
      <c r="E462" s="1" t="s">
        <v>2124</v>
      </c>
      <c r="F462" s="1" t="s">
        <v>2125</v>
      </c>
      <c r="G462" s="1" t="s">
        <v>856</v>
      </c>
      <c r="H462" s="1">
        <v>1</v>
      </c>
      <c r="I462" s="1">
        <v>1339.67869</v>
      </c>
      <c r="J462" s="1">
        <v>1.069</v>
      </c>
      <c r="K462" s="1">
        <v>86.3</v>
      </c>
      <c r="L462" s="1">
        <v>92.1</v>
      </c>
      <c r="M462" s="1">
        <v>122.7</v>
      </c>
      <c r="N462" s="1">
        <v>92.2</v>
      </c>
      <c r="O462" s="1">
        <v>100.2</v>
      </c>
      <c r="P462" s="1">
        <v>106.4</v>
      </c>
      <c r="Q462" s="1">
        <v>17611.2062500133</v>
      </c>
      <c r="R462" s="1">
        <v>18791.611328125</v>
      </c>
      <c r="S462" s="1">
        <v>25028.684133234299</v>
      </c>
      <c r="T462" s="1">
        <v>18818.820039008398</v>
      </c>
      <c r="U462" s="1">
        <v>20448.3382460756</v>
      </c>
      <c r="V462" s="1">
        <v>21705.284531098099</v>
      </c>
      <c r="W462" s="1">
        <v>15280.2802734375</v>
      </c>
      <c r="X462" s="1">
        <v>18791.611328125</v>
      </c>
      <c r="Y462" s="1">
        <v>18087.966796875</v>
      </c>
      <c r="Z462" s="1">
        <v>14496.4609375</v>
      </c>
      <c r="AA462" s="1">
        <v>15074.0625</v>
      </c>
      <c r="AB462" s="1">
        <v>14297.2490234375</v>
      </c>
      <c r="AC462" s="1" t="s">
        <v>39</v>
      </c>
      <c r="AD462" s="1" t="s">
        <v>39</v>
      </c>
      <c r="AE462" s="1" t="s">
        <v>39</v>
      </c>
      <c r="AF462" s="1" t="s">
        <v>39</v>
      </c>
      <c r="AG462" s="1" t="s">
        <v>39</v>
      </c>
      <c r="AH462" s="1" t="s">
        <v>39</v>
      </c>
      <c r="AI462" s="1" t="s">
        <v>39</v>
      </c>
      <c r="AJ462" s="1">
        <v>2.165E-4</v>
      </c>
      <c r="AK462" s="1">
        <v>1.206E-4</v>
      </c>
      <c r="AL462" s="1">
        <v>23</v>
      </c>
      <c r="AM462" s="1">
        <v>27.88</v>
      </c>
    </row>
    <row r="463" spans="1:39">
      <c r="A463" s="1" t="s">
        <v>2126</v>
      </c>
      <c r="B463" s="1" t="s">
        <v>142</v>
      </c>
      <c r="C463" s="1">
        <v>3</v>
      </c>
      <c r="D463" s="1" t="s">
        <v>2127</v>
      </c>
      <c r="E463" s="1" t="s">
        <v>2128</v>
      </c>
      <c r="F463" s="1" t="s">
        <v>2129</v>
      </c>
      <c r="G463" s="1" t="s">
        <v>2130</v>
      </c>
      <c r="H463" s="1">
        <v>1</v>
      </c>
      <c r="I463" s="1">
        <v>1337.63068</v>
      </c>
      <c r="J463" s="1">
        <v>1.0680000000000001</v>
      </c>
      <c r="K463" s="1">
        <v>84</v>
      </c>
      <c r="L463" s="1">
        <v>89.3</v>
      </c>
      <c r="M463" s="1">
        <v>106</v>
      </c>
      <c r="N463" s="1">
        <v>162</v>
      </c>
      <c r="O463" s="1">
        <v>95.4</v>
      </c>
      <c r="P463" s="1">
        <v>63.3</v>
      </c>
      <c r="Q463" s="1">
        <v>9013.2277521655305</v>
      </c>
      <c r="R463" s="1">
        <v>9583.201171875</v>
      </c>
      <c r="S463" s="1">
        <v>11382.431957958101</v>
      </c>
      <c r="T463" s="1">
        <v>17386.430216061599</v>
      </c>
      <c r="U463" s="1">
        <v>10239.041879783699</v>
      </c>
      <c r="V463" s="1">
        <v>6795.6655562681199</v>
      </c>
      <c r="W463" s="1">
        <v>7820.28466796875</v>
      </c>
      <c r="X463" s="1">
        <v>9583.201171875</v>
      </c>
      <c r="Y463" s="1">
        <v>8225.9638671875</v>
      </c>
      <c r="Z463" s="1">
        <v>13393.06640625</v>
      </c>
      <c r="AA463" s="1">
        <v>7547.9951171875</v>
      </c>
      <c r="AB463" s="1" t="s">
        <v>46</v>
      </c>
      <c r="AC463" s="1" t="s">
        <v>54</v>
      </c>
      <c r="AD463" s="1" t="s">
        <v>39</v>
      </c>
      <c r="AE463" s="1" t="s">
        <v>54</v>
      </c>
      <c r="AF463" s="1" t="s">
        <v>39</v>
      </c>
      <c r="AG463" s="1" t="s">
        <v>39</v>
      </c>
      <c r="AH463" s="1" t="s">
        <v>47</v>
      </c>
      <c r="AI463" s="1" t="s">
        <v>39</v>
      </c>
      <c r="AJ463" s="1">
        <v>1.7570000000000001E-3</v>
      </c>
      <c r="AK463" s="1">
        <v>1.093E-2</v>
      </c>
      <c r="AL463" s="1">
        <v>8</v>
      </c>
      <c r="AM463" s="1">
        <v>34.6</v>
      </c>
    </row>
    <row r="464" spans="1:39">
      <c r="A464" s="1" t="s">
        <v>2131</v>
      </c>
      <c r="B464" s="1" t="s">
        <v>113</v>
      </c>
      <c r="C464" s="1">
        <v>4</v>
      </c>
      <c r="D464" s="1" t="s">
        <v>2132</v>
      </c>
      <c r="E464" s="1" t="s">
        <v>2133</v>
      </c>
      <c r="F464" s="1" t="s">
        <v>2134</v>
      </c>
      <c r="G464" s="1" t="s">
        <v>2135</v>
      </c>
      <c r="H464" s="1">
        <v>1</v>
      </c>
      <c r="I464" s="1">
        <v>1572.8202699999999</v>
      </c>
      <c r="J464" s="1">
        <v>1.0680000000000001</v>
      </c>
      <c r="K464" s="1">
        <v>68.400000000000006</v>
      </c>
      <c r="L464" s="1">
        <v>94.3</v>
      </c>
      <c r="M464" s="1">
        <v>125.4</v>
      </c>
      <c r="N464" s="1">
        <v>115.7</v>
      </c>
      <c r="O464" s="1">
        <v>95.5</v>
      </c>
      <c r="P464" s="1">
        <v>100.7</v>
      </c>
      <c r="Q464" s="1">
        <v>8519.1135998687296</v>
      </c>
      <c r="R464" s="1">
        <v>11745.9736328125</v>
      </c>
      <c r="S464" s="1">
        <v>15628.2421099682</v>
      </c>
      <c r="T464" s="1">
        <v>14413.4945376877</v>
      </c>
      <c r="U464" s="1">
        <v>11904.4091127505</v>
      </c>
      <c r="V464" s="1">
        <v>12549.6953701896</v>
      </c>
      <c r="W464" s="1">
        <v>7391.56884765625</v>
      </c>
      <c r="X464" s="1">
        <v>11745.9736328125</v>
      </c>
      <c r="Y464" s="1">
        <v>11294.3662109375</v>
      </c>
      <c r="Z464" s="1">
        <v>11102.962890625</v>
      </c>
      <c r="AA464" s="1">
        <v>8775.6669921875</v>
      </c>
      <c r="AB464" s="1">
        <v>8266.4716796875</v>
      </c>
      <c r="AC464" s="1" t="s">
        <v>39</v>
      </c>
      <c r="AD464" s="1" t="s">
        <v>39</v>
      </c>
      <c r="AE464" s="1" t="s">
        <v>54</v>
      </c>
      <c r="AF464" s="1" t="s">
        <v>54</v>
      </c>
      <c r="AG464" s="1" t="s">
        <v>39</v>
      </c>
      <c r="AH464" s="1" t="s">
        <v>39</v>
      </c>
      <c r="AI464" s="1" t="s">
        <v>39</v>
      </c>
      <c r="AJ464" s="1">
        <v>3.5399999999999999E-4</v>
      </c>
      <c r="AK464" s="1">
        <v>1.3359999999999999E-3</v>
      </c>
      <c r="AL464" s="1">
        <v>3</v>
      </c>
      <c r="AM464" s="1">
        <v>35.18</v>
      </c>
    </row>
    <row r="465" spans="1:39">
      <c r="A465" s="1" t="s">
        <v>2136</v>
      </c>
      <c r="B465" s="1" t="s">
        <v>412</v>
      </c>
      <c r="C465" s="1">
        <v>6</v>
      </c>
      <c r="D465" s="1" t="s">
        <v>2137</v>
      </c>
      <c r="E465" s="1" t="s">
        <v>2138</v>
      </c>
      <c r="F465" s="1" t="s">
        <v>2139</v>
      </c>
      <c r="G465" s="1" t="s">
        <v>2140</v>
      </c>
      <c r="H465" s="1">
        <v>1</v>
      </c>
      <c r="I465" s="1">
        <v>2107.1004699999999</v>
      </c>
      <c r="J465" s="1">
        <v>1.0680000000000001</v>
      </c>
      <c r="K465" s="1">
        <v>88.9</v>
      </c>
      <c r="L465" s="1">
        <v>97</v>
      </c>
      <c r="M465" s="1">
        <v>100.3</v>
      </c>
      <c r="N465" s="1">
        <v>118.6</v>
      </c>
      <c r="O465" s="1">
        <v>100.2</v>
      </c>
      <c r="P465" s="1">
        <v>95</v>
      </c>
      <c r="Q465" s="1">
        <v>25119.565711671501</v>
      </c>
      <c r="R465" s="1">
        <v>27410.15625</v>
      </c>
      <c r="S465" s="1">
        <v>28342.493902193401</v>
      </c>
      <c r="T465" s="1">
        <v>33495.926048223802</v>
      </c>
      <c r="U465" s="1">
        <v>28297.847278934601</v>
      </c>
      <c r="V465" s="1">
        <v>26835.628716262501</v>
      </c>
      <c r="W465" s="1">
        <v>21794.873046875</v>
      </c>
      <c r="X465" s="1">
        <v>27410.15625</v>
      </c>
      <c r="Y465" s="1">
        <v>20482.822265625</v>
      </c>
      <c r="Z465" s="1">
        <v>25802.48828125</v>
      </c>
      <c r="AA465" s="1">
        <v>20860.546875</v>
      </c>
      <c r="AB465" s="1">
        <v>17676.6015625</v>
      </c>
      <c r="AC465" s="1" t="s">
        <v>39</v>
      </c>
      <c r="AD465" s="1" t="s">
        <v>39</v>
      </c>
      <c r="AE465" s="1" t="s">
        <v>39</v>
      </c>
      <c r="AF465" s="1" t="s">
        <v>39</v>
      </c>
      <c r="AG465" s="1" t="s">
        <v>39</v>
      </c>
      <c r="AH465" s="1" t="s">
        <v>39</v>
      </c>
      <c r="AI465" s="1" t="s">
        <v>39</v>
      </c>
      <c r="AJ465" s="1">
        <v>2.165E-4</v>
      </c>
      <c r="AK465" s="1">
        <v>3.9879999999999998E-5</v>
      </c>
      <c r="AL465" s="1">
        <v>28</v>
      </c>
      <c r="AM465" s="1">
        <v>38.54</v>
      </c>
    </row>
    <row r="466" spans="1:39">
      <c r="A466" s="1" t="s">
        <v>2141</v>
      </c>
      <c r="B466" s="1" t="s">
        <v>41</v>
      </c>
      <c r="C466" s="1">
        <v>5</v>
      </c>
      <c r="D466" s="1" t="s">
        <v>2142</v>
      </c>
      <c r="E466" s="1" t="s">
        <v>2143</v>
      </c>
      <c r="F466" s="1" t="s">
        <v>2144</v>
      </c>
      <c r="G466" s="1" t="s">
        <v>2145</v>
      </c>
      <c r="H466" s="1">
        <v>1</v>
      </c>
      <c r="I466" s="1">
        <v>1498.8046200000001</v>
      </c>
      <c r="J466" s="1">
        <v>1.0680000000000001</v>
      </c>
      <c r="K466" s="1">
        <v>65.2</v>
      </c>
      <c r="L466" s="1">
        <v>91.4</v>
      </c>
      <c r="M466" s="1">
        <v>146.1</v>
      </c>
      <c r="N466" s="1">
        <v>97.6</v>
      </c>
      <c r="O466" s="1">
        <v>96.9</v>
      </c>
      <c r="P466" s="1">
        <v>102.6</v>
      </c>
      <c r="Q466" s="1">
        <v>7494.4889687120603</v>
      </c>
      <c r="R466" s="1">
        <v>10502.9833984375</v>
      </c>
      <c r="S466" s="1">
        <v>16791.9480537196</v>
      </c>
      <c r="T466" s="1">
        <v>11219.1149798854</v>
      </c>
      <c r="U466" s="1">
        <v>11136.3074651029</v>
      </c>
      <c r="V466" s="1">
        <v>11792.3423417539</v>
      </c>
      <c r="W466" s="1">
        <v>6502.55810546875</v>
      </c>
      <c r="X466" s="1">
        <v>10502.9833984375</v>
      </c>
      <c r="Y466" s="1">
        <v>12135.3642578125</v>
      </c>
      <c r="Z466" s="1">
        <v>8642.27734375</v>
      </c>
      <c r="AA466" s="1">
        <v>8209.439453125</v>
      </c>
      <c r="AB466" s="1">
        <v>7767.60400390625</v>
      </c>
      <c r="AC466" s="1" t="s">
        <v>39</v>
      </c>
      <c r="AD466" s="1" t="s">
        <v>39</v>
      </c>
      <c r="AE466" s="1" t="s">
        <v>54</v>
      </c>
      <c r="AF466" s="1" t="s">
        <v>39</v>
      </c>
      <c r="AG466" s="1" t="s">
        <v>39</v>
      </c>
      <c r="AH466" s="1" t="s">
        <v>39</v>
      </c>
      <c r="AI466" s="1" t="s">
        <v>39</v>
      </c>
      <c r="AJ466" s="1">
        <v>2.165E-4</v>
      </c>
      <c r="AK466" s="1">
        <v>7.9010000000000004E-5</v>
      </c>
      <c r="AL466" s="1">
        <v>44</v>
      </c>
      <c r="AM466" s="1">
        <v>31.21</v>
      </c>
    </row>
    <row r="467" spans="1:39">
      <c r="A467" s="1" t="s">
        <v>2146</v>
      </c>
      <c r="B467" s="1" t="s">
        <v>142</v>
      </c>
      <c r="C467" s="1">
        <v>19</v>
      </c>
      <c r="D467" s="1" t="s">
        <v>1583</v>
      </c>
      <c r="E467" s="1" t="s">
        <v>2147</v>
      </c>
      <c r="F467" s="1" t="s">
        <v>2148</v>
      </c>
      <c r="G467" s="1" t="s">
        <v>1586</v>
      </c>
      <c r="H467" s="1">
        <v>1</v>
      </c>
      <c r="I467" s="1">
        <v>2145.0393300000001</v>
      </c>
      <c r="J467" s="1">
        <v>1.0669999999999999</v>
      </c>
      <c r="K467" s="1">
        <v>79.099999999999994</v>
      </c>
      <c r="L467" s="1">
        <v>83.4</v>
      </c>
      <c r="M467" s="1">
        <v>107.6</v>
      </c>
      <c r="N467" s="1">
        <v>84.4</v>
      </c>
      <c r="O467" s="1">
        <v>158</v>
      </c>
      <c r="P467" s="1">
        <v>87.4</v>
      </c>
      <c r="Q467" s="1">
        <v>832404.59023422003</v>
      </c>
      <c r="R467" s="1">
        <v>877915.40234375</v>
      </c>
      <c r="S467" s="1">
        <v>1132141.48991037</v>
      </c>
      <c r="T467" s="1">
        <v>888536.27669726498</v>
      </c>
      <c r="U467" s="1">
        <v>1662866.2465131099</v>
      </c>
      <c r="V467" s="1">
        <v>919181.59935669706</v>
      </c>
      <c r="W467" s="1">
        <v>722231.927734375</v>
      </c>
      <c r="X467" s="1">
        <v>877915.40234375</v>
      </c>
      <c r="Y467" s="1">
        <v>818186.748046875</v>
      </c>
      <c r="Z467" s="1">
        <v>684454.78515625</v>
      </c>
      <c r="AA467" s="1">
        <v>1225828.203125</v>
      </c>
      <c r="AB467" s="1">
        <v>605463.9921875</v>
      </c>
      <c r="AC467" s="1" t="s">
        <v>39</v>
      </c>
      <c r="AD467" s="1" t="s">
        <v>39</v>
      </c>
      <c r="AE467" s="1" t="s">
        <v>39</v>
      </c>
      <c r="AF467" s="1" t="s">
        <v>39</v>
      </c>
      <c r="AG467" s="1" t="s">
        <v>39</v>
      </c>
      <c r="AH467" s="1" t="s">
        <v>39</v>
      </c>
      <c r="AI467" s="1" t="s">
        <v>39</v>
      </c>
      <c r="AJ467" s="1">
        <v>2.165E-4</v>
      </c>
      <c r="AK467" s="1">
        <v>1.786E-7</v>
      </c>
      <c r="AL467" s="1">
        <v>44</v>
      </c>
      <c r="AM467" s="1">
        <v>30.18</v>
      </c>
    </row>
    <row r="468" spans="1:39">
      <c r="A468" s="1" t="s">
        <v>2149</v>
      </c>
      <c r="B468" s="1" t="s">
        <v>2150</v>
      </c>
      <c r="C468" s="1">
        <v>3</v>
      </c>
      <c r="D468" s="1" t="s">
        <v>2151</v>
      </c>
      <c r="E468" s="1" t="s">
        <v>2152</v>
      </c>
      <c r="F468" s="1" t="s">
        <v>2153</v>
      </c>
      <c r="G468" s="1" t="s">
        <v>2154</v>
      </c>
      <c r="H468" s="1">
        <v>1</v>
      </c>
      <c r="I468" s="1">
        <v>2331.1835500000002</v>
      </c>
      <c r="J468" s="1">
        <v>1.0669999999999999</v>
      </c>
      <c r="K468" s="1">
        <v>51.7</v>
      </c>
      <c r="L468" s="1">
        <v>232.1</v>
      </c>
      <c r="M468" s="1">
        <v>56</v>
      </c>
      <c r="N468" s="1">
        <v>104.9</v>
      </c>
      <c r="O468" s="1">
        <v>100.2</v>
      </c>
      <c r="P468" s="1">
        <v>55.1</v>
      </c>
      <c r="Q468" s="1">
        <v>3441.6587245087999</v>
      </c>
      <c r="R468" s="1">
        <v>15467.439453125</v>
      </c>
      <c r="S468" s="1">
        <v>3730.7469471153299</v>
      </c>
      <c r="T468" s="1">
        <v>6989.4051645413601</v>
      </c>
      <c r="U468" s="1">
        <v>6676.6357789309204</v>
      </c>
      <c r="V468" s="1">
        <v>3671.27261357215</v>
      </c>
      <c r="W468" s="1" t="s">
        <v>46</v>
      </c>
      <c r="X468" s="1">
        <v>15467.439453125</v>
      </c>
      <c r="Y468" s="1" t="s">
        <v>46</v>
      </c>
      <c r="Z468" s="1">
        <v>5384.05908203125</v>
      </c>
      <c r="AA468" s="1">
        <v>4921.8681640625</v>
      </c>
      <c r="AB468" s="1" t="s">
        <v>46</v>
      </c>
      <c r="AC468" s="1" t="s">
        <v>39</v>
      </c>
      <c r="AD468" s="1" t="s">
        <v>39</v>
      </c>
      <c r="AE468" s="1" t="s">
        <v>47</v>
      </c>
      <c r="AF468" s="1" t="s">
        <v>39</v>
      </c>
      <c r="AG468" s="1" t="s">
        <v>54</v>
      </c>
      <c r="AH468" s="1" t="s">
        <v>47</v>
      </c>
      <c r="AI468" s="1" t="s">
        <v>39</v>
      </c>
      <c r="AJ468" s="1">
        <v>2.165E-4</v>
      </c>
      <c r="AK468" s="1">
        <v>1.2630000000000001E-4</v>
      </c>
      <c r="AL468" s="1">
        <v>5</v>
      </c>
      <c r="AM468" s="1">
        <v>54.04</v>
      </c>
    </row>
    <row r="469" spans="1:39">
      <c r="A469" s="1" t="s">
        <v>2155</v>
      </c>
      <c r="B469" s="1" t="s">
        <v>56</v>
      </c>
      <c r="C469" s="1">
        <v>12</v>
      </c>
      <c r="D469" s="1" t="s">
        <v>2079</v>
      </c>
      <c r="E469" s="1" t="s">
        <v>2156</v>
      </c>
      <c r="F469" s="1" t="s">
        <v>2157</v>
      </c>
      <c r="G469" s="1" t="s">
        <v>2082</v>
      </c>
      <c r="H469" s="1">
        <v>1</v>
      </c>
      <c r="I469" s="1">
        <v>1456.7729300000001</v>
      </c>
      <c r="J469" s="1">
        <v>1.0669999999999999</v>
      </c>
      <c r="K469" s="1">
        <v>101</v>
      </c>
      <c r="L469" s="1">
        <v>84.7</v>
      </c>
      <c r="M469" s="1">
        <v>79.3</v>
      </c>
      <c r="N469" s="1">
        <v>84.6</v>
      </c>
      <c r="O469" s="1">
        <v>160.1</v>
      </c>
      <c r="P469" s="1">
        <v>90.3</v>
      </c>
      <c r="Q469" s="1">
        <v>446943.65766677802</v>
      </c>
      <c r="R469" s="1">
        <v>374618.40625</v>
      </c>
      <c r="S469" s="1">
        <v>350733.66529617499</v>
      </c>
      <c r="T469" s="1">
        <v>374113.57485777198</v>
      </c>
      <c r="U469" s="1">
        <v>708163.76234871999</v>
      </c>
      <c r="V469" s="1">
        <v>399340.40970285499</v>
      </c>
      <c r="W469" s="1">
        <v>387788.5625</v>
      </c>
      <c r="X469" s="1">
        <v>374618.40625</v>
      </c>
      <c r="Y469" s="1">
        <v>253471.53125</v>
      </c>
      <c r="Z469" s="1">
        <v>288186.125</v>
      </c>
      <c r="AA469" s="1">
        <v>522042.65625</v>
      </c>
      <c r="AB469" s="1">
        <v>263045.125</v>
      </c>
      <c r="AC469" s="1" t="s">
        <v>39</v>
      </c>
      <c r="AD469" s="1" t="s">
        <v>39</v>
      </c>
      <c r="AE469" s="1" t="s">
        <v>39</v>
      </c>
      <c r="AF469" s="1" t="s">
        <v>39</v>
      </c>
      <c r="AG469" s="1" t="s">
        <v>39</v>
      </c>
      <c r="AH469" s="1" t="s">
        <v>39</v>
      </c>
      <c r="AI469" s="1" t="s">
        <v>39</v>
      </c>
      <c r="AJ469" s="1">
        <v>2.165E-4</v>
      </c>
      <c r="AK469" s="1">
        <v>9.5429999999999991E-7</v>
      </c>
      <c r="AL469" s="1">
        <v>44</v>
      </c>
      <c r="AM469" s="1">
        <v>42.59</v>
      </c>
    </row>
    <row r="470" spans="1:39">
      <c r="A470" s="1" t="s">
        <v>2158</v>
      </c>
      <c r="B470" s="1" t="s">
        <v>41</v>
      </c>
      <c r="C470" s="1">
        <v>5</v>
      </c>
      <c r="D470" s="1" t="s">
        <v>977</v>
      </c>
      <c r="E470" s="1" t="s">
        <v>2159</v>
      </c>
      <c r="F470" s="1" t="s">
        <v>2160</v>
      </c>
      <c r="G470" s="1" t="s">
        <v>980</v>
      </c>
      <c r="H470" s="1">
        <v>1</v>
      </c>
      <c r="I470" s="1">
        <v>1343.73515</v>
      </c>
      <c r="J470" s="1">
        <v>1.0640000000000001</v>
      </c>
      <c r="K470" s="1">
        <v>99</v>
      </c>
      <c r="L470" s="1">
        <v>87.6</v>
      </c>
      <c r="M470" s="1">
        <v>94.7</v>
      </c>
      <c r="N470" s="1">
        <v>100.8</v>
      </c>
      <c r="O470" s="1">
        <v>130</v>
      </c>
      <c r="P470" s="1">
        <v>87.9</v>
      </c>
      <c r="Q470" s="1">
        <v>73949.375814235493</v>
      </c>
      <c r="R470" s="1">
        <v>65479.515625</v>
      </c>
      <c r="S470" s="1">
        <v>70775.891152972501</v>
      </c>
      <c r="T470" s="1">
        <v>75327.734196400896</v>
      </c>
      <c r="U470" s="1">
        <v>97146.255890091896</v>
      </c>
      <c r="V470" s="1">
        <v>65711.883794429305</v>
      </c>
      <c r="W470" s="1">
        <v>64161.828125</v>
      </c>
      <c r="X470" s="1">
        <v>65479.515625</v>
      </c>
      <c r="Y470" s="1">
        <v>51148.9921875</v>
      </c>
      <c r="Z470" s="1">
        <v>58026.25</v>
      </c>
      <c r="AA470" s="1">
        <v>71614.0703125</v>
      </c>
      <c r="AB470" s="1">
        <v>43284.3515625</v>
      </c>
      <c r="AC470" s="1" t="s">
        <v>39</v>
      </c>
      <c r="AD470" s="1" t="s">
        <v>39</v>
      </c>
      <c r="AE470" s="1" t="s">
        <v>39</v>
      </c>
      <c r="AF470" s="1" t="s">
        <v>39</v>
      </c>
      <c r="AG470" s="1" t="s">
        <v>54</v>
      </c>
      <c r="AH470" s="1" t="s">
        <v>39</v>
      </c>
      <c r="AI470" s="1" t="s">
        <v>39</v>
      </c>
      <c r="AJ470" s="1">
        <v>2.165E-4</v>
      </c>
      <c r="AK470" s="1">
        <v>4.6980000000000001E-5</v>
      </c>
      <c r="AL470" s="1">
        <v>60</v>
      </c>
      <c r="AM470" s="1">
        <v>36.21</v>
      </c>
    </row>
    <row r="471" spans="1:39">
      <c r="A471" s="1" t="s">
        <v>2161</v>
      </c>
      <c r="B471" s="1" t="s">
        <v>41</v>
      </c>
      <c r="C471" s="1">
        <v>6</v>
      </c>
      <c r="D471" s="1" t="s">
        <v>413</v>
      </c>
      <c r="E471" s="1" t="s">
        <v>2162</v>
      </c>
      <c r="F471" s="1" t="s">
        <v>2163</v>
      </c>
      <c r="G471" s="1" t="s">
        <v>416</v>
      </c>
      <c r="H471" s="1">
        <v>2</v>
      </c>
      <c r="I471" s="1">
        <v>1621.90942</v>
      </c>
      <c r="J471" s="1">
        <v>1.0640000000000001</v>
      </c>
      <c r="K471" s="1">
        <v>90.6</v>
      </c>
      <c r="L471" s="1">
        <v>100.4</v>
      </c>
      <c r="M471" s="1">
        <v>102.1</v>
      </c>
      <c r="N471" s="1">
        <v>112.1</v>
      </c>
      <c r="O471" s="1">
        <v>87.9</v>
      </c>
      <c r="P471" s="1">
        <v>106.8</v>
      </c>
      <c r="Q471" s="1">
        <v>115165.122122359</v>
      </c>
      <c r="R471" s="1">
        <v>127513.8515625</v>
      </c>
      <c r="S471" s="1">
        <v>129766.18375339999</v>
      </c>
      <c r="T471" s="1">
        <v>142460.16352671001</v>
      </c>
      <c r="U471" s="1">
        <v>111705.560047576</v>
      </c>
      <c r="V471" s="1">
        <v>135694.591649259</v>
      </c>
      <c r="W471" s="1">
        <v>99922.4765625</v>
      </c>
      <c r="X471" s="1">
        <v>127513.8515625</v>
      </c>
      <c r="Y471" s="1">
        <v>93780.65625</v>
      </c>
      <c r="Z471" s="1">
        <v>109739.515625</v>
      </c>
      <c r="AA471" s="1">
        <v>82346.8671875</v>
      </c>
      <c r="AB471" s="1">
        <v>89381.890625</v>
      </c>
      <c r="AC471" s="1" t="s">
        <v>39</v>
      </c>
      <c r="AD471" s="1" t="s">
        <v>39</v>
      </c>
      <c r="AE471" s="1" t="s">
        <v>39</v>
      </c>
      <c r="AF471" s="1" t="s">
        <v>39</v>
      </c>
      <c r="AG471" s="1" t="s">
        <v>39</v>
      </c>
      <c r="AH471" s="1" t="s">
        <v>39</v>
      </c>
      <c r="AI471" s="1" t="s">
        <v>39</v>
      </c>
      <c r="AJ471" s="1">
        <v>2.165E-4</v>
      </c>
      <c r="AK471" s="1">
        <v>1.358E-5</v>
      </c>
      <c r="AL471" s="1">
        <v>38</v>
      </c>
      <c r="AM471" s="1">
        <v>29.75</v>
      </c>
    </row>
    <row r="472" spans="1:39">
      <c r="A472" s="1" t="s">
        <v>2164</v>
      </c>
      <c r="B472" s="1" t="s">
        <v>74</v>
      </c>
      <c r="C472" s="1">
        <v>6</v>
      </c>
      <c r="D472" s="1" t="s">
        <v>2165</v>
      </c>
      <c r="E472" s="1" t="s">
        <v>2166</v>
      </c>
      <c r="F472" s="1" t="s">
        <v>2167</v>
      </c>
      <c r="G472" s="1" t="s">
        <v>2168</v>
      </c>
      <c r="H472" s="1">
        <v>1</v>
      </c>
      <c r="I472" s="1">
        <v>1618.8046200000001</v>
      </c>
      <c r="J472" s="1">
        <v>1.0640000000000001</v>
      </c>
      <c r="K472" s="1">
        <v>118.3</v>
      </c>
      <c r="L472" s="1">
        <v>84.4</v>
      </c>
      <c r="M472" s="1">
        <v>97.1</v>
      </c>
      <c r="N472" s="1">
        <v>103.3</v>
      </c>
      <c r="O472" s="1">
        <v>105.5</v>
      </c>
      <c r="P472" s="1">
        <v>91.3</v>
      </c>
      <c r="Q472" s="1">
        <v>31485.601415434201</v>
      </c>
      <c r="R472" s="1">
        <v>22445.9296875</v>
      </c>
      <c r="S472" s="1">
        <v>25840.314376108799</v>
      </c>
      <c r="T472" s="1">
        <v>27485.524152932299</v>
      </c>
      <c r="U472" s="1">
        <v>28075.427566444701</v>
      </c>
      <c r="V472" s="1">
        <v>24296.1042156693</v>
      </c>
      <c r="W472" s="1">
        <v>27318.333984375</v>
      </c>
      <c r="X472" s="1">
        <v>22445.9296875</v>
      </c>
      <c r="Y472" s="1">
        <v>18674.5234375</v>
      </c>
      <c r="Z472" s="1">
        <v>21172.572265625</v>
      </c>
      <c r="AA472" s="1">
        <v>20696.583984375</v>
      </c>
      <c r="AB472" s="1">
        <v>16003.8193359375</v>
      </c>
      <c r="AC472" s="1" t="s">
        <v>39</v>
      </c>
      <c r="AD472" s="1" t="s">
        <v>39</v>
      </c>
      <c r="AE472" s="1" t="s">
        <v>39</v>
      </c>
      <c r="AF472" s="1" t="s">
        <v>39</v>
      </c>
      <c r="AG472" s="1" t="s">
        <v>39</v>
      </c>
      <c r="AH472" s="1" t="s">
        <v>39</v>
      </c>
      <c r="AI472" s="1" t="s">
        <v>39</v>
      </c>
      <c r="AJ472" s="1">
        <v>2.165E-4</v>
      </c>
      <c r="AK472" s="1">
        <v>7.5059999999999996E-7</v>
      </c>
      <c r="AL472" s="1">
        <v>61</v>
      </c>
      <c r="AM472" s="1">
        <v>44.16</v>
      </c>
    </row>
    <row r="473" spans="1:39">
      <c r="A473" s="1" t="s">
        <v>2169</v>
      </c>
      <c r="B473" s="1" t="s">
        <v>56</v>
      </c>
      <c r="C473" s="1">
        <v>7</v>
      </c>
      <c r="D473" s="1" t="s">
        <v>522</v>
      </c>
      <c r="E473" s="1" t="s">
        <v>2170</v>
      </c>
      <c r="F473" s="1" t="s">
        <v>2171</v>
      </c>
      <c r="G473" s="1" t="s">
        <v>525</v>
      </c>
      <c r="H473" s="1">
        <v>1</v>
      </c>
      <c r="I473" s="1">
        <v>1198.55612</v>
      </c>
      <c r="J473" s="1">
        <v>1.0620000000000001</v>
      </c>
      <c r="K473" s="1">
        <v>94.9</v>
      </c>
      <c r="L473" s="1">
        <v>98.6</v>
      </c>
      <c r="M473" s="1">
        <v>100.2</v>
      </c>
      <c r="N473" s="1">
        <v>104.8</v>
      </c>
      <c r="O473" s="1">
        <v>91.2</v>
      </c>
      <c r="P473" s="1">
        <v>110.3</v>
      </c>
      <c r="Q473" s="1">
        <v>58803.511104281497</v>
      </c>
      <c r="R473" s="1">
        <v>61139.80078125</v>
      </c>
      <c r="S473" s="1">
        <v>62082.3504050009</v>
      </c>
      <c r="T473" s="1">
        <v>64923.908349744503</v>
      </c>
      <c r="U473" s="1">
        <v>56538.3813889144</v>
      </c>
      <c r="V473" s="1">
        <v>68374.281602138493</v>
      </c>
      <c r="W473" s="1">
        <v>51020.58984375</v>
      </c>
      <c r="X473" s="1">
        <v>61139.80078125</v>
      </c>
      <c r="Y473" s="1">
        <v>44866.26171875</v>
      </c>
      <c r="Z473" s="1">
        <v>50012.00390625</v>
      </c>
      <c r="AA473" s="1">
        <v>41678.84375</v>
      </c>
      <c r="AB473" s="1">
        <v>45038.0703125</v>
      </c>
      <c r="AC473" s="1" t="s">
        <v>39</v>
      </c>
      <c r="AD473" s="1" t="s">
        <v>39</v>
      </c>
      <c r="AE473" s="1" t="s">
        <v>39</v>
      </c>
      <c r="AF473" s="1" t="s">
        <v>39</v>
      </c>
      <c r="AG473" s="1" t="s">
        <v>39</v>
      </c>
      <c r="AH473" s="1" t="s">
        <v>39</v>
      </c>
      <c r="AI473" s="1" t="s">
        <v>39</v>
      </c>
      <c r="AJ473" s="1">
        <v>2.165E-4</v>
      </c>
      <c r="AK473" s="1">
        <v>3.4059999999999998E-4</v>
      </c>
      <c r="AL473" s="1">
        <v>29</v>
      </c>
      <c r="AM473" s="1">
        <v>33.89</v>
      </c>
    </row>
    <row r="474" spans="1:39">
      <c r="A474" s="1" t="s">
        <v>2172</v>
      </c>
      <c r="B474" s="1" t="s">
        <v>113</v>
      </c>
      <c r="C474" s="1">
        <v>12</v>
      </c>
      <c r="D474" s="1" t="s">
        <v>522</v>
      </c>
      <c r="E474" s="1" t="s">
        <v>2173</v>
      </c>
      <c r="F474" s="1" t="s">
        <v>2174</v>
      </c>
      <c r="G474" s="1" t="s">
        <v>525</v>
      </c>
      <c r="H474" s="1">
        <v>1</v>
      </c>
      <c r="I474" s="1">
        <v>1494.7158099999999</v>
      </c>
      <c r="J474" s="1">
        <v>1.0620000000000001</v>
      </c>
      <c r="K474" s="1">
        <v>93.9</v>
      </c>
      <c r="L474" s="1">
        <v>82.2</v>
      </c>
      <c r="M474" s="1">
        <v>118</v>
      </c>
      <c r="N474" s="1">
        <v>106.6</v>
      </c>
      <c r="O474" s="1">
        <v>99.7</v>
      </c>
      <c r="P474" s="1">
        <v>99.6</v>
      </c>
      <c r="Q474" s="1">
        <v>285854.66209014098</v>
      </c>
      <c r="R474" s="1">
        <v>250187.484375</v>
      </c>
      <c r="S474" s="1">
        <v>359069.19548106298</v>
      </c>
      <c r="T474" s="1">
        <v>324272.92622076097</v>
      </c>
      <c r="U474" s="1">
        <v>303509.21991149202</v>
      </c>
      <c r="V474" s="1">
        <v>302992.22338879498</v>
      </c>
      <c r="W474" s="1">
        <v>248020.453125</v>
      </c>
      <c r="X474" s="1">
        <v>250187.484375</v>
      </c>
      <c r="Y474" s="1">
        <v>259495.53125</v>
      </c>
      <c r="Z474" s="1">
        <v>249793.015625</v>
      </c>
      <c r="AA474" s="1">
        <v>223740.28125</v>
      </c>
      <c r="AB474" s="1">
        <v>199580.671875</v>
      </c>
      <c r="AC474" s="1" t="s">
        <v>39</v>
      </c>
      <c r="AD474" s="1" t="s">
        <v>39</v>
      </c>
      <c r="AE474" s="1" t="s">
        <v>39</v>
      </c>
      <c r="AF474" s="1" t="s">
        <v>39</v>
      </c>
      <c r="AG474" s="1" t="s">
        <v>39</v>
      </c>
      <c r="AH474" s="1" t="s">
        <v>39</v>
      </c>
      <c r="AI474" s="1" t="s">
        <v>39</v>
      </c>
      <c r="AJ474" s="1">
        <v>2.165E-4</v>
      </c>
      <c r="AK474" s="1">
        <v>4.4430000000000001E-8</v>
      </c>
      <c r="AL474" s="1">
        <v>54</v>
      </c>
      <c r="AM474" s="1">
        <v>40.56</v>
      </c>
    </row>
    <row r="475" spans="1:39">
      <c r="A475" s="1" t="s">
        <v>2175</v>
      </c>
      <c r="B475" s="1" t="s">
        <v>74</v>
      </c>
      <c r="C475" s="1">
        <v>5</v>
      </c>
      <c r="D475" s="1" t="s">
        <v>738</v>
      </c>
      <c r="E475" s="1" t="s">
        <v>2176</v>
      </c>
      <c r="F475" s="1" t="s">
        <v>2177</v>
      </c>
      <c r="G475" s="1" t="s">
        <v>741</v>
      </c>
      <c r="H475" s="1">
        <v>1</v>
      </c>
      <c r="I475" s="1">
        <v>1690.8945000000001</v>
      </c>
      <c r="J475" s="1">
        <v>1.0609999999999999</v>
      </c>
      <c r="K475" s="1">
        <v>104.4</v>
      </c>
      <c r="L475" s="1">
        <v>81</v>
      </c>
      <c r="M475" s="1">
        <v>104.3</v>
      </c>
      <c r="N475" s="1">
        <v>85.9</v>
      </c>
      <c r="O475" s="1">
        <v>96.3</v>
      </c>
      <c r="P475" s="1">
        <v>128</v>
      </c>
      <c r="Q475" s="1">
        <v>42966.799387520703</v>
      </c>
      <c r="R475" s="1">
        <v>33324.3359375</v>
      </c>
      <c r="S475" s="1">
        <v>42909.488870118897</v>
      </c>
      <c r="T475" s="1">
        <v>35348.642916029399</v>
      </c>
      <c r="U475" s="1">
        <v>39637.675841782802</v>
      </c>
      <c r="V475" s="1">
        <v>52683.111657691799</v>
      </c>
      <c r="W475" s="1">
        <v>37279.94140625</v>
      </c>
      <c r="X475" s="1">
        <v>33324.3359375</v>
      </c>
      <c r="Y475" s="1">
        <v>31010.236328125</v>
      </c>
      <c r="Z475" s="1">
        <v>27229.66796875</v>
      </c>
      <c r="AA475" s="1">
        <v>29220.017578125</v>
      </c>
      <c r="AB475" s="1">
        <v>34702.3125</v>
      </c>
      <c r="AC475" s="1" t="s">
        <v>54</v>
      </c>
      <c r="AD475" s="1" t="s">
        <v>39</v>
      </c>
      <c r="AE475" s="1" t="s">
        <v>39</v>
      </c>
      <c r="AF475" s="1" t="s">
        <v>54</v>
      </c>
      <c r="AG475" s="1" t="s">
        <v>39</v>
      </c>
      <c r="AH475" s="1" t="s">
        <v>39</v>
      </c>
      <c r="AI475" s="1" t="s">
        <v>39</v>
      </c>
      <c r="AJ475" s="1">
        <v>1.7570000000000001E-3</v>
      </c>
      <c r="AK475" s="1">
        <v>1.21E-2</v>
      </c>
      <c r="AL475" s="1">
        <v>6</v>
      </c>
      <c r="AM475" s="1">
        <v>23.87</v>
      </c>
    </row>
    <row r="476" spans="1:39">
      <c r="A476" s="1" t="s">
        <v>2178</v>
      </c>
      <c r="B476" s="1" t="s">
        <v>85</v>
      </c>
      <c r="C476" s="1">
        <v>3</v>
      </c>
      <c r="D476" s="1" t="s">
        <v>349</v>
      </c>
      <c r="E476" s="1" t="s">
        <v>2179</v>
      </c>
      <c r="F476" s="1" t="s">
        <v>2180</v>
      </c>
      <c r="G476" s="1" t="s">
        <v>352</v>
      </c>
      <c r="H476" s="1">
        <v>1</v>
      </c>
      <c r="I476" s="1">
        <v>1875.0044499999999</v>
      </c>
      <c r="J476" s="1">
        <v>1.06</v>
      </c>
      <c r="K476" s="1">
        <v>112.1</v>
      </c>
      <c r="L476" s="1">
        <v>99.6</v>
      </c>
      <c r="M476" s="1">
        <v>69</v>
      </c>
      <c r="N476" s="1">
        <v>104.9</v>
      </c>
      <c r="O476" s="1">
        <v>118.8</v>
      </c>
      <c r="P476" s="1">
        <v>95.6</v>
      </c>
      <c r="Q476" s="1">
        <v>19908.242495942501</v>
      </c>
      <c r="R476" s="1">
        <v>17701.669921875</v>
      </c>
      <c r="S476" s="1">
        <v>12265.129202922501</v>
      </c>
      <c r="T476" s="1">
        <v>18635.7303875691</v>
      </c>
      <c r="U476" s="1">
        <v>21107.782794425701</v>
      </c>
      <c r="V476" s="1">
        <v>16979.285578657698</v>
      </c>
      <c r="W476" s="1">
        <v>17273.29296875</v>
      </c>
      <c r="X476" s="1">
        <v>17701.669921875</v>
      </c>
      <c r="Y476" s="1">
        <v>8863.8798828125</v>
      </c>
      <c r="Z476" s="1">
        <v>14355.423828125</v>
      </c>
      <c r="AA476" s="1">
        <v>15560.1904296875</v>
      </c>
      <c r="AB476" s="1">
        <v>11184.23828125</v>
      </c>
      <c r="AC476" s="1" t="s">
        <v>54</v>
      </c>
      <c r="AD476" s="1" t="s">
        <v>54</v>
      </c>
      <c r="AE476" s="1" t="s">
        <v>39</v>
      </c>
      <c r="AF476" s="1" t="s">
        <v>39</v>
      </c>
      <c r="AG476" s="1" t="s">
        <v>39</v>
      </c>
      <c r="AH476" s="1" t="s">
        <v>54</v>
      </c>
      <c r="AI476" s="1" t="s">
        <v>39</v>
      </c>
      <c r="AJ476" s="1">
        <v>2.165E-4</v>
      </c>
      <c r="AK476" s="1">
        <v>9.3900000000000006E-5</v>
      </c>
      <c r="AL476" s="1">
        <v>23</v>
      </c>
      <c r="AM476" s="1">
        <v>32.880000000000003</v>
      </c>
    </row>
    <row r="477" spans="1:39">
      <c r="A477" s="1" t="s">
        <v>2181</v>
      </c>
      <c r="B477" s="1" t="s">
        <v>911</v>
      </c>
      <c r="C477" s="1">
        <v>6</v>
      </c>
      <c r="D477" s="1" t="s">
        <v>853</v>
      </c>
      <c r="E477" s="1" t="s">
        <v>2182</v>
      </c>
      <c r="F477" s="1" t="s">
        <v>2183</v>
      </c>
      <c r="G477" s="1" t="s">
        <v>856</v>
      </c>
      <c r="H477" s="1">
        <v>1</v>
      </c>
      <c r="I477" s="1">
        <v>1905.97387</v>
      </c>
      <c r="J477" s="1">
        <v>1.06</v>
      </c>
      <c r="K477" s="1">
        <v>82.4</v>
      </c>
      <c r="L477" s="1">
        <v>79.900000000000006</v>
      </c>
      <c r="M477" s="1">
        <v>138</v>
      </c>
      <c r="N477" s="1">
        <v>122.8</v>
      </c>
      <c r="O477" s="1">
        <v>84.7</v>
      </c>
      <c r="P477" s="1">
        <v>92.3</v>
      </c>
      <c r="Q477" s="1">
        <v>32181.8869926078</v>
      </c>
      <c r="R477" s="1">
        <v>31213.23046875</v>
      </c>
      <c r="S477" s="1">
        <v>53921.212200294503</v>
      </c>
      <c r="T477" s="1">
        <v>47962.871070491397</v>
      </c>
      <c r="U477" s="1">
        <v>33089.7019274134</v>
      </c>
      <c r="V477" s="1">
        <v>36050.458114212197</v>
      </c>
      <c r="W477" s="1">
        <v>27922.462890625</v>
      </c>
      <c r="X477" s="1">
        <v>31213.23046875</v>
      </c>
      <c r="Y477" s="1">
        <v>38968.29296875</v>
      </c>
      <c r="Z477" s="1">
        <v>36946.625</v>
      </c>
      <c r="AA477" s="1">
        <v>24392.99609375</v>
      </c>
      <c r="AB477" s="1">
        <v>23746.400390625</v>
      </c>
      <c r="AC477" s="1" t="s">
        <v>39</v>
      </c>
      <c r="AD477" s="1" t="s">
        <v>39</v>
      </c>
      <c r="AE477" s="1" t="s">
        <v>39</v>
      </c>
      <c r="AF477" s="1" t="s">
        <v>39</v>
      </c>
      <c r="AG477" s="1" t="s">
        <v>39</v>
      </c>
      <c r="AH477" s="1" t="s">
        <v>39</v>
      </c>
      <c r="AI477" s="1" t="s">
        <v>39</v>
      </c>
      <c r="AJ477" s="1">
        <v>2.165E-4</v>
      </c>
      <c r="AK477" s="1">
        <v>2.2749999999999998E-6</v>
      </c>
      <c r="AL477" s="1">
        <v>46</v>
      </c>
      <c r="AM477" s="1">
        <v>43.51</v>
      </c>
    </row>
    <row r="478" spans="1:39">
      <c r="A478" s="1" t="s">
        <v>2184</v>
      </c>
      <c r="B478" s="1" t="s">
        <v>113</v>
      </c>
      <c r="C478" s="1">
        <v>6</v>
      </c>
      <c r="D478" s="1" t="s">
        <v>1454</v>
      </c>
      <c r="E478" s="1" t="s">
        <v>2185</v>
      </c>
      <c r="F478" s="1" t="s">
        <v>2186</v>
      </c>
      <c r="G478" s="1" t="s">
        <v>1457</v>
      </c>
      <c r="H478" s="1">
        <v>1</v>
      </c>
      <c r="I478" s="1">
        <v>1505.7893099999999</v>
      </c>
      <c r="J478" s="1">
        <v>1.0569999999999999</v>
      </c>
      <c r="K478" s="1">
        <v>91.8</v>
      </c>
      <c r="L478" s="1">
        <v>110.6</v>
      </c>
      <c r="M478" s="1">
        <v>93.1</v>
      </c>
      <c r="N478" s="1">
        <v>97</v>
      </c>
      <c r="O478" s="1">
        <v>104.1</v>
      </c>
      <c r="P478" s="1">
        <v>103.4</v>
      </c>
      <c r="Q478" s="1">
        <v>26298.038179101801</v>
      </c>
      <c r="R478" s="1">
        <v>31680.712890625</v>
      </c>
      <c r="S478" s="1">
        <v>26659.633454583702</v>
      </c>
      <c r="T478" s="1">
        <v>27792.271770475701</v>
      </c>
      <c r="U478" s="1">
        <v>29814.235245521701</v>
      </c>
      <c r="V478" s="1">
        <v>29627.759648315401</v>
      </c>
      <c r="W478" s="1">
        <v>22817.369140625</v>
      </c>
      <c r="X478" s="1">
        <v>31680.712890625</v>
      </c>
      <c r="Y478" s="1">
        <v>19266.63671875</v>
      </c>
      <c r="Z478" s="1">
        <v>21408.865234375</v>
      </c>
      <c r="AA478" s="1">
        <v>21978.39453125</v>
      </c>
      <c r="AB478" s="1">
        <v>19515.775390625</v>
      </c>
      <c r="AC478" s="1" t="s">
        <v>39</v>
      </c>
      <c r="AD478" s="1" t="s">
        <v>39</v>
      </c>
      <c r="AE478" s="1" t="s">
        <v>39</v>
      </c>
      <c r="AF478" s="1" t="s">
        <v>39</v>
      </c>
      <c r="AG478" s="1" t="s">
        <v>39</v>
      </c>
      <c r="AH478" s="1" t="s">
        <v>39</v>
      </c>
      <c r="AI478" s="1" t="s">
        <v>39</v>
      </c>
      <c r="AJ478" s="1">
        <v>2.165E-4</v>
      </c>
      <c r="AK478" s="1">
        <v>4.9969999999999995E-4</v>
      </c>
      <c r="AL478" s="1">
        <v>32</v>
      </c>
      <c r="AM478" s="1">
        <v>25.04</v>
      </c>
    </row>
    <row r="479" spans="1:39">
      <c r="A479" s="1" t="s">
        <v>2187</v>
      </c>
      <c r="B479" s="1" t="s">
        <v>258</v>
      </c>
      <c r="C479" s="1">
        <v>3</v>
      </c>
      <c r="D479" s="1" t="s">
        <v>2188</v>
      </c>
      <c r="E479" s="1" t="s">
        <v>2189</v>
      </c>
      <c r="F479" s="1" t="s">
        <v>2190</v>
      </c>
      <c r="G479" s="1" t="s">
        <v>2191</v>
      </c>
      <c r="H479" s="1">
        <v>1</v>
      </c>
      <c r="I479" s="1">
        <v>1567.77847</v>
      </c>
      <c r="J479" s="1">
        <v>1.0569999999999999</v>
      </c>
      <c r="K479" s="1">
        <v>73.400000000000006</v>
      </c>
      <c r="L479" s="1">
        <v>86.5</v>
      </c>
      <c r="M479" s="1">
        <v>95.8</v>
      </c>
      <c r="N479" s="1">
        <v>181</v>
      </c>
      <c r="O479" s="1">
        <v>77.5</v>
      </c>
      <c r="P479" s="1">
        <v>85.9</v>
      </c>
      <c r="Q479" s="1">
        <v>13325.5024988062</v>
      </c>
      <c r="R479" s="1">
        <v>15698.12109375</v>
      </c>
      <c r="S479" s="1">
        <v>17386.899071899999</v>
      </c>
      <c r="T479" s="1">
        <v>32855.978135103702</v>
      </c>
      <c r="U479" s="1">
        <v>14079.6825911378</v>
      </c>
      <c r="V479" s="1">
        <v>15593.4720331263</v>
      </c>
      <c r="W479" s="1">
        <v>11561.8095703125</v>
      </c>
      <c r="X479" s="1">
        <v>15698.12109375</v>
      </c>
      <c r="Y479" s="1">
        <v>12565.3291015625</v>
      </c>
      <c r="Z479" s="1">
        <v>25309.525390625</v>
      </c>
      <c r="AA479" s="1">
        <v>10379.23046875</v>
      </c>
      <c r="AB479" s="1">
        <v>10271.404296875</v>
      </c>
      <c r="AC479" s="1" t="s">
        <v>39</v>
      </c>
      <c r="AD479" s="1" t="s">
        <v>54</v>
      </c>
      <c r="AE479" s="1" t="s">
        <v>39</v>
      </c>
      <c r="AF479" s="1" t="s">
        <v>39</v>
      </c>
      <c r="AG479" s="1" t="s">
        <v>54</v>
      </c>
      <c r="AH479" s="1" t="s">
        <v>54</v>
      </c>
      <c r="AI479" s="1" t="s">
        <v>39</v>
      </c>
      <c r="AJ479" s="1">
        <v>7.6530000000000001E-4</v>
      </c>
      <c r="AK479" s="1">
        <v>4.3620000000000004E-3</v>
      </c>
      <c r="AL479" s="1">
        <v>13</v>
      </c>
      <c r="AM479" s="1">
        <v>29.67</v>
      </c>
    </row>
    <row r="480" spans="1:39">
      <c r="A480" s="1" t="s">
        <v>2192</v>
      </c>
      <c r="B480" s="1" t="s">
        <v>97</v>
      </c>
      <c r="C480" s="1">
        <v>8</v>
      </c>
      <c r="D480" s="1" t="s">
        <v>2193</v>
      </c>
      <c r="E480" s="1" t="s">
        <v>2194</v>
      </c>
      <c r="F480" s="1" t="s">
        <v>2195</v>
      </c>
      <c r="G480" s="1" t="s">
        <v>2196</v>
      </c>
      <c r="H480" s="1">
        <v>1</v>
      </c>
      <c r="I480" s="1">
        <v>1483.77999</v>
      </c>
      <c r="J480" s="1">
        <v>1.056</v>
      </c>
      <c r="K480" s="1">
        <v>96.8</v>
      </c>
      <c r="L480" s="1">
        <v>84.8</v>
      </c>
      <c r="M480" s="1">
        <v>107.4</v>
      </c>
      <c r="N480" s="1">
        <v>133</v>
      </c>
      <c r="O480" s="1">
        <v>102.2</v>
      </c>
      <c r="P480" s="1">
        <v>75.900000000000006</v>
      </c>
      <c r="Q480" s="1">
        <v>91857.786653520103</v>
      </c>
      <c r="R480" s="1">
        <v>80482.6953125</v>
      </c>
      <c r="S480" s="1">
        <v>101957.711238944</v>
      </c>
      <c r="T480" s="1">
        <v>126235.790100727</v>
      </c>
      <c r="U480" s="1">
        <v>97016.283866412006</v>
      </c>
      <c r="V480" s="1">
        <v>72001.353253332098</v>
      </c>
      <c r="W480" s="1">
        <v>79699.9765625</v>
      </c>
      <c r="X480" s="1">
        <v>80482.6953125</v>
      </c>
      <c r="Y480" s="1">
        <v>73683.765625</v>
      </c>
      <c r="Z480" s="1">
        <v>97241.6015625</v>
      </c>
      <c r="AA480" s="1">
        <v>71518.2578125</v>
      </c>
      <c r="AB480" s="1">
        <v>47427.21875</v>
      </c>
      <c r="AC480" s="1" t="s">
        <v>39</v>
      </c>
      <c r="AD480" s="1" t="s">
        <v>39</v>
      </c>
      <c r="AE480" s="1" t="s">
        <v>54</v>
      </c>
      <c r="AF480" s="1" t="s">
        <v>39</v>
      </c>
      <c r="AG480" s="1" t="s">
        <v>39</v>
      </c>
      <c r="AH480" s="1" t="s">
        <v>39</v>
      </c>
      <c r="AI480" s="1" t="s">
        <v>39</v>
      </c>
      <c r="AJ480" s="1">
        <v>2.165E-4</v>
      </c>
      <c r="AK480" s="1">
        <v>4.0630000000000001E-4</v>
      </c>
      <c r="AL480" s="1">
        <v>33</v>
      </c>
      <c r="AM480" s="1">
        <v>51.04</v>
      </c>
    </row>
    <row r="481" spans="1:39">
      <c r="A481" s="1" t="s">
        <v>2197</v>
      </c>
      <c r="B481" s="1" t="s">
        <v>74</v>
      </c>
      <c r="C481" s="1">
        <v>3</v>
      </c>
      <c r="D481" s="1" t="s">
        <v>644</v>
      </c>
      <c r="E481" s="1" t="s">
        <v>2198</v>
      </c>
      <c r="F481" s="1" t="s">
        <v>2199</v>
      </c>
      <c r="G481" s="1" t="s">
        <v>647</v>
      </c>
      <c r="H481" s="1">
        <v>1</v>
      </c>
      <c r="I481" s="1">
        <v>1571.7920099999999</v>
      </c>
      <c r="J481" s="1">
        <v>1.0549999999999999</v>
      </c>
      <c r="K481" s="1">
        <v>119.2</v>
      </c>
      <c r="L481" s="1">
        <v>96.5</v>
      </c>
      <c r="M481" s="1">
        <v>80.3</v>
      </c>
      <c r="N481" s="1">
        <v>109.3</v>
      </c>
      <c r="O481" s="1">
        <v>92.8</v>
      </c>
      <c r="P481" s="1">
        <v>101.8</v>
      </c>
      <c r="Q481" s="1">
        <v>16561.3663266529</v>
      </c>
      <c r="R481" s="1">
        <v>13403.5693359375</v>
      </c>
      <c r="S481" s="1">
        <v>11159.2719502167</v>
      </c>
      <c r="T481" s="1">
        <v>15182.336186119301</v>
      </c>
      <c r="U481" s="1">
        <v>12883.6609849003</v>
      </c>
      <c r="V481" s="1">
        <v>14141.7007593371</v>
      </c>
      <c r="W481" s="1">
        <v>14369.3916015625</v>
      </c>
      <c r="X481" s="1">
        <v>13403.5693359375</v>
      </c>
      <c r="Y481" s="1">
        <v>8064.6884765625</v>
      </c>
      <c r="Z481" s="1">
        <v>11695.21484375</v>
      </c>
      <c r="AA481" s="1">
        <v>9497.5498046875</v>
      </c>
      <c r="AB481" s="1">
        <v>9315.1240234375</v>
      </c>
      <c r="AC481" s="1" t="s">
        <v>54</v>
      </c>
      <c r="AD481" s="1" t="s">
        <v>39</v>
      </c>
      <c r="AE481" s="1" t="s">
        <v>54</v>
      </c>
      <c r="AF481" s="1" t="s">
        <v>39</v>
      </c>
      <c r="AG481" s="1" t="s">
        <v>54</v>
      </c>
      <c r="AH481" s="1" t="s">
        <v>39</v>
      </c>
      <c r="AI481" s="1" t="s">
        <v>39</v>
      </c>
      <c r="AJ481" s="1">
        <v>2.165E-4</v>
      </c>
      <c r="AK481" s="1">
        <v>4.551E-4</v>
      </c>
      <c r="AL481" s="1">
        <v>33</v>
      </c>
      <c r="AM481" s="1">
        <v>35</v>
      </c>
    </row>
    <row r="482" spans="1:39">
      <c r="A482" s="1" t="s">
        <v>2200</v>
      </c>
      <c r="B482" s="1" t="s">
        <v>2201</v>
      </c>
      <c r="C482" s="1">
        <v>14</v>
      </c>
      <c r="D482" s="1" t="s">
        <v>2202</v>
      </c>
      <c r="E482" s="1" t="s">
        <v>2203</v>
      </c>
      <c r="F482" s="1" t="s">
        <v>2204</v>
      </c>
      <c r="G482" s="1" t="s">
        <v>2205</v>
      </c>
      <c r="H482" s="1">
        <v>1</v>
      </c>
      <c r="I482" s="1">
        <v>2002.96912</v>
      </c>
      <c r="J482" s="1">
        <v>1.0549999999999999</v>
      </c>
      <c r="K482" s="1">
        <v>83.5</v>
      </c>
      <c r="L482" s="1">
        <v>117.5</v>
      </c>
      <c r="M482" s="1">
        <v>89.1</v>
      </c>
      <c r="N482" s="1">
        <v>88.1</v>
      </c>
      <c r="O482" s="1">
        <v>98.4</v>
      </c>
      <c r="P482" s="1">
        <v>123.3</v>
      </c>
      <c r="Q482" s="1">
        <v>130821.136438256</v>
      </c>
      <c r="R482" s="1">
        <v>184140.01953125</v>
      </c>
      <c r="S482" s="1">
        <v>139553.66608583101</v>
      </c>
      <c r="T482" s="1">
        <v>137975.38871395701</v>
      </c>
      <c r="U482" s="1">
        <v>154223.16169169999</v>
      </c>
      <c r="V482" s="1">
        <v>193229.330167849</v>
      </c>
      <c r="W482" s="1">
        <v>113506.34375</v>
      </c>
      <c r="X482" s="1">
        <v>184140.01953125</v>
      </c>
      <c r="Y482" s="1">
        <v>100853.966796875</v>
      </c>
      <c r="Z482" s="1">
        <v>106284.81640625</v>
      </c>
      <c r="AA482" s="1">
        <v>113689.90234375</v>
      </c>
      <c r="AB482" s="1">
        <v>127279.96484375</v>
      </c>
      <c r="AC482" s="1" t="s">
        <v>39</v>
      </c>
      <c r="AD482" s="1" t="s">
        <v>39</v>
      </c>
      <c r="AE482" s="1" t="s">
        <v>39</v>
      </c>
      <c r="AF482" s="1" t="s">
        <v>39</v>
      </c>
      <c r="AG482" s="1" t="s">
        <v>39</v>
      </c>
      <c r="AH482" s="1" t="s">
        <v>39</v>
      </c>
      <c r="AI482" s="1" t="s">
        <v>39</v>
      </c>
      <c r="AJ482" s="1">
        <v>2.165E-4</v>
      </c>
      <c r="AK482" s="1">
        <v>2.1940000000000001E-9</v>
      </c>
      <c r="AL482" s="1">
        <v>77</v>
      </c>
      <c r="AM482" s="1">
        <v>40.909999999999997</v>
      </c>
    </row>
    <row r="483" spans="1:39">
      <c r="A483" s="1" t="s">
        <v>2206</v>
      </c>
      <c r="B483" s="1" t="s">
        <v>74</v>
      </c>
      <c r="C483" s="1">
        <v>5</v>
      </c>
      <c r="D483" s="1" t="s">
        <v>714</v>
      </c>
      <c r="E483" s="1" t="s">
        <v>2207</v>
      </c>
      <c r="F483" s="1" t="s">
        <v>2208</v>
      </c>
      <c r="G483" s="1" t="s">
        <v>717</v>
      </c>
      <c r="H483" s="1">
        <v>2</v>
      </c>
      <c r="I483" s="1">
        <v>1862.89663</v>
      </c>
      <c r="J483" s="1">
        <v>1.054</v>
      </c>
      <c r="K483" s="1">
        <v>50.4</v>
      </c>
      <c r="L483" s="1">
        <v>110.8</v>
      </c>
      <c r="M483" s="1">
        <v>121.7</v>
      </c>
      <c r="N483" s="1">
        <v>116.8</v>
      </c>
      <c r="O483" s="1">
        <v>124.5</v>
      </c>
      <c r="P483" s="1">
        <v>75.8</v>
      </c>
      <c r="Q483" s="1">
        <v>17800.426178778402</v>
      </c>
      <c r="R483" s="1">
        <v>39167.04296875</v>
      </c>
      <c r="S483" s="1">
        <v>43015.248871365598</v>
      </c>
      <c r="T483" s="1">
        <v>41291.4767659926</v>
      </c>
      <c r="U483" s="1">
        <v>44024.221043129699</v>
      </c>
      <c r="V483" s="1">
        <v>26810.3243375194</v>
      </c>
      <c r="W483" s="1">
        <v>15444.4560546875</v>
      </c>
      <c r="X483" s="1">
        <v>39167.04296875</v>
      </c>
      <c r="Y483" s="1">
        <v>31086.66796875</v>
      </c>
      <c r="Z483" s="1">
        <v>31807.53515625</v>
      </c>
      <c r="AA483" s="1">
        <v>32453.681640625</v>
      </c>
      <c r="AB483" s="1">
        <v>17659.93359375</v>
      </c>
      <c r="AC483" s="1" t="s">
        <v>54</v>
      </c>
      <c r="AD483" s="1" t="s">
        <v>39</v>
      </c>
      <c r="AE483" s="1" t="s">
        <v>39</v>
      </c>
      <c r="AF483" s="1" t="s">
        <v>39</v>
      </c>
      <c r="AG483" s="1" t="s">
        <v>39</v>
      </c>
      <c r="AH483" s="1" t="s">
        <v>39</v>
      </c>
      <c r="AI483" s="1" t="s">
        <v>39</v>
      </c>
      <c r="AJ483" s="1">
        <v>2.165E-4</v>
      </c>
      <c r="AK483" s="1">
        <v>1.204E-4</v>
      </c>
      <c r="AL483" s="1">
        <v>16</v>
      </c>
      <c r="AM483" s="1">
        <v>35.21</v>
      </c>
    </row>
    <row r="484" spans="1:39">
      <c r="A484" s="1" t="s">
        <v>2209</v>
      </c>
      <c r="B484" s="1" t="s">
        <v>956</v>
      </c>
      <c r="C484" s="1">
        <v>6</v>
      </c>
      <c r="D484" s="1" t="s">
        <v>1994</v>
      </c>
      <c r="E484" s="1" t="s">
        <v>2210</v>
      </c>
      <c r="F484" s="1" t="s">
        <v>2211</v>
      </c>
      <c r="G484" s="1" t="s">
        <v>1997</v>
      </c>
      <c r="H484" s="1">
        <v>0</v>
      </c>
      <c r="I484" s="1">
        <v>1854.8591799999999</v>
      </c>
      <c r="J484" s="1">
        <v>1.054</v>
      </c>
      <c r="K484" s="1">
        <v>75.5</v>
      </c>
      <c r="L484" s="1">
        <v>105.1</v>
      </c>
      <c r="M484" s="1">
        <v>111</v>
      </c>
      <c r="N484" s="1">
        <v>86.4</v>
      </c>
      <c r="O484" s="1">
        <v>117</v>
      </c>
      <c r="P484" s="1">
        <v>105</v>
      </c>
      <c r="Q484" s="1">
        <v>14924.259850484201</v>
      </c>
      <c r="R484" s="1">
        <v>20768.94921875</v>
      </c>
      <c r="S484" s="1">
        <v>21951.267547242202</v>
      </c>
      <c r="T484" s="1">
        <v>17073.2209240269</v>
      </c>
      <c r="U484" s="1">
        <v>23139.558743978101</v>
      </c>
      <c r="V484" s="1">
        <v>20758.158298745799</v>
      </c>
      <c r="W484" s="1">
        <v>12948.9638671875</v>
      </c>
      <c r="X484" s="1">
        <v>20768.94921875</v>
      </c>
      <c r="Y484" s="1">
        <v>15863.9501953125</v>
      </c>
      <c r="Z484" s="1">
        <v>13151.7958984375</v>
      </c>
      <c r="AA484" s="1">
        <v>17057.970703125</v>
      </c>
      <c r="AB484" s="1">
        <v>13673.3779296875</v>
      </c>
      <c r="AC484" s="1" t="s">
        <v>39</v>
      </c>
      <c r="AD484" s="1" t="s">
        <v>39</v>
      </c>
      <c r="AE484" s="1" t="s">
        <v>39</v>
      </c>
      <c r="AF484" s="1" t="s">
        <v>39</v>
      </c>
      <c r="AG484" s="1" t="s">
        <v>39</v>
      </c>
      <c r="AH484" s="1" t="s">
        <v>39</v>
      </c>
      <c r="AI484" s="1" t="s">
        <v>39</v>
      </c>
      <c r="AJ484" s="1">
        <v>2.165E-4</v>
      </c>
      <c r="AK484" s="1">
        <v>2.3730000000000001E-8</v>
      </c>
      <c r="AL484" s="1">
        <v>82</v>
      </c>
      <c r="AM484" s="1">
        <v>38.36</v>
      </c>
    </row>
    <row r="485" spans="1:39">
      <c r="A485" s="1" t="s">
        <v>2212</v>
      </c>
      <c r="B485" s="1" t="s">
        <v>142</v>
      </c>
      <c r="C485" s="1">
        <v>29</v>
      </c>
      <c r="D485" s="1" t="s">
        <v>2213</v>
      </c>
      <c r="E485" s="1" t="s">
        <v>2214</v>
      </c>
      <c r="F485" s="1" t="s">
        <v>2215</v>
      </c>
      <c r="G485" s="1" t="s">
        <v>2216</v>
      </c>
      <c r="H485" s="1">
        <v>1</v>
      </c>
      <c r="I485" s="1">
        <v>1748.87483</v>
      </c>
      <c r="J485" s="1">
        <v>1.0529999999999999</v>
      </c>
      <c r="K485" s="1">
        <v>80.7</v>
      </c>
      <c r="L485" s="1">
        <v>88</v>
      </c>
      <c r="M485" s="1">
        <v>113.5</v>
      </c>
      <c r="N485" s="1">
        <v>67.7</v>
      </c>
      <c r="O485" s="1">
        <v>157.4</v>
      </c>
      <c r="P485" s="1">
        <v>92.7</v>
      </c>
      <c r="Q485" s="1">
        <v>2313771.8164629498</v>
      </c>
      <c r="R485" s="1">
        <v>2523200.484375</v>
      </c>
      <c r="S485" s="1">
        <v>3253480.3703730102</v>
      </c>
      <c r="T485" s="1">
        <v>1942199.01850897</v>
      </c>
      <c r="U485" s="1">
        <v>4512004.3640598003</v>
      </c>
      <c r="V485" s="1">
        <v>2657905.5243752999</v>
      </c>
      <c r="W485" s="1">
        <v>2007533.234375</v>
      </c>
      <c r="X485" s="1">
        <v>2523200.484375</v>
      </c>
      <c r="Y485" s="1">
        <v>2351256.046875</v>
      </c>
      <c r="Z485" s="1">
        <v>1496109.328125</v>
      </c>
      <c r="AA485" s="1">
        <v>3326149.78125</v>
      </c>
      <c r="AB485" s="1">
        <v>1750759.6875</v>
      </c>
      <c r="AC485" s="1" t="s">
        <v>39</v>
      </c>
      <c r="AD485" s="1" t="s">
        <v>39</v>
      </c>
      <c r="AE485" s="1" t="s">
        <v>39</v>
      </c>
      <c r="AF485" s="1" t="s">
        <v>39</v>
      </c>
      <c r="AG485" s="1" t="s">
        <v>39</v>
      </c>
      <c r="AH485" s="1" t="s">
        <v>39</v>
      </c>
      <c r="AI485" s="1" t="s">
        <v>39</v>
      </c>
      <c r="AJ485" s="1">
        <v>2.165E-4</v>
      </c>
      <c r="AK485" s="1">
        <v>1.721E-9</v>
      </c>
      <c r="AL485" s="1">
        <v>90</v>
      </c>
      <c r="AM485" s="1">
        <v>30.17</v>
      </c>
    </row>
    <row r="486" spans="1:39">
      <c r="A486" s="1" t="s">
        <v>1007</v>
      </c>
      <c r="B486" s="1" t="s">
        <v>56</v>
      </c>
      <c r="C486" s="1">
        <v>4</v>
      </c>
      <c r="D486" s="1" t="s">
        <v>1008</v>
      </c>
      <c r="E486" s="1" t="s">
        <v>1009</v>
      </c>
      <c r="F486" s="1" t="s">
        <v>1010</v>
      </c>
      <c r="G486" s="1" t="s">
        <v>1011</v>
      </c>
      <c r="H486" s="1">
        <v>1</v>
      </c>
      <c r="I486" s="1">
        <v>1188.5751399999999</v>
      </c>
      <c r="J486" s="1">
        <v>1.0529999999999999</v>
      </c>
      <c r="K486" s="1">
        <v>99.8</v>
      </c>
      <c r="L486" s="1">
        <v>105.2</v>
      </c>
      <c r="M486" s="1">
        <v>84.7</v>
      </c>
      <c r="N486" s="1">
        <v>121.6</v>
      </c>
      <c r="O486" s="1">
        <v>89.2</v>
      </c>
      <c r="P486" s="1">
        <v>99.6</v>
      </c>
      <c r="Q486" s="1">
        <v>88797.852473210907</v>
      </c>
      <c r="R486" s="1">
        <v>93545.25</v>
      </c>
      <c r="S486" s="1">
        <v>75335.654434689801</v>
      </c>
      <c r="T486" s="1">
        <v>108141.29626222199</v>
      </c>
      <c r="U486" s="1">
        <v>79349.186899561697</v>
      </c>
      <c r="V486" s="1">
        <v>88565.562811045602</v>
      </c>
      <c r="W486" s="1">
        <v>77045.0390625</v>
      </c>
      <c r="X486" s="1">
        <v>93545.25</v>
      </c>
      <c r="Y486" s="1">
        <v>54444.28515625</v>
      </c>
      <c r="Z486" s="1">
        <v>83303.1015625</v>
      </c>
      <c r="AA486" s="1">
        <v>58494.46484375</v>
      </c>
      <c r="AB486" s="1">
        <v>58338.046875</v>
      </c>
      <c r="AC486" s="1" t="s">
        <v>39</v>
      </c>
      <c r="AD486" s="1" t="s">
        <v>39</v>
      </c>
      <c r="AE486" s="1" t="s">
        <v>39</v>
      </c>
      <c r="AF486" s="1" t="s">
        <v>54</v>
      </c>
      <c r="AG486" s="1" t="s">
        <v>54</v>
      </c>
      <c r="AH486" s="1" t="s">
        <v>39</v>
      </c>
      <c r="AI486" s="1" t="s">
        <v>39</v>
      </c>
      <c r="AJ486" s="1">
        <v>2.165E-4</v>
      </c>
      <c r="AK486" s="1">
        <v>5.8750000000000002E-4</v>
      </c>
      <c r="AL486" s="1">
        <v>39</v>
      </c>
      <c r="AM486" s="1">
        <v>28.75</v>
      </c>
    </row>
    <row r="487" spans="1:39">
      <c r="A487" s="1" t="s">
        <v>2217</v>
      </c>
      <c r="B487" s="1" t="s">
        <v>2218</v>
      </c>
      <c r="C487" s="1">
        <v>8</v>
      </c>
      <c r="D487" s="1" t="s">
        <v>2219</v>
      </c>
      <c r="E487" s="1" t="s">
        <v>2220</v>
      </c>
      <c r="F487" s="1" t="s">
        <v>2221</v>
      </c>
      <c r="G487" s="1" t="s">
        <v>2222</v>
      </c>
      <c r="H487" s="1">
        <v>1</v>
      </c>
      <c r="I487" s="1">
        <v>1195.5849800000001</v>
      </c>
      <c r="J487" s="1">
        <v>1.052</v>
      </c>
      <c r="K487" s="1">
        <v>60.4</v>
      </c>
      <c r="L487" s="1">
        <v>89.8</v>
      </c>
      <c r="M487" s="1">
        <v>146.6</v>
      </c>
      <c r="N487" s="1">
        <v>82.9</v>
      </c>
      <c r="O487" s="1">
        <v>94.5</v>
      </c>
      <c r="P487" s="1">
        <v>126</v>
      </c>
      <c r="Q487" s="1">
        <v>29158.035115448602</v>
      </c>
      <c r="R487" s="1">
        <v>43348.25</v>
      </c>
      <c r="S487" s="1">
        <v>70778.226180725993</v>
      </c>
      <c r="T487" s="1">
        <v>40013.954150395301</v>
      </c>
      <c r="U487" s="1">
        <v>45615.125137529903</v>
      </c>
      <c r="V487" s="1">
        <v>60848.040617568899</v>
      </c>
      <c r="W487" s="1">
        <v>25298.83203125</v>
      </c>
      <c r="X487" s="1">
        <v>43348.25</v>
      </c>
      <c r="Y487" s="1">
        <v>51150.6796875</v>
      </c>
      <c r="Z487" s="1">
        <v>30823.4375</v>
      </c>
      <c r="AA487" s="1">
        <v>33626.4609375</v>
      </c>
      <c r="AB487" s="1">
        <v>40080.54296875</v>
      </c>
      <c r="AC487" s="1" t="s">
        <v>54</v>
      </c>
      <c r="AD487" s="1" t="s">
        <v>39</v>
      </c>
      <c r="AE487" s="1" t="s">
        <v>39</v>
      </c>
      <c r="AF487" s="1" t="s">
        <v>39</v>
      </c>
      <c r="AG487" s="1" t="s">
        <v>39</v>
      </c>
      <c r="AH487" s="1" t="s">
        <v>39</v>
      </c>
      <c r="AI487" s="1" t="s">
        <v>39</v>
      </c>
      <c r="AJ487" s="1">
        <v>2.165E-4</v>
      </c>
      <c r="AK487" s="1">
        <v>1.005E-3</v>
      </c>
      <c r="AL487" s="1">
        <v>15</v>
      </c>
      <c r="AM487" s="1">
        <v>42.81</v>
      </c>
    </row>
    <row r="488" spans="1:39">
      <c r="A488" s="1" t="s">
        <v>719</v>
      </c>
      <c r="B488" s="1" t="s">
        <v>97</v>
      </c>
      <c r="C488" s="1">
        <v>11</v>
      </c>
      <c r="D488" s="1" t="s">
        <v>639</v>
      </c>
      <c r="E488" s="1" t="s">
        <v>721</v>
      </c>
      <c r="F488" s="1" t="s">
        <v>722</v>
      </c>
      <c r="G488" s="1" t="s">
        <v>642</v>
      </c>
      <c r="H488" s="1">
        <v>2</v>
      </c>
      <c r="I488" s="1">
        <v>2723.3603400000002</v>
      </c>
      <c r="J488" s="1">
        <v>1.052</v>
      </c>
      <c r="K488" s="1">
        <v>118.2</v>
      </c>
      <c r="L488" s="1">
        <v>84.7</v>
      </c>
      <c r="M488" s="1">
        <v>88.3</v>
      </c>
      <c r="N488" s="1">
        <v>124.3</v>
      </c>
      <c r="O488" s="1">
        <v>113.8</v>
      </c>
      <c r="P488" s="1">
        <v>70.8</v>
      </c>
      <c r="Q488" s="1">
        <v>153022.06499915299</v>
      </c>
      <c r="R488" s="1">
        <v>109667.984375</v>
      </c>
      <c r="S488" s="1">
        <v>114298.87343180001</v>
      </c>
      <c r="T488" s="1">
        <v>160919.381301738</v>
      </c>
      <c r="U488" s="1">
        <v>147346.42394615099</v>
      </c>
      <c r="V488" s="1">
        <v>91622.820415856695</v>
      </c>
      <c r="W488" s="1">
        <v>132768.875</v>
      </c>
      <c r="X488" s="1">
        <v>109667.984375</v>
      </c>
      <c r="Y488" s="1">
        <v>82602.59375</v>
      </c>
      <c r="Z488" s="1">
        <v>123958.96875</v>
      </c>
      <c r="AA488" s="1">
        <v>108620.5234375</v>
      </c>
      <c r="AB488" s="1">
        <v>60351.859375</v>
      </c>
      <c r="AC488" s="1" t="s">
        <v>39</v>
      </c>
      <c r="AD488" s="1" t="s">
        <v>39</v>
      </c>
      <c r="AE488" s="1" t="s">
        <v>39</v>
      </c>
      <c r="AF488" s="1" t="s">
        <v>39</v>
      </c>
      <c r="AG488" s="1" t="s">
        <v>39</v>
      </c>
      <c r="AH488" s="1" t="s">
        <v>39</v>
      </c>
      <c r="AI488" s="1" t="s">
        <v>39</v>
      </c>
      <c r="AJ488" s="1">
        <v>2.165E-4</v>
      </c>
      <c r="AK488" s="1">
        <v>1.835E-7</v>
      </c>
      <c r="AL488" s="1">
        <v>45</v>
      </c>
      <c r="AM488" s="1">
        <v>35.31</v>
      </c>
    </row>
    <row r="489" spans="1:39">
      <c r="A489" s="1" t="s">
        <v>2223</v>
      </c>
      <c r="B489" s="1" t="s">
        <v>142</v>
      </c>
      <c r="C489" s="1">
        <v>7</v>
      </c>
      <c r="D489" s="1" t="s">
        <v>2224</v>
      </c>
      <c r="E489" s="1" t="s">
        <v>2225</v>
      </c>
      <c r="F489" s="1" t="s">
        <v>2226</v>
      </c>
      <c r="G489" s="1" t="s">
        <v>2227</v>
      </c>
      <c r="H489" s="1">
        <v>1</v>
      </c>
      <c r="I489" s="1">
        <v>1287.7241899999999</v>
      </c>
      <c r="J489" s="1">
        <v>1.05</v>
      </c>
      <c r="K489" s="1">
        <v>100.1</v>
      </c>
      <c r="L489" s="1">
        <v>108.5</v>
      </c>
      <c r="M489" s="1">
        <v>84.4</v>
      </c>
      <c r="N489" s="1">
        <v>88.6</v>
      </c>
      <c r="O489" s="1">
        <v>105.3</v>
      </c>
      <c r="P489" s="1">
        <v>113.2</v>
      </c>
      <c r="Q489" s="1">
        <v>49918.341312126999</v>
      </c>
      <c r="R489" s="1">
        <v>54111.17578125</v>
      </c>
      <c r="S489" s="1">
        <v>42098.882904464903</v>
      </c>
      <c r="T489" s="1">
        <v>44206.245964278001</v>
      </c>
      <c r="U489" s="1">
        <v>52522.580749243403</v>
      </c>
      <c r="V489" s="1">
        <v>56472.233333149597</v>
      </c>
      <c r="W489" s="1">
        <v>43311.4140625</v>
      </c>
      <c r="X489" s="1">
        <v>54111.17578125</v>
      </c>
      <c r="Y489" s="1">
        <v>30424.419921875</v>
      </c>
      <c r="Z489" s="1">
        <v>34052.83203125</v>
      </c>
      <c r="AA489" s="1">
        <v>38718.484375</v>
      </c>
      <c r="AB489" s="1">
        <v>37198.203125</v>
      </c>
      <c r="AC489" s="1" t="s">
        <v>39</v>
      </c>
      <c r="AD489" s="1" t="s">
        <v>39</v>
      </c>
      <c r="AE489" s="1" t="s">
        <v>39</v>
      </c>
      <c r="AF489" s="1" t="s">
        <v>39</v>
      </c>
      <c r="AG489" s="1" t="s">
        <v>39</v>
      </c>
      <c r="AH489" s="1" t="s">
        <v>39</v>
      </c>
      <c r="AI489" s="1" t="s">
        <v>39</v>
      </c>
      <c r="AJ489" s="1">
        <v>2.165E-4</v>
      </c>
      <c r="AK489" s="1">
        <v>3.2069999999999999E-4</v>
      </c>
      <c r="AL489" s="1">
        <v>34</v>
      </c>
      <c r="AM489" s="1">
        <v>43.07</v>
      </c>
    </row>
    <row r="490" spans="1:39">
      <c r="A490" s="1" t="s">
        <v>2228</v>
      </c>
      <c r="B490" s="1" t="s">
        <v>412</v>
      </c>
      <c r="C490" s="1">
        <v>4</v>
      </c>
      <c r="D490" s="1" t="s">
        <v>2229</v>
      </c>
      <c r="E490" s="1" t="s">
        <v>2230</v>
      </c>
      <c r="F490" s="1" t="s">
        <v>2231</v>
      </c>
      <c r="G490" s="1" t="s">
        <v>2232</v>
      </c>
      <c r="H490" s="1">
        <v>1</v>
      </c>
      <c r="I490" s="1">
        <v>1148.58809</v>
      </c>
      <c r="J490" s="1">
        <v>1.05</v>
      </c>
      <c r="K490" s="1">
        <v>89</v>
      </c>
      <c r="L490" s="1">
        <v>111.8</v>
      </c>
      <c r="M490" s="1">
        <v>88.8</v>
      </c>
      <c r="N490" s="1">
        <v>117.4</v>
      </c>
      <c r="O490" s="1">
        <v>100.8</v>
      </c>
      <c r="P490" s="1">
        <v>92.2</v>
      </c>
      <c r="Q490" s="1">
        <v>29761.378766584701</v>
      </c>
      <c r="R490" s="1">
        <v>37408.55078125</v>
      </c>
      <c r="S490" s="1">
        <v>29705.998765837699</v>
      </c>
      <c r="T490" s="1">
        <v>39275.216273294202</v>
      </c>
      <c r="U490" s="1">
        <v>33704.552050686703</v>
      </c>
      <c r="V490" s="1">
        <v>30849.871594827498</v>
      </c>
      <c r="W490" s="1">
        <v>25822.3203125</v>
      </c>
      <c r="X490" s="1">
        <v>37408.55078125</v>
      </c>
      <c r="Y490" s="1">
        <v>21468.212890625</v>
      </c>
      <c r="Z490" s="1">
        <v>30254.375</v>
      </c>
      <c r="AA490" s="1">
        <v>24846.25</v>
      </c>
      <c r="AB490" s="1">
        <v>20320.779296875</v>
      </c>
      <c r="AC490" s="1" t="s">
        <v>39</v>
      </c>
      <c r="AD490" s="1" t="s">
        <v>39</v>
      </c>
      <c r="AE490" s="1" t="s">
        <v>39</v>
      </c>
      <c r="AF490" s="1" t="s">
        <v>39</v>
      </c>
      <c r="AG490" s="1" t="s">
        <v>54</v>
      </c>
      <c r="AH490" s="1" t="s">
        <v>54</v>
      </c>
      <c r="AI490" s="1" t="s">
        <v>39</v>
      </c>
      <c r="AJ490" s="1">
        <v>5.1500000000000005E-4</v>
      </c>
      <c r="AK490" s="1">
        <v>2.9169999999999999E-3</v>
      </c>
      <c r="AL490" s="1">
        <v>19</v>
      </c>
      <c r="AM490" s="1">
        <v>35.659999999999997</v>
      </c>
    </row>
    <row r="491" spans="1:39">
      <c r="A491" s="1" t="s">
        <v>2233</v>
      </c>
      <c r="B491" s="1" t="s">
        <v>74</v>
      </c>
      <c r="C491" s="1">
        <v>11</v>
      </c>
      <c r="D491" s="1" t="s">
        <v>2021</v>
      </c>
      <c r="E491" s="1" t="s">
        <v>2234</v>
      </c>
      <c r="F491" s="1" t="s">
        <v>2235</v>
      </c>
      <c r="G491" s="1" t="s">
        <v>2024</v>
      </c>
      <c r="H491" s="1">
        <v>1</v>
      </c>
      <c r="I491" s="1">
        <v>2088.1157899999998</v>
      </c>
      <c r="J491" s="1">
        <v>1.0489999999999999</v>
      </c>
      <c r="K491" s="1">
        <v>76.099999999999994</v>
      </c>
      <c r="L491" s="1">
        <v>150.1</v>
      </c>
      <c r="M491" s="1">
        <v>79.5</v>
      </c>
      <c r="N491" s="1">
        <v>114.4</v>
      </c>
      <c r="O491" s="1">
        <v>100.2</v>
      </c>
      <c r="P491" s="1">
        <v>79.8</v>
      </c>
      <c r="Q491" s="1">
        <v>50998.3567469806</v>
      </c>
      <c r="R491" s="1">
        <v>100621.111328125</v>
      </c>
      <c r="S491" s="1">
        <v>53283.583415020199</v>
      </c>
      <c r="T491" s="1">
        <v>76713.605541069293</v>
      </c>
      <c r="U491" s="1">
        <v>67155.860544226598</v>
      </c>
      <c r="V491" s="1">
        <v>53520.635000911003</v>
      </c>
      <c r="W491" s="1">
        <v>44248.484375</v>
      </c>
      <c r="X491" s="1">
        <v>100621.111328125</v>
      </c>
      <c r="Y491" s="1">
        <v>38507.4853515625</v>
      </c>
      <c r="Z491" s="1">
        <v>59093.810546875</v>
      </c>
      <c r="AA491" s="1">
        <v>49505.814453125</v>
      </c>
      <c r="AB491" s="1">
        <v>35253.98828125</v>
      </c>
      <c r="AC491" s="1" t="s">
        <v>39</v>
      </c>
      <c r="AD491" s="1" t="s">
        <v>39</v>
      </c>
      <c r="AE491" s="1" t="s">
        <v>39</v>
      </c>
      <c r="AF491" s="1" t="s">
        <v>39</v>
      </c>
      <c r="AG491" s="1" t="s">
        <v>39</v>
      </c>
      <c r="AH491" s="1" t="s">
        <v>39</v>
      </c>
      <c r="AI491" s="1" t="s">
        <v>39</v>
      </c>
      <c r="AJ491" s="1">
        <v>2.165E-4</v>
      </c>
      <c r="AK491" s="1">
        <v>2.3480000000000001E-10</v>
      </c>
      <c r="AL491" s="1">
        <v>76</v>
      </c>
      <c r="AM491" s="1">
        <v>45.34</v>
      </c>
    </row>
    <row r="492" spans="1:39">
      <c r="A492" s="1" t="s">
        <v>2236</v>
      </c>
      <c r="B492" s="1" t="s">
        <v>154</v>
      </c>
      <c r="C492" s="1">
        <v>5</v>
      </c>
      <c r="D492" s="1" t="s">
        <v>522</v>
      </c>
      <c r="E492" s="1" t="s">
        <v>2237</v>
      </c>
      <c r="F492" s="1" t="s">
        <v>2238</v>
      </c>
      <c r="G492" s="1" t="s">
        <v>525</v>
      </c>
      <c r="H492" s="1">
        <v>1</v>
      </c>
      <c r="I492" s="1">
        <v>1827.9633100000001</v>
      </c>
      <c r="J492" s="1">
        <v>1.0489999999999999</v>
      </c>
      <c r="K492" s="1">
        <v>126.1</v>
      </c>
      <c r="L492" s="1">
        <v>82.9</v>
      </c>
      <c r="M492" s="1">
        <v>84.6</v>
      </c>
      <c r="N492" s="1">
        <v>101.8</v>
      </c>
      <c r="O492" s="1">
        <v>86.9</v>
      </c>
      <c r="P492" s="1">
        <v>117.7</v>
      </c>
      <c r="Q492" s="1">
        <v>22244.315566382</v>
      </c>
      <c r="R492" s="1">
        <v>14618.578125</v>
      </c>
      <c r="S492" s="1">
        <v>14933.601081668799</v>
      </c>
      <c r="T492" s="1">
        <v>17966.6066893315</v>
      </c>
      <c r="U492" s="1">
        <v>15336.367611436501</v>
      </c>
      <c r="V492" s="1">
        <v>20768.038096024</v>
      </c>
      <c r="W492" s="1">
        <v>19300.17578125</v>
      </c>
      <c r="X492" s="1">
        <v>14618.578125</v>
      </c>
      <c r="Y492" s="1">
        <v>10792.3564453125</v>
      </c>
      <c r="Z492" s="1">
        <v>13839.986328125</v>
      </c>
      <c r="AA492" s="1">
        <v>11305.630859375</v>
      </c>
      <c r="AB492" s="1">
        <v>13679.8857421875</v>
      </c>
      <c r="AC492" s="1" t="s">
        <v>54</v>
      </c>
      <c r="AD492" s="1" t="s">
        <v>39</v>
      </c>
      <c r="AE492" s="1" t="s">
        <v>39</v>
      </c>
      <c r="AF492" s="1" t="s">
        <v>39</v>
      </c>
      <c r="AG492" s="1" t="s">
        <v>39</v>
      </c>
      <c r="AH492" s="1" t="s">
        <v>39</v>
      </c>
      <c r="AI492" s="1" t="s">
        <v>39</v>
      </c>
      <c r="AJ492" s="1">
        <v>2.165E-4</v>
      </c>
      <c r="AK492" s="1">
        <v>8.3320000000000002E-7</v>
      </c>
      <c r="AL492" s="1">
        <v>63</v>
      </c>
      <c r="AM492" s="1">
        <v>40.21</v>
      </c>
    </row>
    <row r="493" spans="1:39">
      <c r="A493" s="1" t="s">
        <v>2239</v>
      </c>
      <c r="B493" s="1" t="s">
        <v>85</v>
      </c>
      <c r="C493" s="1">
        <v>3</v>
      </c>
      <c r="D493" s="1" t="s">
        <v>627</v>
      </c>
      <c r="E493" s="1" t="s">
        <v>2240</v>
      </c>
      <c r="F493" s="1" t="s">
        <v>2241</v>
      </c>
      <c r="G493" s="1" t="s">
        <v>630</v>
      </c>
      <c r="H493" s="1">
        <v>1</v>
      </c>
      <c r="I493" s="1">
        <v>1402.7147500000001</v>
      </c>
      <c r="J493" s="1">
        <v>1.0489999999999999</v>
      </c>
      <c r="K493" s="1">
        <v>108.1</v>
      </c>
      <c r="L493" s="1">
        <v>74</v>
      </c>
      <c r="M493" s="1">
        <v>93.1</v>
      </c>
      <c r="N493" s="1">
        <v>97.6</v>
      </c>
      <c r="O493" s="1">
        <v>149.6</v>
      </c>
      <c r="P493" s="1">
        <v>77.599999999999994</v>
      </c>
      <c r="Q493" s="1">
        <v>7179.65854915419</v>
      </c>
      <c r="R493" s="1">
        <v>4913.982421875</v>
      </c>
      <c r="S493" s="1">
        <v>6182.55419446614</v>
      </c>
      <c r="T493" s="1">
        <v>6477.3520070387603</v>
      </c>
      <c r="U493" s="1">
        <v>9931.1995278312606</v>
      </c>
      <c r="V493" s="1">
        <v>5154.9072825991898</v>
      </c>
      <c r="W493" s="1">
        <v>6229.39697265625</v>
      </c>
      <c r="X493" s="1">
        <v>4913.982421875</v>
      </c>
      <c r="Y493" s="1">
        <v>4468.06689453125</v>
      </c>
      <c r="Z493" s="1">
        <v>4989.61572265625</v>
      </c>
      <c r="AA493" s="1">
        <v>7321.060546875</v>
      </c>
      <c r="AB493" s="1">
        <v>3395.5322265625</v>
      </c>
      <c r="AC493" s="1" t="s">
        <v>39</v>
      </c>
      <c r="AD493" s="1" t="s">
        <v>39</v>
      </c>
      <c r="AE493" s="1" t="s">
        <v>54</v>
      </c>
      <c r="AF493" s="1" t="s">
        <v>39</v>
      </c>
      <c r="AG493" s="1" t="s">
        <v>54</v>
      </c>
      <c r="AH493" s="1" t="s">
        <v>54</v>
      </c>
      <c r="AI493" s="1" t="s">
        <v>39</v>
      </c>
      <c r="AJ493" s="1">
        <v>3.5399999999999999E-4</v>
      </c>
      <c r="AK493" s="1">
        <v>1.9959999999999999E-3</v>
      </c>
      <c r="AL493" s="1">
        <v>8</v>
      </c>
      <c r="AM493" s="1">
        <v>22.86</v>
      </c>
    </row>
    <row r="494" spans="1:39">
      <c r="A494" s="1" t="s">
        <v>1334</v>
      </c>
      <c r="B494" s="1" t="s">
        <v>41</v>
      </c>
      <c r="C494" s="1">
        <v>3</v>
      </c>
      <c r="D494" s="1" t="s">
        <v>1335</v>
      </c>
      <c r="E494" s="1" t="s">
        <v>1336</v>
      </c>
      <c r="F494" s="1" t="s">
        <v>1337</v>
      </c>
      <c r="G494" s="1" t="s">
        <v>1338</v>
      </c>
      <c r="H494" s="1">
        <v>1</v>
      </c>
      <c r="I494" s="1">
        <v>1156.63293</v>
      </c>
      <c r="J494" s="1">
        <v>1.0489999999999999</v>
      </c>
      <c r="K494" s="1">
        <v>104.1</v>
      </c>
      <c r="L494" s="1">
        <v>111.8</v>
      </c>
      <c r="M494" s="1">
        <v>78.900000000000006</v>
      </c>
      <c r="N494" s="1">
        <v>97</v>
      </c>
      <c r="O494" s="1">
        <v>117.2</v>
      </c>
      <c r="P494" s="1">
        <v>90.9</v>
      </c>
      <c r="Q494" s="1">
        <v>40514.638952090201</v>
      </c>
      <c r="R494" s="1">
        <v>43512.828125</v>
      </c>
      <c r="S494" s="1">
        <v>30729.932758947001</v>
      </c>
      <c r="T494" s="1">
        <v>37764.619524828602</v>
      </c>
      <c r="U494" s="1">
        <v>45642.891502667</v>
      </c>
      <c r="V494" s="1">
        <v>35402.364761663797</v>
      </c>
      <c r="W494" s="1">
        <v>35152.3359375</v>
      </c>
      <c r="X494" s="1">
        <v>43512.828125</v>
      </c>
      <c r="Y494" s="1">
        <v>22208.19921875</v>
      </c>
      <c r="Z494" s="1">
        <v>29090.736328125</v>
      </c>
      <c r="AA494" s="1">
        <v>33646.9296875</v>
      </c>
      <c r="AB494" s="1">
        <v>23319.501953125</v>
      </c>
      <c r="AC494" s="1" t="s">
        <v>39</v>
      </c>
      <c r="AD494" s="1" t="s">
        <v>54</v>
      </c>
      <c r="AE494" s="1" t="s">
        <v>54</v>
      </c>
      <c r="AF494" s="1" t="s">
        <v>54</v>
      </c>
      <c r="AG494" s="1" t="s">
        <v>39</v>
      </c>
      <c r="AH494" s="1" t="s">
        <v>39</v>
      </c>
      <c r="AI494" s="1" t="s">
        <v>39</v>
      </c>
      <c r="AJ494" s="1">
        <v>2.165E-4</v>
      </c>
      <c r="AK494" s="1">
        <v>1.098E-5</v>
      </c>
      <c r="AL494" s="1">
        <v>60</v>
      </c>
      <c r="AM494" s="1">
        <v>36.520000000000003</v>
      </c>
    </row>
    <row r="495" spans="1:39">
      <c r="A495" s="1" t="s">
        <v>2242</v>
      </c>
      <c r="B495" s="1" t="s">
        <v>41</v>
      </c>
      <c r="C495" s="1">
        <v>6</v>
      </c>
      <c r="D495" s="1" t="s">
        <v>2243</v>
      </c>
      <c r="E495" s="1" t="s">
        <v>2244</v>
      </c>
      <c r="F495" s="1" t="s">
        <v>2245</v>
      </c>
      <c r="G495" s="1" t="s">
        <v>2246</v>
      </c>
      <c r="H495" s="1">
        <v>1</v>
      </c>
      <c r="I495" s="1">
        <v>1588.85157</v>
      </c>
      <c r="J495" s="1">
        <v>1.048</v>
      </c>
      <c r="K495" s="1">
        <v>74.599999999999994</v>
      </c>
      <c r="L495" s="1">
        <v>102.1</v>
      </c>
      <c r="M495" s="1">
        <v>105.4</v>
      </c>
      <c r="N495" s="1">
        <v>107</v>
      </c>
      <c r="O495" s="1">
        <v>110</v>
      </c>
      <c r="P495" s="1">
        <v>101</v>
      </c>
      <c r="Q495" s="1">
        <v>11416.527157488301</v>
      </c>
      <c r="R495" s="1">
        <v>15631.482421875</v>
      </c>
      <c r="S495" s="1">
        <v>16138.0727182831</v>
      </c>
      <c r="T495" s="1">
        <v>16379.0035658165</v>
      </c>
      <c r="U495" s="1">
        <v>16842.037178199102</v>
      </c>
      <c r="V495" s="1">
        <v>15459.913897231399</v>
      </c>
      <c r="W495" s="1">
        <v>9905.49609375</v>
      </c>
      <c r="X495" s="1">
        <v>15631.482421875</v>
      </c>
      <c r="Y495" s="1">
        <v>11662.8154296875</v>
      </c>
      <c r="Z495" s="1">
        <v>12617.0283203125</v>
      </c>
      <c r="AA495" s="1">
        <v>12415.5771484375</v>
      </c>
      <c r="AB495" s="1">
        <v>10183.4296875</v>
      </c>
      <c r="AC495" s="1" t="s">
        <v>39</v>
      </c>
      <c r="AD495" s="1" t="s">
        <v>39</v>
      </c>
      <c r="AE495" s="1" t="s">
        <v>39</v>
      </c>
      <c r="AF495" s="1" t="s">
        <v>39</v>
      </c>
      <c r="AG495" s="1" t="s">
        <v>39</v>
      </c>
      <c r="AH495" s="1" t="s">
        <v>39</v>
      </c>
      <c r="AI495" s="1" t="s">
        <v>39</v>
      </c>
      <c r="AJ495" s="1">
        <v>2.165E-4</v>
      </c>
      <c r="AK495" s="1">
        <v>7.7270000000000003E-7</v>
      </c>
      <c r="AL495" s="1">
        <v>46</v>
      </c>
      <c r="AM495" s="1">
        <v>45.29</v>
      </c>
    </row>
    <row r="496" spans="1:39">
      <c r="A496" s="1" t="s">
        <v>2247</v>
      </c>
      <c r="B496" s="1" t="s">
        <v>113</v>
      </c>
      <c r="C496" s="1">
        <v>6</v>
      </c>
      <c r="D496" s="1" t="s">
        <v>2248</v>
      </c>
      <c r="E496" s="1" t="s">
        <v>2249</v>
      </c>
      <c r="F496" s="1" t="s">
        <v>2250</v>
      </c>
      <c r="G496" s="1" t="s">
        <v>2251</v>
      </c>
      <c r="H496" s="1">
        <v>1</v>
      </c>
      <c r="I496" s="1">
        <v>1331.7140199999999</v>
      </c>
      <c r="J496" s="1">
        <v>1.0469999999999999</v>
      </c>
      <c r="K496" s="1">
        <v>93.9</v>
      </c>
      <c r="L496" s="1">
        <v>114.1</v>
      </c>
      <c r="M496" s="1">
        <v>91.6</v>
      </c>
      <c r="N496" s="1">
        <v>98.3</v>
      </c>
      <c r="O496" s="1">
        <v>121.9</v>
      </c>
      <c r="P496" s="1">
        <v>80.2</v>
      </c>
      <c r="Q496" s="1">
        <v>70257.392416019604</v>
      </c>
      <c r="R496" s="1">
        <v>85412.09375</v>
      </c>
      <c r="S496" s="1">
        <v>68594.332017553199</v>
      </c>
      <c r="T496" s="1">
        <v>73561.700368622594</v>
      </c>
      <c r="U496" s="1">
        <v>91242.395410344994</v>
      </c>
      <c r="V496" s="1">
        <v>60066.807211783504</v>
      </c>
      <c r="W496" s="1">
        <v>60958.49609375</v>
      </c>
      <c r="X496" s="1">
        <v>85412.09375</v>
      </c>
      <c r="Y496" s="1">
        <v>49572.40234375</v>
      </c>
      <c r="Z496" s="1">
        <v>56665.84375</v>
      </c>
      <c r="AA496" s="1">
        <v>67261.875</v>
      </c>
      <c r="AB496" s="1">
        <v>39565.9453125</v>
      </c>
      <c r="AC496" s="1" t="s">
        <v>39</v>
      </c>
      <c r="AD496" s="1" t="s">
        <v>39</v>
      </c>
      <c r="AE496" s="1" t="s">
        <v>39</v>
      </c>
      <c r="AF496" s="1" t="s">
        <v>39</v>
      </c>
      <c r="AG496" s="1" t="s">
        <v>39</v>
      </c>
      <c r="AH496" s="1" t="s">
        <v>39</v>
      </c>
      <c r="AI496" s="1" t="s">
        <v>39</v>
      </c>
      <c r="AJ496" s="1">
        <v>2.165E-4</v>
      </c>
      <c r="AK496" s="1">
        <v>1.7980000000000001E-4</v>
      </c>
      <c r="AL496" s="1">
        <v>47</v>
      </c>
      <c r="AM496" s="1">
        <v>43.65</v>
      </c>
    </row>
    <row r="497" spans="1:39">
      <c r="A497" s="1" t="s">
        <v>2252</v>
      </c>
      <c r="B497" s="1" t="s">
        <v>74</v>
      </c>
      <c r="C497" s="1">
        <v>15</v>
      </c>
      <c r="D497" s="1" t="s">
        <v>2253</v>
      </c>
      <c r="E497" s="1" t="s">
        <v>2254</v>
      </c>
      <c r="F497" s="1" t="s">
        <v>2255</v>
      </c>
      <c r="G497" s="1" t="s">
        <v>2256</v>
      </c>
      <c r="H497" s="1">
        <v>1</v>
      </c>
      <c r="I497" s="1">
        <v>1138.60374</v>
      </c>
      <c r="J497" s="1">
        <v>1.046</v>
      </c>
      <c r="K497" s="1">
        <v>88.1</v>
      </c>
      <c r="L497" s="1">
        <v>89.6</v>
      </c>
      <c r="M497" s="1">
        <v>115.6</v>
      </c>
      <c r="N497" s="1">
        <v>101.2</v>
      </c>
      <c r="O497" s="1">
        <v>92.2</v>
      </c>
      <c r="P497" s="1">
        <v>113.3</v>
      </c>
      <c r="Q497" s="1">
        <v>817724.20726936799</v>
      </c>
      <c r="R497" s="1">
        <v>832193.6875</v>
      </c>
      <c r="S497" s="1">
        <v>1072694.62641452</v>
      </c>
      <c r="T497" s="1">
        <v>939711.98309507896</v>
      </c>
      <c r="U497" s="1">
        <v>855621.51670165104</v>
      </c>
      <c r="V497" s="1">
        <v>1052028.1407771199</v>
      </c>
      <c r="W497" s="1">
        <v>709494.5625</v>
      </c>
      <c r="X497" s="1">
        <v>832193.6875</v>
      </c>
      <c r="Y497" s="1">
        <v>775225.125</v>
      </c>
      <c r="Z497" s="1">
        <v>723876.3125</v>
      </c>
      <c r="AA497" s="1">
        <v>630745.25</v>
      </c>
      <c r="AB497" s="1">
        <v>692969.875</v>
      </c>
      <c r="AC497" s="1" t="s">
        <v>39</v>
      </c>
      <c r="AD497" s="1" t="s">
        <v>39</v>
      </c>
      <c r="AE497" s="1" t="s">
        <v>39</v>
      </c>
      <c r="AF497" s="1" t="s">
        <v>39</v>
      </c>
      <c r="AG497" s="1" t="s">
        <v>39</v>
      </c>
      <c r="AH497" s="1" t="s">
        <v>39</v>
      </c>
      <c r="AI497" s="1" t="s">
        <v>39</v>
      </c>
      <c r="AJ497" s="1">
        <v>2.165E-4</v>
      </c>
      <c r="AK497" s="1">
        <v>5.9639999999999997E-4</v>
      </c>
      <c r="AL497" s="1">
        <v>52</v>
      </c>
      <c r="AM497" s="1">
        <v>28.96</v>
      </c>
    </row>
    <row r="498" spans="1:39">
      <c r="A498" s="1" t="s">
        <v>2257</v>
      </c>
      <c r="B498" s="1" t="s">
        <v>113</v>
      </c>
      <c r="C498" s="1">
        <v>11</v>
      </c>
      <c r="D498" s="1" t="s">
        <v>413</v>
      </c>
      <c r="E498" s="1" t="s">
        <v>2258</v>
      </c>
      <c r="F498" s="1" t="s">
        <v>2259</v>
      </c>
      <c r="G498" s="1" t="s">
        <v>416</v>
      </c>
      <c r="H498" s="1">
        <v>1</v>
      </c>
      <c r="I498" s="1">
        <v>1360.7293299999999</v>
      </c>
      <c r="J498" s="1">
        <v>1.046</v>
      </c>
      <c r="K498" s="1">
        <v>98</v>
      </c>
      <c r="L498" s="1">
        <v>95.6</v>
      </c>
      <c r="M498" s="1">
        <v>96.4</v>
      </c>
      <c r="N498" s="1">
        <v>100.8</v>
      </c>
      <c r="O498" s="1">
        <v>98.1</v>
      </c>
      <c r="P498" s="1">
        <v>111.2</v>
      </c>
      <c r="Q498" s="1">
        <v>82117.874394596394</v>
      </c>
      <c r="R498" s="1">
        <v>80097.109375</v>
      </c>
      <c r="S498" s="1">
        <v>80781.555343698099</v>
      </c>
      <c r="T498" s="1">
        <v>84508.950884840102</v>
      </c>
      <c r="U498" s="1">
        <v>82200.570044306107</v>
      </c>
      <c r="V498" s="1">
        <v>93215.341736794799</v>
      </c>
      <c r="W498" s="1">
        <v>71249.1875</v>
      </c>
      <c r="X498" s="1">
        <v>80097.109375</v>
      </c>
      <c r="Y498" s="1">
        <v>58379.98046875</v>
      </c>
      <c r="Z498" s="1">
        <v>65098.69921875</v>
      </c>
      <c r="AA498" s="1">
        <v>60596.44140625</v>
      </c>
      <c r="AB498" s="1">
        <v>61400.8515625</v>
      </c>
      <c r="AC498" s="1" t="s">
        <v>39</v>
      </c>
      <c r="AD498" s="1" t="s">
        <v>39</v>
      </c>
      <c r="AE498" s="1" t="s">
        <v>39</v>
      </c>
      <c r="AF498" s="1" t="s">
        <v>39</v>
      </c>
      <c r="AG498" s="1" t="s">
        <v>39</v>
      </c>
      <c r="AH498" s="1" t="s">
        <v>39</v>
      </c>
      <c r="AI498" s="1" t="s">
        <v>39</v>
      </c>
      <c r="AJ498" s="1">
        <v>3.5399999999999999E-4</v>
      </c>
      <c r="AK498" s="1">
        <v>1.054E-3</v>
      </c>
      <c r="AL498" s="1">
        <v>15</v>
      </c>
      <c r="AM498" s="1">
        <v>38.700000000000003</v>
      </c>
    </row>
    <row r="499" spans="1:39">
      <c r="A499" s="1" t="s">
        <v>2260</v>
      </c>
      <c r="B499" s="1" t="s">
        <v>56</v>
      </c>
      <c r="C499" s="1">
        <v>6</v>
      </c>
      <c r="D499" s="1" t="s">
        <v>2261</v>
      </c>
      <c r="E499" s="1" t="s">
        <v>2262</v>
      </c>
      <c r="F499" s="1" t="s">
        <v>2263</v>
      </c>
      <c r="G499" s="1" t="s">
        <v>2264</v>
      </c>
      <c r="H499" s="1">
        <v>1</v>
      </c>
      <c r="I499" s="1">
        <v>1343.7140199999999</v>
      </c>
      <c r="J499" s="1">
        <v>1.0449999999999999</v>
      </c>
      <c r="K499" s="1">
        <v>105.8</v>
      </c>
      <c r="L499" s="1">
        <v>85.2</v>
      </c>
      <c r="M499" s="1">
        <v>101.3</v>
      </c>
      <c r="N499" s="1">
        <v>110.6</v>
      </c>
      <c r="O499" s="1">
        <v>109.1</v>
      </c>
      <c r="P499" s="1">
        <v>88.1</v>
      </c>
      <c r="Q499" s="1">
        <v>33150.425241324403</v>
      </c>
      <c r="R499" s="1">
        <v>26700.337890625</v>
      </c>
      <c r="S499" s="1">
        <v>31756.372042250099</v>
      </c>
      <c r="T499" s="1">
        <v>34651.5706056993</v>
      </c>
      <c r="U499" s="1">
        <v>34208.262528466701</v>
      </c>
      <c r="V499" s="1">
        <v>27598.8074745009</v>
      </c>
      <c r="W499" s="1">
        <v>28762.810546875</v>
      </c>
      <c r="X499" s="1">
        <v>26700.337890625</v>
      </c>
      <c r="Y499" s="1">
        <v>22949.99609375</v>
      </c>
      <c r="Z499" s="1">
        <v>26692.701171875</v>
      </c>
      <c r="AA499" s="1">
        <v>25217.57421875</v>
      </c>
      <c r="AB499" s="1">
        <v>18179.306640625</v>
      </c>
      <c r="AC499" s="1" t="s">
        <v>39</v>
      </c>
      <c r="AD499" s="1" t="s">
        <v>39</v>
      </c>
      <c r="AE499" s="1" t="s">
        <v>39</v>
      </c>
      <c r="AF499" s="1" t="s">
        <v>39</v>
      </c>
      <c r="AG499" s="1" t="s">
        <v>39</v>
      </c>
      <c r="AH499" s="1" t="s">
        <v>39</v>
      </c>
      <c r="AI499" s="1" t="s">
        <v>39</v>
      </c>
      <c r="AJ499" s="1">
        <v>2.165E-4</v>
      </c>
      <c r="AK499" s="1">
        <v>1.6359999999999999E-4</v>
      </c>
      <c r="AL499" s="1">
        <v>33</v>
      </c>
      <c r="AM499" s="1">
        <v>35.909999999999997</v>
      </c>
    </row>
    <row r="500" spans="1:39">
      <c r="A500" s="1" t="s">
        <v>2265</v>
      </c>
      <c r="B500" s="1" t="s">
        <v>41</v>
      </c>
      <c r="C500" s="1">
        <v>12</v>
      </c>
      <c r="D500" s="1" t="s">
        <v>413</v>
      </c>
      <c r="E500" s="1" t="s">
        <v>2266</v>
      </c>
      <c r="F500" s="1" t="s">
        <v>2163</v>
      </c>
      <c r="G500" s="1" t="s">
        <v>416</v>
      </c>
      <c r="H500" s="1">
        <v>1</v>
      </c>
      <c r="I500" s="1">
        <v>1493.8144600000001</v>
      </c>
      <c r="J500" s="1">
        <v>1.0449999999999999</v>
      </c>
      <c r="K500" s="1">
        <v>100</v>
      </c>
      <c r="L500" s="1">
        <v>90.6</v>
      </c>
      <c r="M500" s="1">
        <v>99.2</v>
      </c>
      <c r="N500" s="1">
        <v>114</v>
      </c>
      <c r="O500" s="1">
        <v>92.7</v>
      </c>
      <c r="P500" s="1">
        <v>103.6</v>
      </c>
      <c r="Q500" s="1">
        <v>367305.84339350899</v>
      </c>
      <c r="R500" s="1">
        <v>332690.15625</v>
      </c>
      <c r="S500" s="1">
        <v>364287.89602759399</v>
      </c>
      <c r="T500" s="1">
        <v>418687.29829143401</v>
      </c>
      <c r="U500" s="1">
        <v>340498.06665252801</v>
      </c>
      <c r="V500" s="1">
        <v>380767.69547493698</v>
      </c>
      <c r="W500" s="1">
        <v>318691.1875</v>
      </c>
      <c r="X500" s="1">
        <v>332690.15625</v>
      </c>
      <c r="Y500" s="1">
        <v>263267.03125</v>
      </c>
      <c r="Z500" s="1">
        <v>322522.03125</v>
      </c>
      <c r="AA500" s="1">
        <v>251007.640625</v>
      </c>
      <c r="AB500" s="1">
        <v>250811.296875</v>
      </c>
      <c r="AC500" s="1" t="s">
        <v>39</v>
      </c>
      <c r="AD500" s="1" t="s">
        <v>39</v>
      </c>
      <c r="AE500" s="1" t="s">
        <v>39</v>
      </c>
      <c r="AF500" s="1" t="s">
        <v>39</v>
      </c>
      <c r="AG500" s="1" t="s">
        <v>39</v>
      </c>
      <c r="AH500" s="1" t="s">
        <v>39</v>
      </c>
      <c r="AI500" s="1" t="s">
        <v>39</v>
      </c>
      <c r="AJ500" s="1">
        <v>2.165E-4</v>
      </c>
      <c r="AK500" s="1">
        <v>3.4300000000000003E-8</v>
      </c>
      <c r="AL500" s="1">
        <v>74</v>
      </c>
      <c r="AM500" s="1">
        <v>33.82</v>
      </c>
    </row>
    <row r="501" spans="1:39">
      <c r="A501" s="1" t="s">
        <v>2267</v>
      </c>
      <c r="B501" s="1" t="s">
        <v>74</v>
      </c>
      <c r="C501" s="1">
        <v>14</v>
      </c>
      <c r="D501" s="1" t="s">
        <v>644</v>
      </c>
      <c r="E501" s="1" t="s">
        <v>2268</v>
      </c>
      <c r="F501" s="1" t="s">
        <v>2269</v>
      </c>
      <c r="G501" s="1" t="s">
        <v>647</v>
      </c>
      <c r="H501" s="1">
        <v>1</v>
      </c>
      <c r="I501" s="1">
        <v>1099.62923</v>
      </c>
      <c r="J501" s="1">
        <v>1.0449999999999999</v>
      </c>
      <c r="K501" s="1">
        <v>95</v>
      </c>
      <c r="L501" s="1">
        <v>95.5</v>
      </c>
      <c r="M501" s="1">
        <v>108.3</v>
      </c>
      <c r="N501" s="1">
        <v>113.2</v>
      </c>
      <c r="O501" s="1">
        <v>101.4</v>
      </c>
      <c r="P501" s="1">
        <v>86.6</v>
      </c>
      <c r="Q501" s="1">
        <v>323964.39944218303</v>
      </c>
      <c r="R501" s="1">
        <v>325384.5625</v>
      </c>
      <c r="S501" s="1">
        <v>369298.82234532002</v>
      </c>
      <c r="T501" s="1">
        <v>385928.22879307001</v>
      </c>
      <c r="U501" s="1">
        <v>345574.05493936897</v>
      </c>
      <c r="V501" s="1">
        <v>295074.50878014002</v>
      </c>
      <c r="W501" s="1">
        <v>281086.1875</v>
      </c>
      <c r="X501" s="1">
        <v>325384.5625</v>
      </c>
      <c r="Y501" s="1">
        <v>266888.375</v>
      </c>
      <c r="Z501" s="1">
        <v>297287.15625</v>
      </c>
      <c r="AA501" s="1">
        <v>254749.546875</v>
      </c>
      <c r="AB501" s="1">
        <v>194365.28125</v>
      </c>
      <c r="AC501" s="1" t="s">
        <v>39</v>
      </c>
      <c r="AD501" s="1" t="s">
        <v>39</v>
      </c>
      <c r="AE501" s="1" t="s">
        <v>39</v>
      </c>
      <c r="AF501" s="1" t="s">
        <v>39</v>
      </c>
      <c r="AG501" s="1" t="s">
        <v>39</v>
      </c>
      <c r="AH501" s="1" t="s">
        <v>39</v>
      </c>
      <c r="AI501" s="1" t="s">
        <v>39</v>
      </c>
      <c r="AJ501" s="1">
        <v>3.5399999999999999E-4</v>
      </c>
      <c r="AK501" s="1">
        <v>1.454E-3</v>
      </c>
      <c r="AL501" s="1">
        <v>45</v>
      </c>
      <c r="AM501" s="1">
        <v>36.01</v>
      </c>
    </row>
    <row r="502" spans="1:39">
      <c r="A502" s="1" t="s">
        <v>2270</v>
      </c>
      <c r="B502" s="1" t="s">
        <v>113</v>
      </c>
      <c r="C502" s="1">
        <v>3</v>
      </c>
      <c r="D502" s="1" t="s">
        <v>1079</v>
      </c>
      <c r="E502" s="1" t="s">
        <v>2271</v>
      </c>
      <c r="F502" s="1" t="s">
        <v>2272</v>
      </c>
      <c r="G502" s="1" t="s">
        <v>1082</v>
      </c>
      <c r="H502" s="1">
        <v>1</v>
      </c>
      <c r="I502" s="1">
        <v>1244.6303499999999</v>
      </c>
      <c r="J502" s="1">
        <v>1.0429999999999999</v>
      </c>
      <c r="K502" s="1">
        <v>87.5</v>
      </c>
      <c r="L502" s="1">
        <v>85.8</v>
      </c>
      <c r="M502" s="1">
        <v>113</v>
      </c>
      <c r="N502" s="1">
        <v>108</v>
      </c>
      <c r="O502" s="1">
        <v>116.2</v>
      </c>
      <c r="P502" s="1">
        <v>89.5</v>
      </c>
      <c r="Q502" s="1">
        <v>273487.19099932897</v>
      </c>
      <c r="R502" s="1">
        <v>267888.5625</v>
      </c>
      <c r="S502" s="1">
        <v>353114.63688277302</v>
      </c>
      <c r="T502" s="1">
        <v>337425.66528172197</v>
      </c>
      <c r="U502" s="1">
        <v>362949.29243572598</v>
      </c>
      <c r="V502" s="1">
        <v>279517.350635749</v>
      </c>
      <c r="W502" s="1">
        <v>237289.875</v>
      </c>
      <c r="X502" s="1">
        <v>267888.5625</v>
      </c>
      <c r="Y502" s="1">
        <v>255192.234375</v>
      </c>
      <c r="Z502" s="1">
        <v>259924.796875</v>
      </c>
      <c r="AA502" s="1">
        <v>267558.1875</v>
      </c>
      <c r="AB502" s="1">
        <v>184117.796875</v>
      </c>
      <c r="AC502" s="1" t="s">
        <v>54</v>
      </c>
      <c r="AD502" s="1" t="s">
        <v>54</v>
      </c>
      <c r="AE502" s="1" t="s">
        <v>39</v>
      </c>
      <c r="AF502" s="1" t="s">
        <v>39</v>
      </c>
      <c r="AG502" s="1" t="s">
        <v>39</v>
      </c>
      <c r="AH502" s="1" t="s">
        <v>54</v>
      </c>
      <c r="AI502" s="1" t="s">
        <v>39</v>
      </c>
      <c r="AJ502" s="1">
        <v>2.165E-4</v>
      </c>
      <c r="AK502" s="1">
        <v>7.0939999999999995E-5</v>
      </c>
      <c r="AL502" s="1">
        <v>46</v>
      </c>
      <c r="AM502" s="1">
        <v>31.34</v>
      </c>
    </row>
    <row r="503" spans="1:39">
      <c r="A503" s="1" t="s">
        <v>2273</v>
      </c>
      <c r="B503" s="1" t="s">
        <v>41</v>
      </c>
      <c r="C503" s="1">
        <v>5</v>
      </c>
      <c r="D503" s="1" t="s">
        <v>1598</v>
      </c>
      <c r="E503" s="1" t="s">
        <v>2274</v>
      </c>
      <c r="F503" s="1" t="s">
        <v>2275</v>
      </c>
      <c r="G503" s="1" t="s">
        <v>1601</v>
      </c>
      <c r="H503" s="1">
        <v>1</v>
      </c>
      <c r="I503" s="1">
        <v>2257.0917599999998</v>
      </c>
      <c r="J503" s="1">
        <v>1.0429999999999999</v>
      </c>
      <c r="K503" s="1">
        <v>116.7</v>
      </c>
      <c r="L503" s="1">
        <v>76.099999999999994</v>
      </c>
      <c r="M503" s="1">
        <v>117.2</v>
      </c>
      <c r="N503" s="1">
        <v>122.3</v>
      </c>
      <c r="O503" s="1">
        <v>84.9</v>
      </c>
      <c r="P503" s="1">
        <v>83</v>
      </c>
      <c r="Q503" s="1">
        <v>55260.620169864</v>
      </c>
      <c r="R503" s="1">
        <v>36030.09765625</v>
      </c>
      <c r="S503" s="1">
        <v>55512.128227532397</v>
      </c>
      <c r="T503" s="1">
        <v>57920.213845585902</v>
      </c>
      <c r="U503" s="1">
        <v>40198.789570236397</v>
      </c>
      <c r="V503" s="1">
        <v>39304.946954183601</v>
      </c>
      <c r="W503" s="1">
        <v>47946.6171875</v>
      </c>
      <c r="X503" s="1">
        <v>36030.09765625</v>
      </c>
      <c r="Y503" s="1">
        <v>40118.03125</v>
      </c>
      <c r="Z503" s="1">
        <v>44616.9375</v>
      </c>
      <c r="AA503" s="1">
        <v>29633.658203125</v>
      </c>
      <c r="AB503" s="1">
        <v>25890.12890625</v>
      </c>
      <c r="AC503" s="1" t="s">
        <v>54</v>
      </c>
      <c r="AD503" s="1" t="s">
        <v>39</v>
      </c>
      <c r="AE503" s="1" t="s">
        <v>39</v>
      </c>
      <c r="AF503" s="1" t="s">
        <v>39</v>
      </c>
      <c r="AG503" s="1" t="s">
        <v>39</v>
      </c>
      <c r="AH503" s="1" t="s">
        <v>39</v>
      </c>
      <c r="AI503" s="1" t="s">
        <v>39</v>
      </c>
      <c r="AJ503" s="1">
        <v>2.165E-4</v>
      </c>
      <c r="AK503" s="1">
        <v>9.5220000000000002E-8</v>
      </c>
      <c r="AL503" s="1">
        <v>48</v>
      </c>
      <c r="AM503" s="1">
        <v>38.22</v>
      </c>
    </row>
    <row r="504" spans="1:39">
      <c r="A504" s="1" t="s">
        <v>2276</v>
      </c>
      <c r="B504" s="1" t="s">
        <v>56</v>
      </c>
      <c r="C504" s="1">
        <v>6</v>
      </c>
      <c r="D504" s="1" t="s">
        <v>606</v>
      </c>
      <c r="E504" s="1" t="s">
        <v>2277</v>
      </c>
      <c r="F504" s="1" t="s">
        <v>2278</v>
      </c>
      <c r="G504" s="1" t="s">
        <v>609</v>
      </c>
      <c r="H504" s="1">
        <v>1</v>
      </c>
      <c r="I504" s="1">
        <v>1025.5924500000001</v>
      </c>
      <c r="J504" s="1">
        <v>1.0429999999999999</v>
      </c>
      <c r="K504" s="1">
        <v>82.2</v>
      </c>
      <c r="L504" s="1">
        <v>94.6</v>
      </c>
      <c r="M504" s="1">
        <v>117.3</v>
      </c>
      <c r="N504" s="1">
        <v>85.7</v>
      </c>
      <c r="O504" s="1">
        <v>100.3</v>
      </c>
      <c r="P504" s="1">
        <v>119.8</v>
      </c>
      <c r="Q504" s="1">
        <v>16847.931262431201</v>
      </c>
      <c r="R504" s="1">
        <v>19392.34375</v>
      </c>
      <c r="S504" s="1">
        <v>24055.347813273998</v>
      </c>
      <c r="T504" s="1">
        <v>17574.796204411399</v>
      </c>
      <c r="U504" s="1">
        <v>20567.993263472599</v>
      </c>
      <c r="V504" s="1">
        <v>24557.0041024071</v>
      </c>
      <c r="W504" s="1">
        <v>14618.0283203125</v>
      </c>
      <c r="X504" s="1">
        <v>19392.34375</v>
      </c>
      <c r="Y504" s="1">
        <v>17384.546875</v>
      </c>
      <c r="Z504" s="1">
        <v>13538.16796875</v>
      </c>
      <c r="AA504" s="1">
        <v>15162.26953125</v>
      </c>
      <c r="AB504" s="1">
        <v>16175.673828125</v>
      </c>
      <c r="AC504" s="1" t="s">
        <v>39</v>
      </c>
      <c r="AD504" s="1" t="s">
        <v>39</v>
      </c>
      <c r="AE504" s="1" t="s">
        <v>39</v>
      </c>
      <c r="AF504" s="1" t="s">
        <v>39</v>
      </c>
      <c r="AG504" s="1" t="s">
        <v>39</v>
      </c>
      <c r="AH504" s="1" t="s">
        <v>39</v>
      </c>
      <c r="AI504" s="1" t="s">
        <v>39</v>
      </c>
      <c r="AJ504" s="1">
        <v>3.5399999999999999E-4</v>
      </c>
      <c r="AK504" s="1">
        <v>1.983E-3</v>
      </c>
      <c r="AL504" s="1">
        <v>25</v>
      </c>
      <c r="AM504" s="1">
        <v>28.9</v>
      </c>
    </row>
    <row r="505" spans="1:39">
      <c r="A505" s="1" t="s">
        <v>2279</v>
      </c>
      <c r="B505" s="1" t="s">
        <v>56</v>
      </c>
      <c r="C505" s="1">
        <v>6</v>
      </c>
      <c r="D505" s="1" t="s">
        <v>2280</v>
      </c>
      <c r="E505" s="1" t="s">
        <v>2281</v>
      </c>
      <c r="F505" s="1" t="s">
        <v>2282</v>
      </c>
      <c r="G505" s="1" t="s">
        <v>2283</v>
      </c>
      <c r="H505" s="1">
        <v>1</v>
      </c>
      <c r="I505" s="1">
        <v>1401.7518600000001</v>
      </c>
      <c r="J505" s="1">
        <v>1.0429999999999999</v>
      </c>
      <c r="K505" s="1">
        <v>84.4</v>
      </c>
      <c r="L505" s="1">
        <v>96.1</v>
      </c>
      <c r="M505" s="1">
        <v>109.7</v>
      </c>
      <c r="N505" s="1">
        <v>84</v>
      </c>
      <c r="O505" s="1">
        <v>111.5</v>
      </c>
      <c r="P505" s="1">
        <v>114.3</v>
      </c>
      <c r="Q505" s="1">
        <v>44753.0365955741</v>
      </c>
      <c r="R505" s="1">
        <v>50911.4453125</v>
      </c>
      <c r="S505" s="1">
        <v>58111.651925668797</v>
      </c>
      <c r="T505" s="1">
        <v>44536.969094471999</v>
      </c>
      <c r="U505" s="1">
        <v>59074.070500114402</v>
      </c>
      <c r="V505" s="1">
        <v>60594.160664821502</v>
      </c>
      <c r="W505" s="1">
        <v>38829.76171875</v>
      </c>
      <c r="X505" s="1">
        <v>50911.4453125</v>
      </c>
      <c r="Y505" s="1">
        <v>41996.6796875</v>
      </c>
      <c r="Z505" s="1">
        <v>34307.59375</v>
      </c>
      <c r="AA505" s="1">
        <v>43548.09765625</v>
      </c>
      <c r="AB505" s="1">
        <v>39913.3125</v>
      </c>
      <c r="AC505" s="1" t="s">
        <v>39</v>
      </c>
      <c r="AD505" s="1" t="s">
        <v>39</v>
      </c>
      <c r="AE505" s="1" t="s">
        <v>39</v>
      </c>
      <c r="AF505" s="1" t="s">
        <v>39</v>
      </c>
      <c r="AG505" s="1" t="s">
        <v>39</v>
      </c>
      <c r="AH505" s="1" t="s">
        <v>39</v>
      </c>
      <c r="AI505" s="1" t="s">
        <v>39</v>
      </c>
      <c r="AJ505" s="1">
        <v>2.165E-4</v>
      </c>
      <c r="AK505" s="1">
        <v>3.7850000000000002E-6</v>
      </c>
      <c r="AL505" s="1">
        <v>38</v>
      </c>
      <c r="AM505" s="1">
        <v>37.380000000000003</v>
      </c>
    </row>
    <row r="506" spans="1:39">
      <c r="A506" s="1" t="s">
        <v>2284</v>
      </c>
      <c r="B506" s="1" t="s">
        <v>97</v>
      </c>
      <c r="C506" s="1">
        <v>3</v>
      </c>
      <c r="D506" s="1" t="s">
        <v>2285</v>
      </c>
      <c r="E506" s="1" t="s">
        <v>2286</v>
      </c>
      <c r="F506" s="1" t="s">
        <v>2287</v>
      </c>
      <c r="G506" s="1" t="s">
        <v>2288</v>
      </c>
      <c r="H506" s="1">
        <v>1</v>
      </c>
      <c r="I506" s="1">
        <v>2227.17911</v>
      </c>
      <c r="J506" s="1">
        <v>1.042</v>
      </c>
      <c r="K506" s="1">
        <v>133.30000000000001</v>
      </c>
      <c r="L506" s="1">
        <v>103.4</v>
      </c>
      <c r="M506" s="1">
        <v>61.5</v>
      </c>
      <c r="N506" s="1">
        <v>110.4</v>
      </c>
      <c r="O506" s="1">
        <v>83.6</v>
      </c>
      <c r="P506" s="1">
        <v>107.7</v>
      </c>
      <c r="Q506" s="1">
        <v>13783.7887181731</v>
      </c>
      <c r="R506" s="1">
        <v>10696.6796875</v>
      </c>
      <c r="S506" s="1">
        <v>6361.5543014229597</v>
      </c>
      <c r="T506" s="1">
        <v>11419.3584311172</v>
      </c>
      <c r="U506" s="1">
        <v>8642.8136908469296</v>
      </c>
      <c r="V506" s="1">
        <v>11142.5151322252</v>
      </c>
      <c r="W506" s="1">
        <v>11959.439453125</v>
      </c>
      <c r="X506" s="1">
        <v>10696.6796875</v>
      </c>
      <c r="Y506" s="1" t="s">
        <v>46</v>
      </c>
      <c r="Z506" s="1">
        <v>8796.5283203125</v>
      </c>
      <c r="AA506" s="1">
        <v>6371.291015625</v>
      </c>
      <c r="AB506" s="1">
        <v>7339.5634765625</v>
      </c>
      <c r="AC506" s="1" t="s">
        <v>39</v>
      </c>
      <c r="AD506" s="1" t="s">
        <v>39</v>
      </c>
      <c r="AE506" s="1" t="s">
        <v>47</v>
      </c>
      <c r="AF506" s="1" t="s">
        <v>39</v>
      </c>
      <c r="AG506" s="1" t="s">
        <v>54</v>
      </c>
      <c r="AH506" s="1" t="s">
        <v>54</v>
      </c>
      <c r="AI506" s="1" t="s">
        <v>39</v>
      </c>
      <c r="AJ506" s="1">
        <v>3.5399999999999999E-4</v>
      </c>
      <c r="AK506" s="1">
        <v>1.101E-3</v>
      </c>
      <c r="AL506" s="1">
        <v>8</v>
      </c>
      <c r="AM506" s="1">
        <v>43.68</v>
      </c>
    </row>
    <row r="507" spans="1:39">
      <c r="A507" s="1" t="s">
        <v>2289</v>
      </c>
      <c r="B507" s="1" t="s">
        <v>113</v>
      </c>
      <c r="C507" s="1">
        <v>7</v>
      </c>
      <c r="D507" s="1" t="s">
        <v>2290</v>
      </c>
      <c r="E507" s="1" t="s">
        <v>2291</v>
      </c>
      <c r="F507" s="1" t="s">
        <v>2292</v>
      </c>
      <c r="G507" s="1" t="s">
        <v>2293</v>
      </c>
      <c r="H507" s="1">
        <v>1</v>
      </c>
      <c r="I507" s="1">
        <v>1315.68272</v>
      </c>
      <c r="J507" s="1">
        <v>1.04</v>
      </c>
      <c r="K507" s="1">
        <v>91.9</v>
      </c>
      <c r="L507" s="1">
        <v>91.1</v>
      </c>
      <c r="M507" s="1">
        <v>115.7</v>
      </c>
      <c r="N507" s="1">
        <v>94.8</v>
      </c>
      <c r="O507" s="1">
        <v>103</v>
      </c>
      <c r="P507" s="1">
        <v>103.5</v>
      </c>
      <c r="Q507" s="1">
        <v>51459.563721749299</v>
      </c>
      <c r="R507" s="1">
        <v>51037.3359375</v>
      </c>
      <c r="S507" s="1">
        <v>64805.203566682001</v>
      </c>
      <c r="T507" s="1">
        <v>53071.790140447702</v>
      </c>
      <c r="U507" s="1">
        <v>57687.744638926</v>
      </c>
      <c r="V507" s="1">
        <v>57941.962887915797</v>
      </c>
      <c r="W507" s="1">
        <v>44648.6484375</v>
      </c>
      <c r="X507" s="1">
        <v>51037.3359375</v>
      </c>
      <c r="Y507" s="1">
        <v>46834.0390625</v>
      </c>
      <c r="Z507" s="1">
        <v>40882.11328125</v>
      </c>
      <c r="AA507" s="1">
        <v>42526.12890625</v>
      </c>
      <c r="AB507" s="1">
        <v>38166.3125</v>
      </c>
      <c r="AC507" s="1" t="s">
        <v>39</v>
      </c>
      <c r="AD507" s="1" t="s">
        <v>39</v>
      </c>
      <c r="AE507" s="1" t="s">
        <v>39</v>
      </c>
      <c r="AF507" s="1" t="s">
        <v>39</v>
      </c>
      <c r="AG507" s="1" t="s">
        <v>39</v>
      </c>
      <c r="AH507" s="1" t="s">
        <v>39</v>
      </c>
      <c r="AI507" s="1" t="s">
        <v>39</v>
      </c>
      <c r="AJ507" s="1">
        <v>2.165E-4</v>
      </c>
      <c r="AK507" s="1">
        <v>3.2749999999999999E-4</v>
      </c>
      <c r="AL507" s="1">
        <v>20</v>
      </c>
      <c r="AM507" s="1">
        <v>29.24</v>
      </c>
    </row>
    <row r="508" spans="1:39">
      <c r="A508" s="1" t="s">
        <v>2294</v>
      </c>
      <c r="B508" s="1" t="s">
        <v>142</v>
      </c>
      <c r="C508" s="1">
        <v>1</v>
      </c>
      <c r="D508" s="1" t="s">
        <v>2295</v>
      </c>
      <c r="E508" s="1" t="s">
        <v>2296</v>
      </c>
      <c r="F508" s="1" t="s">
        <v>2297</v>
      </c>
      <c r="G508" s="1" t="s">
        <v>2298</v>
      </c>
      <c r="H508" s="1">
        <v>1</v>
      </c>
      <c r="I508" s="1">
        <v>1696.9567099999999</v>
      </c>
      <c r="J508" s="1">
        <v>1.0389999999999999</v>
      </c>
      <c r="K508" s="1">
        <v>115.2</v>
      </c>
      <c r="L508" s="1">
        <v>64</v>
      </c>
      <c r="M508" s="1">
        <v>107.2</v>
      </c>
      <c r="N508" s="1">
        <v>105.6</v>
      </c>
      <c r="O508" s="1">
        <v>119.6</v>
      </c>
      <c r="P508" s="1">
        <v>88.3</v>
      </c>
      <c r="Q508" s="1">
        <v>18518.300584223201</v>
      </c>
      <c r="R508" s="1">
        <v>10289.943359375</v>
      </c>
      <c r="S508" s="1">
        <v>17240.428780647999</v>
      </c>
      <c r="T508" s="1">
        <v>16975.171320631202</v>
      </c>
      <c r="U508" s="1">
        <v>19234.7944207699</v>
      </c>
      <c r="V508" s="1">
        <v>14197.0492695093</v>
      </c>
      <c r="W508" s="1">
        <v>16067.31640625</v>
      </c>
      <c r="X508" s="1">
        <v>10289.943359375</v>
      </c>
      <c r="Y508" s="1">
        <v>12459.4765625</v>
      </c>
      <c r="Z508" s="1">
        <v>13076.2666015625</v>
      </c>
      <c r="AA508" s="1">
        <v>14179.46484375</v>
      </c>
      <c r="AB508" s="1">
        <v>9351.58203125</v>
      </c>
      <c r="AC508" s="1" t="s">
        <v>54</v>
      </c>
      <c r="AD508" s="1" t="s">
        <v>54</v>
      </c>
      <c r="AE508" s="1" t="s">
        <v>54</v>
      </c>
      <c r="AF508" s="1" t="s">
        <v>54</v>
      </c>
      <c r="AG508" s="1" t="s">
        <v>39</v>
      </c>
      <c r="AH508" s="1" t="s">
        <v>54</v>
      </c>
      <c r="AI508" s="1" t="s">
        <v>39</v>
      </c>
      <c r="AJ508" s="1">
        <v>2.165E-4</v>
      </c>
      <c r="AK508" s="1">
        <v>3.8630000000000001E-4</v>
      </c>
      <c r="AL508" s="1">
        <v>23</v>
      </c>
      <c r="AM508" s="1">
        <v>32.33</v>
      </c>
    </row>
    <row r="509" spans="1:39">
      <c r="A509" s="1" t="s">
        <v>2299</v>
      </c>
      <c r="B509" s="1" t="s">
        <v>97</v>
      </c>
      <c r="C509" s="1">
        <v>5</v>
      </c>
      <c r="D509" s="1" t="s">
        <v>2300</v>
      </c>
      <c r="E509" s="1" t="s">
        <v>2301</v>
      </c>
      <c r="F509" s="1" t="s">
        <v>2302</v>
      </c>
      <c r="G509" s="1" t="s">
        <v>2303</v>
      </c>
      <c r="H509" s="1">
        <v>1</v>
      </c>
      <c r="I509" s="1">
        <v>1250.6601900000001</v>
      </c>
      <c r="J509" s="1">
        <v>1.0389999999999999</v>
      </c>
      <c r="K509" s="1">
        <v>76.7</v>
      </c>
      <c r="L509" s="1">
        <v>106.5</v>
      </c>
      <c r="M509" s="1">
        <v>106.6</v>
      </c>
      <c r="N509" s="1">
        <v>94.7</v>
      </c>
      <c r="O509" s="1">
        <v>104.7</v>
      </c>
      <c r="P509" s="1">
        <v>110.8</v>
      </c>
      <c r="Q509" s="1">
        <v>21749.297611931899</v>
      </c>
      <c r="R509" s="1">
        <v>30174.861328125</v>
      </c>
      <c r="S509" s="1">
        <v>30223.231736440601</v>
      </c>
      <c r="T509" s="1">
        <v>26835.601655763199</v>
      </c>
      <c r="U509" s="1">
        <v>29660.6326673898</v>
      </c>
      <c r="V509" s="1">
        <v>31390.126307756698</v>
      </c>
      <c r="W509" s="1">
        <v>18870.67578125</v>
      </c>
      <c r="X509" s="1">
        <v>30174.861328125</v>
      </c>
      <c r="Y509" s="1">
        <v>21842.01171875</v>
      </c>
      <c r="Z509" s="1">
        <v>20671.92578125</v>
      </c>
      <c r="AA509" s="1">
        <v>21865.162109375</v>
      </c>
      <c r="AB509" s="1">
        <v>20676.64453125</v>
      </c>
      <c r="AC509" s="1" t="s">
        <v>39</v>
      </c>
      <c r="AD509" s="1" t="s">
        <v>39</v>
      </c>
      <c r="AE509" s="1" t="s">
        <v>39</v>
      </c>
      <c r="AF509" s="1" t="s">
        <v>39</v>
      </c>
      <c r="AG509" s="1" t="s">
        <v>54</v>
      </c>
      <c r="AH509" s="1" t="s">
        <v>39</v>
      </c>
      <c r="AI509" s="1" t="s">
        <v>39</v>
      </c>
      <c r="AJ509" s="1">
        <v>2.165E-4</v>
      </c>
      <c r="AK509" s="1">
        <v>5.1610000000000002E-4</v>
      </c>
      <c r="AL509" s="1">
        <v>22</v>
      </c>
      <c r="AM509" s="1">
        <v>42.7</v>
      </c>
    </row>
    <row r="510" spans="1:39">
      <c r="A510" s="1" t="s">
        <v>2304</v>
      </c>
      <c r="B510" s="1" t="s">
        <v>56</v>
      </c>
      <c r="C510" s="1">
        <v>12</v>
      </c>
      <c r="D510" s="1" t="s">
        <v>2305</v>
      </c>
      <c r="E510" s="1" t="s">
        <v>2306</v>
      </c>
      <c r="F510" s="1" t="s">
        <v>2307</v>
      </c>
      <c r="G510" s="1" t="s">
        <v>2308</v>
      </c>
      <c r="H510" s="1">
        <v>1</v>
      </c>
      <c r="I510" s="1">
        <v>1440.7667799999999</v>
      </c>
      <c r="J510" s="1">
        <v>1.0389999999999999</v>
      </c>
      <c r="K510" s="1">
        <v>102</v>
      </c>
      <c r="L510" s="1">
        <v>93.3</v>
      </c>
      <c r="M510" s="1">
        <v>87</v>
      </c>
      <c r="N510" s="1">
        <v>90.3</v>
      </c>
      <c r="O510" s="1">
        <v>93.2</v>
      </c>
      <c r="P510" s="1">
        <v>134.30000000000001</v>
      </c>
      <c r="Q510" s="1">
        <v>106619.417267482</v>
      </c>
      <c r="R510" s="1">
        <v>97577.3896484375</v>
      </c>
      <c r="S510" s="1">
        <v>90916.0176653979</v>
      </c>
      <c r="T510" s="1">
        <v>94424.299748314996</v>
      </c>
      <c r="U510" s="1">
        <v>97398.780118218201</v>
      </c>
      <c r="V510" s="1">
        <v>140399.96074288699</v>
      </c>
      <c r="W510" s="1">
        <v>92507.8359375</v>
      </c>
      <c r="X510" s="1">
        <v>97577.3896484375</v>
      </c>
      <c r="Y510" s="1">
        <v>65704.0498046875</v>
      </c>
      <c r="Z510" s="1">
        <v>72736.6630859375</v>
      </c>
      <c r="AA510" s="1">
        <v>71800.2255859375</v>
      </c>
      <c r="AB510" s="1">
        <v>92481.3125</v>
      </c>
      <c r="AC510" s="1" t="s">
        <v>39</v>
      </c>
      <c r="AD510" s="1" t="s">
        <v>39</v>
      </c>
      <c r="AE510" s="1" t="s">
        <v>39</v>
      </c>
      <c r="AF510" s="1" t="s">
        <v>39</v>
      </c>
      <c r="AG510" s="1" t="s">
        <v>39</v>
      </c>
      <c r="AH510" s="1" t="s">
        <v>39</v>
      </c>
      <c r="AI510" s="1" t="s">
        <v>39</v>
      </c>
      <c r="AJ510" s="1">
        <v>2.165E-4</v>
      </c>
      <c r="AK510" s="1">
        <v>2.5919999999999999E-5</v>
      </c>
      <c r="AL510" s="1">
        <v>43</v>
      </c>
      <c r="AM510" s="1">
        <v>33.340000000000003</v>
      </c>
    </row>
    <row r="511" spans="1:39">
      <c r="A511" s="1" t="s">
        <v>2309</v>
      </c>
      <c r="B511" s="1" t="s">
        <v>142</v>
      </c>
      <c r="C511" s="1">
        <v>6</v>
      </c>
      <c r="D511" s="1" t="s">
        <v>2310</v>
      </c>
      <c r="E511" s="1" t="s">
        <v>2311</v>
      </c>
      <c r="F511" s="1" t="s">
        <v>2312</v>
      </c>
      <c r="G511" s="1" t="s">
        <v>2313</v>
      </c>
      <c r="H511" s="1">
        <v>1</v>
      </c>
      <c r="I511" s="1">
        <v>1669.8730399999999</v>
      </c>
      <c r="J511" s="1">
        <v>1.038</v>
      </c>
      <c r="K511" s="1">
        <v>100</v>
      </c>
      <c r="L511" s="1">
        <v>88.7</v>
      </c>
      <c r="M511" s="1">
        <v>109.5</v>
      </c>
      <c r="N511" s="1">
        <v>113.7</v>
      </c>
      <c r="O511" s="1">
        <v>104.1</v>
      </c>
      <c r="P511" s="1">
        <v>84</v>
      </c>
      <c r="Q511" s="1">
        <v>29347.565691030999</v>
      </c>
      <c r="R511" s="1">
        <v>26027.3515625</v>
      </c>
      <c r="S511" s="1">
        <v>32159.202165824299</v>
      </c>
      <c r="T511" s="1">
        <v>33372.529236709699</v>
      </c>
      <c r="U511" s="1">
        <v>30567.779422439799</v>
      </c>
      <c r="V511" s="1">
        <v>24671.9634902746</v>
      </c>
      <c r="W511" s="1">
        <v>25463.27734375</v>
      </c>
      <c r="X511" s="1">
        <v>26027.3515625</v>
      </c>
      <c r="Y511" s="1">
        <v>23241.1171875</v>
      </c>
      <c r="Z511" s="1">
        <v>25707.43359375</v>
      </c>
      <c r="AA511" s="1">
        <v>22533.890625</v>
      </c>
      <c r="AB511" s="1">
        <v>16251.3974609375</v>
      </c>
      <c r="AC511" s="1" t="s">
        <v>39</v>
      </c>
      <c r="AD511" s="1" t="s">
        <v>39</v>
      </c>
      <c r="AE511" s="1" t="s">
        <v>39</v>
      </c>
      <c r="AF511" s="1" t="s">
        <v>39</v>
      </c>
      <c r="AG511" s="1" t="s">
        <v>39</v>
      </c>
      <c r="AH511" s="1" t="s">
        <v>39</v>
      </c>
      <c r="AI511" s="1" t="s">
        <v>39</v>
      </c>
      <c r="AJ511" s="1">
        <v>2.165E-4</v>
      </c>
      <c r="AK511" s="1">
        <v>1.539E-4</v>
      </c>
      <c r="AL511" s="1">
        <v>25</v>
      </c>
      <c r="AM511" s="1">
        <v>38.299999999999997</v>
      </c>
    </row>
    <row r="512" spans="1:39">
      <c r="A512" s="1" t="s">
        <v>2314</v>
      </c>
      <c r="B512" s="1" t="s">
        <v>56</v>
      </c>
      <c r="C512" s="1">
        <v>4</v>
      </c>
      <c r="D512" s="1" t="s">
        <v>1533</v>
      </c>
      <c r="E512" s="1" t="s">
        <v>2315</v>
      </c>
      <c r="F512" s="1" t="s">
        <v>2316</v>
      </c>
      <c r="G512" s="1" t="s">
        <v>1536</v>
      </c>
      <c r="H512" s="1">
        <v>1</v>
      </c>
      <c r="I512" s="1">
        <v>1055.59178</v>
      </c>
      <c r="J512" s="1">
        <v>1.038</v>
      </c>
      <c r="K512" s="1">
        <v>91.9</v>
      </c>
      <c r="L512" s="1">
        <v>100.1</v>
      </c>
      <c r="M512" s="1">
        <v>105.3</v>
      </c>
      <c r="N512" s="1">
        <v>82.9</v>
      </c>
      <c r="O512" s="1">
        <v>116</v>
      </c>
      <c r="P512" s="1">
        <v>103.8</v>
      </c>
      <c r="Q512" s="1">
        <v>16741.912906236099</v>
      </c>
      <c r="R512" s="1">
        <v>18223.287109375</v>
      </c>
      <c r="S512" s="1">
        <v>19179.122057788201</v>
      </c>
      <c r="T512" s="1">
        <v>15105.5263108828</v>
      </c>
      <c r="U512" s="1">
        <v>21121.2009963567</v>
      </c>
      <c r="V512" s="1">
        <v>18910.204782000499</v>
      </c>
      <c r="W512" s="1">
        <v>14526.0419921875</v>
      </c>
      <c r="X512" s="1">
        <v>18223.287109375</v>
      </c>
      <c r="Y512" s="1">
        <v>13860.5498046875</v>
      </c>
      <c r="Z512" s="1">
        <v>11636.046875</v>
      </c>
      <c r="AA512" s="1">
        <v>15570.08203125</v>
      </c>
      <c r="AB512" s="1">
        <v>12456.1328125</v>
      </c>
      <c r="AC512" s="1" t="s">
        <v>39</v>
      </c>
      <c r="AD512" s="1" t="s">
        <v>54</v>
      </c>
      <c r="AE512" s="1" t="s">
        <v>39</v>
      </c>
      <c r="AF512" s="1" t="s">
        <v>39</v>
      </c>
      <c r="AG512" s="1" t="s">
        <v>39</v>
      </c>
      <c r="AH512" s="1" t="s">
        <v>54</v>
      </c>
      <c r="AI512" s="1" t="s">
        <v>39</v>
      </c>
      <c r="AJ512" s="1">
        <v>3.5399999999999999E-4</v>
      </c>
      <c r="AK512" s="1">
        <v>1.4339999999999999E-3</v>
      </c>
      <c r="AL512" s="1">
        <v>26</v>
      </c>
      <c r="AM512" s="1">
        <v>23.63</v>
      </c>
    </row>
    <row r="513" spans="1:39">
      <c r="A513" s="1" t="s">
        <v>2317</v>
      </c>
      <c r="B513" s="1" t="s">
        <v>911</v>
      </c>
      <c r="C513" s="1">
        <v>8</v>
      </c>
      <c r="D513" s="1" t="s">
        <v>413</v>
      </c>
      <c r="E513" s="1" t="s">
        <v>2318</v>
      </c>
      <c r="F513" s="1" t="s">
        <v>2319</v>
      </c>
      <c r="G513" s="1" t="s">
        <v>416</v>
      </c>
      <c r="H513" s="1">
        <v>2</v>
      </c>
      <c r="I513" s="1">
        <v>1211.71804</v>
      </c>
      <c r="J513" s="1">
        <v>1.0369999999999999</v>
      </c>
      <c r="K513" s="1">
        <v>122.2</v>
      </c>
      <c r="L513" s="1">
        <v>76.099999999999994</v>
      </c>
      <c r="M513" s="1">
        <v>98.2</v>
      </c>
      <c r="N513" s="1">
        <v>93.1</v>
      </c>
      <c r="O513" s="1">
        <v>108.6</v>
      </c>
      <c r="P513" s="1">
        <v>101.8</v>
      </c>
      <c r="Q513" s="1">
        <v>37016.609470007599</v>
      </c>
      <c r="R513" s="1">
        <v>23046.58984375</v>
      </c>
      <c r="S513" s="1">
        <v>29756.345099193801</v>
      </c>
      <c r="T513" s="1">
        <v>28207.624200717401</v>
      </c>
      <c r="U513" s="1">
        <v>32885.309156563999</v>
      </c>
      <c r="V513" s="1">
        <v>30851.380843571402</v>
      </c>
      <c r="W513" s="1">
        <v>32117.287109375</v>
      </c>
      <c r="X513" s="1">
        <v>23046.58984375</v>
      </c>
      <c r="Y513" s="1">
        <v>21504.59765625</v>
      </c>
      <c r="Z513" s="1">
        <v>21728.818359375</v>
      </c>
      <c r="AA513" s="1">
        <v>24242.322265625</v>
      </c>
      <c r="AB513" s="1">
        <v>20321.7734375</v>
      </c>
      <c r="AC513" s="1" t="s">
        <v>39</v>
      </c>
      <c r="AD513" s="1" t="s">
        <v>39</v>
      </c>
      <c r="AE513" s="1" t="s">
        <v>39</v>
      </c>
      <c r="AF513" s="1" t="s">
        <v>39</v>
      </c>
      <c r="AG513" s="1" t="s">
        <v>39</v>
      </c>
      <c r="AH513" s="1" t="s">
        <v>39</v>
      </c>
      <c r="AI513" s="1" t="s">
        <v>39</v>
      </c>
      <c r="AJ513" s="1">
        <v>5.1500000000000005E-4</v>
      </c>
      <c r="AK513" s="1">
        <v>2.9710000000000001E-3</v>
      </c>
      <c r="AL513" s="1">
        <v>33</v>
      </c>
      <c r="AM513" s="1">
        <v>22.52</v>
      </c>
    </row>
    <row r="514" spans="1:39">
      <c r="A514" s="1" t="s">
        <v>2320</v>
      </c>
      <c r="B514" s="1" t="s">
        <v>97</v>
      </c>
      <c r="C514" s="1">
        <v>10</v>
      </c>
      <c r="D514" s="1" t="s">
        <v>2321</v>
      </c>
      <c r="E514" s="1" t="s">
        <v>2322</v>
      </c>
      <c r="F514" s="1" t="s">
        <v>2323</v>
      </c>
      <c r="G514" s="1" t="s">
        <v>2324</v>
      </c>
      <c r="H514" s="1">
        <v>1</v>
      </c>
      <c r="I514" s="1">
        <v>1354.7075400000001</v>
      </c>
      <c r="J514" s="1">
        <v>1.036</v>
      </c>
      <c r="K514" s="1">
        <v>112.9</v>
      </c>
      <c r="L514" s="1">
        <v>81</v>
      </c>
      <c r="M514" s="1">
        <v>97.3</v>
      </c>
      <c r="N514" s="1">
        <v>96.1</v>
      </c>
      <c r="O514" s="1">
        <v>117</v>
      </c>
      <c r="P514" s="1">
        <v>95.6</v>
      </c>
      <c r="Q514" s="1">
        <v>152674.80687867699</v>
      </c>
      <c r="R514" s="1">
        <v>109549.890625</v>
      </c>
      <c r="S514" s="1">
        <v>131509.50898796401</v>
      </c>
      <c r="T514" s="1">
        <v>129952.89719296301</v>
      </c>
      <c r="U514" s="1">
        <v>158187.04876662901</v>
      </c>
      <c r="V514" s="1">
        <v>129315.824478822</v>
      </c>
      <c r="W514" s="1">
        <v>132467.578125</v>
      </c>
      <c r="X514" s="1">
        <v>109549.890625</v>
      </c>
      <c r="Y514" s="1">
        <v>95040.5390625</v>
      </c>
      <c r="Z514" s="1">
        <v>100104.953125</v>
      </c>
      <c r="AA514" s="1">
        <v>116611.9921875</v>
      </c>
      <c r="AB514" s="1">
        <v>85180.203125</v>
      </c>
      <c r="AC514" s="1" t="s">
        <v>39</v>
      </c>
      <c r="AD514" s="1" t="s">
        <v>39</v>
      </c>
      <c r="AE514" s="1" t="s">
        <v>39</v>
      </c>
      <c r="AF514" s="1" t="s">
        <v>39</v>
      </c>
      <c r="AG514" s="1" t="s">
        <v>39</v>
      </c>
      <c r="AH514" s="1" t="s">
        <v>39</v>
      </c>
      <c r="AI514" s="1" t="s">
        <v>39</v>
      </c>
      <c r="AJ514" s="1">
        <v>2.165E-4</v>
      </c>
      <c r="AK514" s="1">
        <v>1.4569999999999999E-4</v>
      </c>
      <c r="AL514" s="1">
        <v>32</v>
      </c>
      <c r="AM514" s="1">
        <v>41.31</v>
      </c>
    </row>
    <row r="515" spans="1:39">
      <c r="A515" s="1" t="s">
        <v>2325</v>
      </c>
      <c r="B515" s="1" t="s">
        <v>56</v>
      </c>
      <c r="C515" s="1">
        <v>10</v>
      </c>
      <c r="D515" s="1" t="s">
        <v>2326</v>
      </c>
      <c r="E515" s="1" t="s">
        <v>2327</v>
      </c>
      <c r="F515" s="1" t="s">
        <v>2328</v>
      </c>
      <c r="G515" s="1" t="s">
        <v>2329</v>
      </c>
      <c r="H515" s="1">
        <v>1</v>
      </c>
      <c r="I515" s="1">
        <v>2167.9753300000002</v>
      </c>
      <c r="J515" s="1">
        <v>1.0349999999999999</v>
      </c>
      <c r="K515" s="1">
        <v>93.9</v>
      </c>
      <c r="L515" s="1">
        <v>105.5</v>
      </c>
      <c r="M515" s="1">
        <v>92.8</v>
      </c>
      <c r="N515" s="1">
        <v>97.2</v>
      </c>
      <c r="O515" s="1">
        <v>115</v>
      </c>
      <c r="P515" s="1">
        <v>95.7</v>
      </c>
      <c r="Q515" s="1">
        <v>154751.458341766</v>
      </c>
      <c r="R515" s="1">
        <v>174026.31152343799</v>
      </c>
      <c r="S515" s="1">
        <v>153000.45581222701</v>
      </c>
      <c r="T515" s="1">
        <v>160239.84184567799</v>
      </c>
      <c r="U515" s="1">
        <v>189560.190550086</v>
      </c>
      <c r="V515" s="1">
        <v>157766.74445397299</v>
      </c>
      <c r="W515" s="1">
        <v>134269.375</v>
      </c>
      <c r="X515" s="1">
        <v>174026.31152343799</v>
      </c>
      <c r="Y515" s="1">
        <v>110571.8203125</v>
      </c>
      <c r="Z515" s="1">
        <v>123435.5078125</v>
      </c>
      <c r="AA515" s="1">
        <v>139739.578125</v>
      </c>
      <c r="AB515" s="1">
        <v>103920.795410156</v>
      </c>
      <c r="AC515" s="1" t="s">
        <v>39</v>
      </c>
      <c r="AD515" s="1" t="s">
        <v>39</v>
      </c>
      <c r="AE515" s="1" t="s">
        <v>39</v>
      </c>
      <c r="AF515" s="1" t="s">
        <v>39</v>
      </c>
      <c r="AG515" s="1" t="s">
        <v>39</v>
      </c>
      <c r="AH515" s="1" t="s">
        <v>39</v>
      </c>
      <c r="AI515" s="1" t="s">
        <v>39</v>
      </c>
      <c r="AJ515" s="1">
        <v>2.165E-4</v>
      </c>
      <c r="AK515" s="1">
        <v>3.5420000000000002E-8</v>
      </c>
      <c r="AL515" s="1">
        <v>44</v>
      </c>
      <c r="AM515" s="1">
        <v>38.35</v>
      </c>
    </row>
    <row r="516" spans="1:39">
      <c r="A516" s="1" t="s">
        <v>2330</v>
      </c>
      <c r="B516" s="1" t="s">
        <v>97</v>
      </c>
      <c r="C516" s="1">
        <v>9</v>
      </c>
      <c r="D516" s="1" t="s">
        <v>413</v>
      </c>
      <c r="E516" s="1" t="s">
        <v>2331</v>
      </c>
      <c r="F516" s="1" t="s">
        <v>1477</v>
      </c>
      <c r="G516" s="1" t="s">
        <v>416</v>
      </c>
      <c r="H516" s="1">
        <v>2</v>
      </c>
      <c r="I516" s="1">
        <v>1621.90942</v>
      </c>
      <c r="J516" s="1">
        <v>1.034</v>
      </c>
      <c r="K516" s="1">
        <v>90.1</v>
      </c>
      <c r="L516" s="1">
        <v>100.5</v>
      </c>
      <c r="M516" s="1">
        <v>103.2</v>
      </c>
      <c r="N516" s="1">
        <v>113.1</v>
      </c>
      <c r="O516" s="1">
        <v>89.1</v>
      </c>
      <c r="P516" s="1">
        <v>104</v>
      </c>
      <c r="Q516" s="1">
        <v>134773.207758734</v>
      </c>
      <c r="R516" s="1">
        <v>150383.341796875</v>
      </c>
      <c r="S516" s="1">
        <v>154304.25531345201</v>
      </c>
      <c r="T516" s="1">
        <v>169118.03300335101</v>
      </c>
      <c r="U516" s="1">
        <v>133307.83716509401</v>
      </c>
      <c r="V516" s="1">
        <v>155564.22496820599</v>
      </c>
      <c r="W516" s="1">
        <v>116935.33984375</v>
      </c>
      <c r="X516" s="1">
        <v>150383.341796875</v>
      </c>
      <c r="Y516" s="1">
        <v>111514.0625</v>
      </c>
      <c r="Z516" s="1">
        <v>130274.53125</v>
      </c>
      <c r="AA516" s="1">
        <v>98271.587890625</v>
      </c>
      <c r="AB516" s="1">
        <v>102469.998046875</v>
      </c>
      <c r="AC516" s="1" t="s">
        <v>39</v>
      </c>
      <c r="AD516" s="1" t="s">
        <v>39</v>
      </c>
      <c r="AE516" s="1" t="s">
        <v>39</v>
      </c>
      <c r="AF516" s="1" t="s">
        <v>39</v>
      </c>
      <c r="AG516" s="1" t="s">
        <v>39</v>
      </c>
      <c r="AH516" s="1" t="s">
        <v>39</v>
      </c>
      <c r="AI516" s="1" t="s">
        <v>39</v>
      </c>
      <c r="AJ516" s="1">
        <v>2.165E-4</v>
      </c>
      <c r="AK516" s="1">
        <v>1.024E-4</v>
      </c>
      <c r="AL516" s="1">
        <v>33</v>
      </c>
      <c r="AM516" s="1">
        <v>29.75</v>
      </c>
    </row>
    <row r="517" spans="1:39">
      <c r="A517" s="1" t="s">
        <v>2332</v>
      </c>
      <c r="B517" s="1" t="s">
        <v>113</v>
      </c>
      <c r="C517" s="1">
        <v>6</v>
      </c>
      <c r="D517" s="1" t="s">
        <v>1125</v>
      </c>
      <c r="E517" s="1" t="s">
        <v>2333</v>
      </c>
      <c r="F517" s="1" t="s">
        <v>2334</v>
      </c>
      <c r="G517" s="1" t="s">
        <v>1128</v>
      </c>
      <c r="H517" s="1">
        <v>1</v>
      </c>
      <c r="I517" s="1">
        <v>1135.55645</v>
      </c>
      <c r="J517" s="1">
        <v>1.034</v>
      </c>
      <c r="K517" s="1">
        <v>87</v>
      </c>
      <c r="L517" s="1">
        <v>82.4</v>
      </c>
      <c r="M517" s="1">
        <v>136.5</v>
      </c>
      <c r="N517" s="1">
        <v>92.6</v>
      </c>
      <c r="O517" s="1">
        <v>85.2</v>
      </c>
      <c r="P517" s="1">
        <v>116.3</v>
      </c>
      <c r="Q517" s="1">
        <v>21106.299219246801</v>
      </c>
      <c r="R517" s="1">
        <v>19991.474609375</v>
      </c>
      <c r="S517" s="1">
        <v>33130.446690088698</v>
      </c>
      <c r="T517" s="1">
        <v>22467.988905623199</v>
      </c>
      <c r="U517" s="1">
        <v>20679.395205735898</v>
      </c>
      <c r="V517" s="1">
        <v>28219.5801631473</v>
      </c>
      <c r="W517" s="1">
        <v>18312.78125</v>
      </c>
      <c r="X517" s="1">
        <v>19991.474609375</v>
      </c>
      <c r="Y517" s="1">
        <v>23943.025390625</v>
      </c>
      <c r="Z517" s="1">
        <v>17307.478515625</v>
      </c>
      <c r="AA517" s="1">
        <v>15244.392578125</v>
      </c>
      <c r="AB517" s="1">
        <v>18588.208984375</v>
      </c>
      <c r="AC517" s="1" t="s">
        <v>39</v>
      </c>
      <c r="AD517" s="1" t="s">
        <v>39</v>
      </c>
      <c r="AE517" s="1" t="s">
        <v>39</v>
      </c>
      <c r="AF517" s="1" t="s">
        <v>39</v>
      </c>
      <c r="AG517" s="1" t="s">
        <v>39</v>
      </c>
      <c r="AH517" s="1" t="s">
        <v>39</v>
      </c>
      <c r="AI517" s="1" t="s">
        <v>39</v>
      </c>
      <c r="AJ517" s="1">
        <v>2.165E-4</v>
      </c>
      <c r="AK517" s="1">
        <v>9.4629999999999996E-4</v>
      </c>
      <c r="AL517" s="1">
        <v>28</v>
      </c>
      <c r="AM517" s="1">
        <v>26.3</v>
      </c>
    </row>
    <row r="518" spans="1:39">
      <c r="A518" s="1" t="s">
        <v>2335</v>
      </c>
      <c r="B518" s="1" t="s">
        <v>41</v>
      </c>
      <c r="C518" s="1">
        <v>1</v>
      </c>
      <c r="D518" s="1" t="s">
        <v>1079</v>
      </c>
      <c r="E518" s="1" t="s">
        <v>2336</v>
      </c>
      <c r="F518" s="1" t="s">
        <v>2337</v>
      </c>
      <c r="G518" s="1" t="s">
        <v>1082</v>
      </c>
      <c r="H518" s="1">
        <v>1</v>
      </c>
      <c r="I518" s="1">
        <v>1389.7194999999999</v>
      </c>
      <c r="J518" s="1">
        <v>1.034</v>
      </c>
      <c r="K518" s="1">
        <v>36</v>
      </c>
      <c r="L518" s="1">
        <v>133</v>
      </c>
      <c r="M518" s="1">
        <v>109.8</v>
      </c>
      <c r="N518" s="1">
        <v>116.6</v>
      </c>
      <c r="O518" s="1">
        <v>113.6</v>
      </c>
      <c r="P518" s="1">
        <v>90.9</v>
      </c>
      <c r="Q518" s="1">
        <v>3786.21070082915</v>
      </c>
      <c r="R518" s="1">
        <v>13976.0244140625</v>
      </c>
      <c r="S518" s="1">
        <v>11538.6180186242</v>
      </c>
      <c r="T518" s="1">
        <v>12248.7334315766</v>
      </c>
      <c r="U518" s="1">
        <v>11934.410299356399</v>
      </c>
      <c r="V518" s="1">
        <v>9545.2711080713198</v>
      </c>
      <c r="W518" s="1" t="s">
        <v>46</v>
      </c>
      <c r="X518" s="1">
        <v>13976.0244140625</v>
      </c>
      <c r="Y518" s="1">
        <v>8338.837890625</v>
      </c>
      <c r="Z518" s="1">
        <v>9435.41015625</v>
      </c>
      <c r="AA518" s="1">
        <v>8797.783203125</v>
      </c>
      <c r="AB518" s="1">
        <v>6287.46044921875</v>
      </c>
      <c r="AC518" s="1" t="s">
        <v>47</v>
      </c>
      <c r="AD518" s="1" t="s">
        <v>54</v>
      </c>
      <c r="AE518" s="1" t="s">
        <v>54</v>
      </c>
      <c r="AF518" s="1" t="s">
        <v>39</v>
      </c>
      <c r="AG518" s="1" t="s">
        <v>54</v>
      </c>
      <c r="AH518" s="1" t="s">
        <v>54</v>
      </c>
      <c r="AI518" s="1" t="s">
        <v>39</v>
      </c>
      <c r="AJ518" s="1">
        <v>2.165E-4</v>
      </c>
      <c r="AK518" s="1">
        <v>9.6480000000000003E-4</v>
      </c>
      <c r="AL518" s="1">
        <v>22</v>
      </c>
      <c r="AM518" s="1">
        <v>36.409999999999997</v>
      </c>
    </row>
    <row r="519" spans="1:39">
      <c r="A519" s="1" t="s">
        <v>2338</v>
      </c>
      <c r="B519" s="1" t="s">
        <v>142</v>
      </c>
      <c r="C519" s="1">
        <v>5</v>
      </c>
      <c r="D519" s="1" t="s">
        <v>1039</v>
      </c>
      <c r="E519" s="1" t="s">
        <v>2339</v>
      </c>
      <c r="F519" s="1" t="s">
        <v>2340</v>
      </c>
      <c r="G519" s="1" t="s">
        <v>1042</v>
      </c>
      <c r="H519" s="1">
        <v>1</v>
      </c>
      <c r="I519" s="1">
        <v>990.51107999999999</v>
      </c>
      <c r="J519" s="1">
        <v>1.034</v>
      </c>
      <c r="K519" s="1">
        <v>100.9</v>
      </c>
      <c r="L519" s="1">
        <v>80.7</v>
      </c>
      <c r="M519" s="1">
        <v>114.9</v>
      </c>
      <c r="N519" s="1">
        <v>110.6</v>
      </c>
      <c r="O519" s="1">
        <v>83.5</v>
      </c>
      <c r="P519" s="1">
        <v>109.4</v>
      </c>
      <c r="Q519" s="1">
        <v>58226.680483683696</v>
      </c>
      <c r="R519" s="1">
        <v>46576.21484375</v>
      </c>
      <c r="S519" s="1">
        <v>66272.655001454201</v>
      </c>
      <c r="T519" s="1">
        <v>63777.997505579697</v>
      </c>
      <c r="U519" s="1">
        <v>48169.837388203603</v>
      </c>
      <c r="V519" s="1">
        <v>63124.432492123502</v>
      </c>
      <c r="W519" s="1">
        <v>50520.10546875</v>
      </c>
      <c r="X519" s="1">
        <v>46576.21484375</v>
      </c>
      <c r="Y519" s="1">
        <v>47894.55078125</v>
      </c>
      <c r="Z519" s="1">
        <v>49129.2890625</v>
      </c>
      <c r="AA519" s="1">
        <v>35509.73828125</v>
      </c>
      <c r="AB519" s="1">
        <v>41580</v>
      </c>
      <c r="AC519" s="1" t="s">
        <v>39</v>
      </c>
      <c r="AD519" s="1" t="s">
        <v>39</v>
      </c>
      <c r="AE519" s="1" t="s">
        <v>54</v>
      </c>
      <c r="AF519" s="1" t="s">
        <v>39</v>
      </c>
      <c r="AG519" s="1" t="s">
        <v>39</v>
      </c>
      <c r="AH519" s="1" t="s">
        <v>39</v>
      </c>
      <c r="AI519" s="1" t="s">
        <v>39</v>
      </c>
      <c r="AJ519" s="1">
        <v>2.1180000000000001E-3</v>
      </c>
      <c r="AK519" s="1">
        <v>2.0830000000000001E-2</v>
      </c>
      <c r="AL519" s="1">
        <v>10</v>
      </c>
      <c r="AM519" s="1">
        <v>26.85</v>
      </c>
    </row>
    <row r="520" spans="1:39">
      <c r="A520" s="1" t="s">
        <v>2341</v>
      </c>
      <c r="B520" s="1" t="s">
        <v>56</v>
      </c>
      <c r="C520" s="1">
        <v>6</v>
      </c>
      <c r="D520" s="1" t="s">
        <v>2342</v>
      </c>
      <c r="E520" s="1" t="s">
        <v>2343</v>
      </c>
      <c r="F520" s="1" t="s">
        <v>2344</v>
      </c>
      <c r="G520" s="1" t="s">
        <v>2345</v>
      </c>
      <c r="H520" s="1">
        <v>1</v>
      </c>
      <c r="I520" s="1">
        <v>1796.9251300000001</v>
      </c>
      <c r="J520" s="1">
        <v>1.034</v>
      </c>
      <c r="K520" s="1">
        <v>140.80000000000001</v>
      </c>
      <c r="L520" s="1">
        <v>113.2</v>
      </c>
      <c r="M520" s="1">
        <v>32.700000000000003</v>
      </c>
      <c r="N520" s="1">
        <v>145.6</v>
      </c>
      <c r="O520" s="1">
        <v>113.6</v>
      </c>
      <c r="P520" s="1">
        <v>54.1</v>
      </c>
      <c r="Q520" s="1">
        <v>14591.634208081699</v>
      </c>
      <c r="R520" s="1">
        <v>11735.1003417969</v>
      </c>
      <c r="S520" s="1">
        <v>3391.95451623896</v>
      </c>
      <c r="T520" s="1">
        <v>15085.910558596301</v>
      </c>
      <c r="U520" s="1">
        <v>11769.8005300067</v>
      </c>
      <c r="V520" s="1">
        <v>5609.7544785089003</v>
      </c>
      <c r="W520" s="1">
        <v>12660.362792968799</v>
      </c>
      <c r="X520" s="1">
        <v>11735.1003417969</v>
      </c>
      <c r="Y520" s="1" t="s">
        <v>46</v>
      </c>
      <c r="Z520" s="1">
        <v>11620.9365234375</v>
      </c>
      <c r="AA520" s="1">
        <v>8676.4365234375</v>
      </c>
      <c r="AB520" s="1" t="s">
        <v>46</v>
      </c>
      <c r="AC520" s="1" t="s">
        <v>39</v>
      </c>
      <c r="AD520" s="1" t="s">
        <v>39</v>
      </c>
      <c r="AE520" s="1" t="s">
        <v>47</v>
      </c>
      <c r="AF520" s="1" t="s">
        <v>39</v>
      </c>
      <c r="AG520" s="1" t="s">
        <v>39</v>
      </c>
      <c r="AH520" s="1" t="s">
        <v>47</v>
      </c>
      <c r="AI520" s="1" t="s">
        <v>39</v>
      </c>
      <c r="AJ520" s="1">
        <v>2.165E-4</v>
      </c>
      <c r="AK520" s="1">
        <v>2.2220000000000001E-4</v>
      </c>
      <c r="AL520" s="1">
        <v>9</v>
      </c>
      <c r="AM520" s="1">
        <v>54.8</v>
      </c>
    </row>
    <row r="521" spans="1:39">
      <c r="A521" s="1" t="s">
        <v>2346</v>
      </c>
      <c r="B521" s="1" t="s">
        <v>97</v>
      </c>
      <c r="C521" s="1">
        <v>10</v>
      </c>
      <c r="D521" s="1" t="s">
        <v>1183</v>
      </c>
      <c r="E521" s="1" t="s">
        <v>2347</v>
      </c>
      <c r="F521" s="1" t="s">
        <v>2348</v>
      </c>
      <c r="G521" s="1" t="s">
        <v>1186</v>
      </c>
      <c r="H521" s="1">
        <v>1</v>
      </c>
      <c r="I521" s="1">
        <v>2178.2215900000001</v>
      </c>
      <c r="J521" s="1">
        <v>1.0329999999999999</v>
      </c>
      <c r="K521" s="1">
        <v>95.4</v>
      </c>
      <c r="L521" s="1">
        <v>92</v>
      </c>
      <c r="M521" s="1">
        <v>103.6</v>
      </c>
      <c r="N521" s="1">
        <v>95.5</v>
      </c>
      <c r="O521" s="1">
        <v>118.5</v>
      </c>
      <c r="P521" s="1">
        <v>95</v>
      </c>
      <c r="Q521" s="1">
        <v>71325.792361182394</v>
      </c>
      <c r="R521" s="1">
        <v>68784.732421875</v>
      </c>
      <c r="S521" s="1">
        <v>77513.819131615601</v>
      </c>
      <c r="T521" s="1">
        <v>71388.909392739399</v>
      </c>
      <c r="U521" s="1">
        <v>88644.417439949102</v>
      </c>
      <c r="V521" s="1">
        <v>71074.219377867106</v>
      </c>
      <c r="W521" s="1">
        <v>61885.48828125</v>
      </c>
      <c r="X521" s="1">
        <v>68784.732421875</v>
      </c>
      <c r="Y521" s="1">
        <v>56018.421875</v>
      </c>
      <c r="Z521" s="1">
        <v>54992.10546875</v>
      </c>
      <c r="AA521" s="1">
        <v>65346.703125</v>
      </c>
      <c r="AB521" s="1">
        <v>46816.5166015625</v>
      </c>
      <c r="AC521" s="1" t="s">
        <v>39</v>
      </c>
      <c r="AD521" s="1" t="s">
        <v>39</v>
      </c>
      <c r="AE521" s="1" t="s">
        <v>39</v>
      </c>
      <c r="AF521" s="1" t="s">
        <v>39</v>
      </c>
      <c r="AG521" s="1" t="s">
        <v>39</v>
      </c>
      <c r="AH521" s="1" t="s">
        <v>39</v>
      </c>
      <c r="AI521" s="1" t="s">
        <v>39</v>
      </c>
      <c r="AJ521" s="1">
        <v>2.165E-4</v>
      </c>
      <c r="AK521" s="1">
        <v>7.187E-6</v>
      </c>
      <c r="AL521" s="1">
        <v>21</v>
      </c>
      <c r="AM521" s="1">
        <v>34.79</v>
      </c>
    </row>
    <row r="522" spans="1:39">
      <c r="A522" s="1" t="s">
        <v>2349</v>
      </c>
      <c r="B522" s="1" t="s">
        <v>41</v>
      </c>
      <c r="C522" s="1">
        <v>11</v>
      </c>
      <c r="D522" s="1" t="s">
        <v>385</v>
      </c>
      <c r="E522" s="1" t="s">
        <v>2350</v>
      </c>
      <c r="F522" s="1" t="s">
        <v>387</v>
      </c>
      <c r="G522" s="1" t="s">
        <v>388</v>
      </c>
      <c r="H522" s="1">
        <v>1</v>
      </c>
      <c r="I522" s="1">
        <v>1709.9254699999999</v>
      </c>
      <c r="J522" s="1">
        <v>1.0329999999999999</v>
      </c>
      <c r="K522" s="1">
        <v>103.8</v>
      </c>
      <c r="L522" s="1">
        <v>82.4</v>
      </c>
      <c r="M522" s="1">
        <v>104.3</v>
      </c>
      <c r="N522" s="1">
        <v>124.1</v>
      </c>
      <c r="O522" s="1">
        <v>107.2</v>
      </c>
      <c r="P522" s="1">
        <v>78.2</v>
      </c>
      <c r="Q522" s="1">
        <v>87970.316364659302</v>
      </c>
      <c r="R522" s="1">
        <v>69825.84375</v>
      </c>
      <c r="S522" s="1">
        <v>88439.900454290997</v>
      </c>
      <c r="T522" s="1">
        <v>105195.99986720301</v>
      </c>
      <c r="U522" s="1">
        <v>90861.657076789503</v>
      </c>
      <c r="V522" s="1">
        <v>66272.571185342997</v>
      </c>
      <c r="W522" s="1">
        <v>76327.03125</v>
      </c>
      <c r="X522" s="1">
        <v>69825.84375</v>
      </c>
      <c r="Y522" s="1">
        <v>63914.5859375</v>
      </c>
      <c r="Z522" s="1">
        <v>81034.2890625</v>
      </c>
      <c r="AA522" s="1">
        <v>66981.203125</v>
      </c>
      <c r="AB522" s="1">
        <v>43653.67578125</v>
      </c>
      <c r="AC522" s="1" t="s">
        <v>39</v>
      </c>
      <c r="AD522" s="1" t="s">
        <v>39</v>
      </c>
      <c r="AE522" s="1" t="s">
        <v>39</v>
      </c>
      <c r="AF522" s="1" t="s">
        <v>39</v>
      </c>
      <c r="AG522" s="1" t="s">
        <v>39</v>
      </c>
      <c r="AH522" s="1" t="s">
        <v>39</v>
      </c>
      <c r="AI522" s="1" t="s">
        <v>39</v>
      </c>
      <c r="AJ522" s="1">
        <v>2.165E-4</v>
      </c>
      <c r="AK522" s="1">
        <v>3.5499999999999999E-6</v>
      </c>
      <c r="AL522" s="1">
        <v>53</v>
      </c>
      <c r="AM522" s="1">
        <v>35.979999999999997</v>
      </c>
    </row>
    <row r="523" spans="1:39">
      <c r="A523" s="1" t="s">
        <v>2351</v>
      </c>
      <c r="B523" s="1" t="s">
        <v>97</v>
      </c>
      <c r="C523" s="1">
        <v>5</v>
      </c>
      <c r="D523" s="1" t="s">
        <v>2352</v>
      </c>
      <c r="E523" s="1" t="s">
        <v>2353</v>
      </c>
      <c r="F523" s="1" t="s">
        <v>2354</v>
      </c>
      <c r="G523" s="1" t="s">
        <v>2355</v>
      </c>
      <c r="H523" s="1">
        <v>1</v>
      </c>
      <c r="I523" s="1">
        <v>1232.6456000000001</v>
      </c>
      <c r="J523" s="1">
        <v>1.0329999999999999</v>
      </c>
      <c r="K523" s="1">
        <v>85.6</v>
      </c>
      <c r="L523" s="1">
        <v>83.8</v>
      </c>
      <c r="M523" s="1">
        <v>127</v>
      </c>
      <c r="N523" s="1">
        <v>86.6</v>
      </c>
      <c r="O523" s="1">
        <v>90.7</v>
      </c>
      <c r="P523" s="1">
        <v>126.3</v>
      </c>
      <c r="Q523" s="1">
        <v>22799.758828926999</v>
      </c>
      <c r="R523" s="1">
        <v>22329.0546875</v>
      </c>
      <c r="S523" s="1">
        <v>33837.2033774378</v>
      </c>
      <c r="T523" s="1">
        <v>23062.4046427516</v>
      </c>
      <c r="U523" s="1">
        <v>24157.087398297299</v>
      </c>
      <c r="V523" s="1">
        <v>33652.018719919302</v>
      </c>
      <c r="W523" s="1">
        <v>19782.103515625</v>
      </c>
      <c r="X523" s="1">
        <v>22329.0546875</v>
      </c>
      <c r="Y523" s="1">
        <v>24453.791015625</v>
      </c>
      <c r="Z523" s="1">
        <v>17765.3671875</v>
      </c>
      <c r="AA523" s="1">
        <v>17808.0703125</v>
      </c>
      <c r="AB523" s="1">
        <v>22166.55078125</v>
      </c>
      <c r="AC523" s="1" t="s">
        <v>39</v>
      </c>
      <c r="AD523" s="1" t="s">
        <v>39</v>
      </c>
      <c r="AE523" s="1" t="s">
        <v>39</v>
      </c>
      <c r="AF523" s="1" t="s">
        <v>54</v>
      </c>
      <c r="AG523" s="1" t="s">
        <v>39</v>
      </c>
      <c r="AH523" s="1" t="s">
        <v>39</v>
      </c>
      <c r="AI523" s="1" t="s">
        <v>39</v>
      </c>
      <c r="AJ523" s="1">
        <v>3.5399999999999999E-4</v>
      </c>
      <c r="AK523" s="1">
        <v>1.8580000000000001E-3</v>
      </c>
      <c r="AL523" s="1">
        <v>23</v>
      </c>
      <c r="AM523" s="1">
        <v>26.94</v>
      </c>
    </row>
    <row r="524" spans="1:39">
      <c r="A524" s="1" t="s">
        <v>2356</v>
      </c>
      <c r="B524" s="1" t="s">
        <v>142</v>
      </c>
      <c r="C524" s="1">
        <v>6</v>
      </c>
      <c r="D524" s="1" t="s">
        <v>2357</v>
      </c>
      <c r="E524" s="1" t="s">
        <v>2358</v>
      </c>
      <c r="F524" s="1" t="s">
        <v>2359</v>
      </c>
      <c r="G524" s="1" t="s">
        <v>2360</v>
      </c>
      <c r="H524" s="1">
        <v>1</v>
      </c>
      <c r="I524" s="1">
        <v>1441.7508</v>
      </c>
      <c r="J524" s="1">
        <v>1.032</v>
      </c>
      <c r="K524" s="1">
        <v>127.8</v>
      </c>
      <c r="L524" s="1">
        <v>77.7</v>
      </c>
      <c r="M524" s="1">
        <v>101.3</v>
      </c>
      <c r="N524" s="1">
        <v>108.1</v>
      </c>
      <c r="O524" s="1">
        <v>105</v>
      </c>
      <c r="P524" s="1">
        <v>80.2</v>
      </c>
      <c r="Q524" s="1">
        <v>25494.115730793699</v>
      </c>
      <c r="R524" s="1">
        <v>15495.7783203125</v>
      </c>
      <c r="S524" s="1">
        <v>20217.940501536799</v>
      </c>
      <c r="T524" s="1">
        <v>21562.672432326101</v>
      </c>
      <c r="U524" s="1">
        <v>20955.4758033693</v>
      </c>
      <c r="V524" s="1">
        <v>15994.7572566094</v>
      </c>
      <c r="W524" s="1">
        <v>22119.849609375</v>
      </c>
      <c r="X524" s="1">
        <v>15495.7783203125</v>
      </c>
      <c r="Y524" s="1">
        <v>14611.29296875</v>
      </c>
      <c r="Z524" s="1">
        <v>16610.09765625</v>
      </c>
      <c r="AA524" s="1">
        <v>15447.9130859375</v>
      </c>
      <c r="AB524" s="1">
        <v>10535.73046875</v>
      </c>
      <c r="AC524" s="1" t="s">
        <v>39</v>
      </c>
      <c r="AD524" s="1" t="s">
        <v>39</v>
      </c>
      <c r="AE524" s="1" t="s">
        <v>39</v>
      </c>
      <c r="AF524" s="1" t="s">
        <v>39</v>
      </c>
      <c r="AG524" s="1" t="s">
        <v>39</v>
      </c>
      <c r="AH524" s="1" t="s">
        <v>39</v>
      </c>
      <c r="AI524" s="1" t="s">
        <v>39</v>
      </c>
      <c r="AJ524" s="1">
        <v>2.165E-4</v>
      </c>
      <c r="AK524" s="1">
        <v>3.611E-4</v>
      </c>
      <c r="AL524" s="1">
        <v>40</v>
      </c>
      <c r="AM524" s="1">
        <v>38.58</v>
      </c>
    </row>
    <row r="525" spans="1:39">
      <c r="A525" s="1" t="s">
        <v>2361</v>
      </c>
      <c r="B525" s="1" t="s">
        <v>142</v>
      </c>
      <c r="C525" s="1">
        <v>12</v>
      </c>
      <c r="D525" s="1" t="s">
        <v>2362</v>
      </c>
      <c r="E525" s="1" t="s">
        <v>2363</v>
      </c>
      <c r="F525" s="1" t="s">
        <v>2364</v>
      </c>
      <c r="G525" s="1" t="s">
        <v>2365</v>
      </c>
      <c r="H525" s="1">
        <v>1</v>
      </c>
      <c r="I525" s="1">
        <v>1285.6820499999999</v>
      </c>
      <c r="J525" s="1">
        <v>1.032</v>
      </c>
      <c r="K525" s="1">
        <v>102.4</v>
      </c>
      <c r="L525" s="1">
        <v>90.7</v>
      </c>
      <c r="M525" s="1">
        <v>102.4</v>
      </c>
      <c r="N525" s="1">
        <v>105.7</v>
      </c>
      <c r="O525" s="1">
        <v>107.9</v>
      </c>
      <c r="P525" s="1">
        <v>90.9</v>
      </c>
      <c r="Q525" s="1">
        <v>92565.755252301198</v>
      </c>
      <c r="R525" s="1">
        <v>81938.2421875</v>
      </c>
      <c r="S525" s="1">
        <v>92554.738250989394</v>
      </c>
      <c r="T525" s="1">
        <v>95486.180933796597</v>
      </c>
      <c r="U525" s="1">
        <v>97556.011135000503</v>
      </c>
      <c r="V525" s="1">
        <v>82142.799112393594</v>
      </c>
      <c r="W525" s="1">
        <v>80314.2421875</v>
      </c>
      <c r="X525" s="1">
        <v>81938.2421875</v>
      </c>
      <c r="Y525" s="1">
        <v>66888.3359375</v>
      </c>
      <c r="Z525" s="1">
        <v>73554.6484375</v>
      </c>
      <c r="AA525" s="1">
        <v>71916.1328125</v>
      </c>
      <c r="AB525" s="1">
        <v>54107.37890625</v>
      </c>
      <c r="AC525" s="1" t="s">
        <v>39</v>
      </c>
      <c r="AD525" s="1" t="s">
        <v>39</v>
      </c>
      <c r="AE525" s="1" t="s">
        <v>39</v>
      </c>
      <c r="AF525" s="1" t="s">
        <v>39</v>
      </c>
      <c r="AG525" s="1" t="s">
        <v>39</v>
      </c>
      <c r="AH525" s="1" t="s">
        <v>39</v>
      </c>
      <c r="AI525" s="1" t="s">
        <v>39</v>
      </c>
      <c r="AJ525" s="1">
        <v>2.165E-4</v>
      </c>
      <c r="AK525" s="1">
        <v>1.186E-5</v>
      </c>
      <c r="AL525" s="1">
        <v>33</v>
      </c>
      <c r="AM525" s="1">
        <v>31.74</v>
      </c>
    </row>
    <row r="526" spans="1:39">
      <c r="A526" s="1" t="s">
        <v>2366</v>
      </c>
      <c r="B526" s="1" t="s">
        <v>2367</v>
      </c>
      <c r="C526" s="1">
        <v>24</v>
      </c>
      <c r="D526" s="1" t="s">
        <v>2368</v>
      </c>
      <c r="E526" s="1" t="s">
        <v>2369</v>
      </c>
      <c r="F526" s="1" t="s">
        <v>2370</v>
      </c>
      <c r="G526" s="1" t="s">
        <v>2371</v>
      </c>
      <c r="H526" s="1">
        <v>1</v>
      </c>
      <c r="I526" s="1">
        <v>2147.9888700000001</v>
      </c>
      <c r="J526" s="1">
        <v>1.0309999999999999</v>
      </c>
      <c r="K526" s="1">
        <v>107.9</v>
      </c>
      <c r="L526" s="1">
        <v>101</v>
      </c>
      <c r="M526" s="1">
        <v>80.400000000000006</v>
      </c>
      <c r="N526" s="1">
        <v>104.1</v>
      </c>
      <c r="O526" s="1">
        <v>104.5</v>
      </c>
      <c r="P526" s="1">
        <v>102</v>
      </c>
      <c r="Q526" s="1">
        <v>416533.13510307902</v>
      </c>
      <c r="R526" s="1">
        <v>389548.84375</v>
      </c>
      <c r="S526" s="1">
        <v>310417.81120581902</v>
      </c>
      <c r="T526" s="1">
        <v>401738.23355561699</v>
      </c>
      <c r="U526" s="1">
        <v>403264.13640406303</v>
      </c>
      <c r="V526" s="1">
        <v>393783.610828662</v>
      </c>
      <c r="W526" s="1">
        <v>361403.015625</v>
      </c>
      <c r="X526" s="1">
        <v>389548.84375</v>
      </c>
      <c r="Y526" s="1">
        <v>224335.6875</v>
      </c>
      <c r="Z526" s="1">
        <v>309465.875</v>
      </c>
      <c r="AA526" s="1">
        <v>297277.3984375</v>
      </c>
      <c r="AB526" s="1">
        <v>259384.8671875</v>
      </c>
      <c r="AC526" s="1" t="s">
        <v>39</v>
      </c>
      <c r="AD526" s="1" t="s">
        <v>39</v>
      </c>
      <c r="AE526" s="1" t="s">
        <v>39</v>
      </c>
      <c r="AF526" s="1" t="s">
        <v>39</v>
      </c>
      <c r="AG526" s="1" t="s">
        <v>39</v>
      </c>
      <c r="AH526" s="1" t="s">
        <v>39</v>
      </c>
      <c r="AI526" s="1" t="s">
        <v>39</v>
      </c>
      <c r="AJ526" s="1">
        <v>2.165E-4</v>
      </c>
      <c r="AK526" s="1">
        <v>6.2839999999999999E-8</v>
      </c>
      <c r="AL526" s="1">
        <v>101</v>
      </c>
      <c r="AM526" s="1">
        <v>40.33</v>
      </c>
    </row>
    <row r="527" spans="1:39">
      <c r="A527" s="1" t="s">
        <v>2372</v>
      </c>
      <c r="B527" s="1" t="s">
        <v>154</v>
      </c>
      <c r="C527" s="1">
        <v>6</v>
      </c>
      <c r="D527" s="1" t="s">
        <v>2373</v>
      </c>
      <c r="E527" s="1" t="s">
        <v>2374</v>
      </c>
      <c r="F527" s="1" t="s">
        <v>2375</v>
      </c>
      <c r="G527" s="1" t="s">
        <v>2376</v>
      </c>
      <c r="H527" s="1">
        <v>1</v>
      </c>
      <c r="I527" s="1">
        <v>1658.87231</v>
      </c>
      <c r="J527" s="1">
        <v>1.0309999999999999</v>
      </c>
      <c r="K527" s="1">
        <v>96.6</v>
      </c>
      <c r="L527" s="1">
        <v>114.2</v>
      </c>
      <c r="M527" s="1">
        <v>91.5</v>
      </c>
      <c r="N527" s="1">
        <v>117.7</v>
      </c>
      <c r="O527" s="1">
        <v>101</v>
      </c>
      <c r="P527" s="1">
        <v>78.900000000000006</v>
      </c>
      <c r="Q527" s="1">
        <v>22002.141610584698</v>
      </c>
      <c r="R527" s="1">
        <v>26009.859375</v>
      </c>
      <c r="S527" s="1">
        <v>20835.681012230201</v>
      </c>
      <c r="T527" s="1">
        <v>26809.316319505899</v>
      </c>
      <c r="U527" s="1">
        <v>22998.8007591844</v>
      </c>
      <c r="V527" s="1">
        <v>17954.696140612901</v>
      </c>
      <c r="W527" s="1">
        <v>19090.0546875</v>
      </c>
      <c r="X527" s="1">
        <v>26009.859375</v>
      </c>
      <c r="Y527" s="1">
        <v>15057.7275390625</v>
      </c>
      <c r="Z527" s="1">
        <v>20651.677734375</v>
      </c>
      <c r="AA527" s="1">
        <v>16954.20703125</v>
      </c>
      <c r="AB527" s="1">
        <v>11826.740234375</v>
      </c>
      <c r="AC527" s="1" t="s">
        <v>39</v>
      </c>
      <c r="AD527" s="1" t="s">
        <v>39</v>
      </c>
      <c r="AE527" s="1" t="s">
        <v>39</v>
      </c>
      <c r="AF527" s="1" t="s">
        <v>39</v>
      </c>
      <c r="AG527" s="1" t="s">
        <v>39</v>
      </c>
      <c r="AH527" s="1" t="s">
        <v>39</v>
      </c>
      <c r="AI527" s="1" t="s">
        <v>39</v>
      </c>
      <c r="AJ527" s="1">
        <v>3.5399999999999999E-4</v>
      </c>
      <c r="AK527" s="1">
        <v>1.403E-3</v>
      </c>
      <c r="AL527" s="1">
        <v>19</v>
      </c>
      <c r="AM527" s="1">
        <v>40.44</v>
      </c>
    </row>
    <row r="528" spans="1:39">
      <c r="A528" s="1" t="s">
        <v>2377</v>
      </c>
      <c r="B528" s="1" t="s">
        <v>142</v>
      </c>
      <c r="C528" s="1">
        <v>8</v>
      </c>
      <c r="D528" s="1" t="s">
        <v>114</v>
      </c>
      <c r="E528" s="1" t="s">
        <v>2378</v>
      </c>
      <c r="F528" s="1" t="s">
        <v>2379</v>
      </c>
      <c r="G528" s="1" t="s">
        <v>117</v>
      </c>
      <c r="H528" s="1">
        <v>1</v>
      </c>
      <c r="I528" s="1">
        <v>986.53393000000005</v>
      </c>
      <c r="J528" s="1">
        <v>1.03</v>
      </c>
      <c r="K528" s="1">
        <v>97</v>
      </c>
      <c r="L528" s="1">
        <v>97.3</v>
      </c>
      <c r="M528" s="1">
        <v>94.7</v>
      </c>
      <c r="N528" s="1">
        <v>96.3</v>
      </c>
      <c r="O528" s="1">
        <v>100</v>
      </c>
      <c r="P528" s="1">
        <v>114.7</v>
      </c>
      <c r="Q528" s="1">
        <v>81843.685808104798</v>
      </c>
      <c r="R528" s="1">
        <v>82093.4765625</v>
      </c>
      <c r="S528" s="1">
        <v>79832.442234101807</v>
      </c>
      <c r="T528" s="1">
        <v>81197.571535237803</v>
      </c>
      <c r="U528" s="1">
        <v>84310.776702252697</v>
      </c>
      <c r="V528" s="1">
        <v>96771.766314173801</v>
      </c>
      <c r="W528" s="1">
        <v>71011.2890625</v>
      </c>
      <c r="X528" s="1">
        <v>82093.4765625</v>
      </c>
      <c r="Y528" s="1">
        <v>57694.06640625</v>
      </c>
      <c r="Z528" s="1">
        <v>62547.88671875</v>
      </c>
      <c r="AA528" s="1">
        <v>62152.0390625</v>
      </c>
      <c r="AB528" s="1">
        <v>63743.46484375</v>
      </c>
      <c r="AC528" s="1" t="s">
        <v>39</v>
      </c>
      <c r="AD528" s="1" t="s">
        <v>39</v>
      </c>
      <c r="AE528" s="1" t="s">
        <v>39</v>
      </c>
      <c r="AF528" s="1" t="s">
        <v>39</v>
      </c>
      <c r="AG528" s="1" t="s">
        <v>39</v>
      </c>
      <c r="AH528" s="1" t="s">
        <v>39</v>
      </c>
      <c r="AI528" s="1" t="s">
        <v>39</v>
      </c>
      <c r="AJ528" s="1">
        <v>1.7570000000000001E-3</v>
      </c>
      <c r="AK528" s="1">
        <v>1.128E-2</v>
      </c>
      <c r="AL528" s="1">
        <v>14</v>
      </c>
      <c r="AM528" s="1">
        <v>22.15</v>
      </c>
    </row>
    <row r="529" spans="1:39">
      <c r="A529" s="1" t="s">
        <v>2380</v>
      </c>
      <c r="B529" s="1" t="s">
        <v>911</v>
      </c>
      <c r="C529" s="1">
        <v>6</v>
      </c>
      <c r="D529" s="1" t="s">
        <v>1410</v>
      </c>
      <c r="E529" s="1" t="s">
        <v>2381</v>
      </c>
      <c r="F529" s="1" t="s">
        <v>2382</v>
      </c>
      <c r="G529" s="1" t="s">
        <v>1413</v>
      </c>
      <c r="H529" s="1">
        <v>1</v>
      </c>
      <c r="I529" s="1">
        <v>2086.10014</v>
      </c>
      <c r="J529" s="1">
        <v>1.03</v>
      </c>
      <c r="K529" s="1">
        <v>78.8</v>
      </c>
      <c r="L529" s="1">
        <v>109.5</v>
      </c>
      <c r="M529" s="1">
        <v>111.6</v>
      </c>
      <c r="N529" s="1">
        <v>116.7</v>
      </c>
      <c r="O529" s="1">
        <v>81.2</v>
      </c>
      <c r="P529" s="1">
        <v>102.3</v>
      </c>
      <c r="Q529" s="1">
        <v>34758.040529423502</v>
      </c>
      <c r="R529" s="1">
        <v>48280.09765625</v>
      </c>
      <c r="S529" s="1">
        <v>49191.656726863701</v>
      </c>
      <c r="T529" s="1">
        <v>51449.406550056199</v>
      </c>
      <c r="U529" s="1">
        <v>35792.9377369473</v>
      </c>
      <c r="V529" s="1">
        <v>45086.680228593497</v>
      </c>
      <c r="W529" s="1">
        <v>30157.650390625</v>
      </c>
      <c r="X529" s="1">
        <v>48280.09765625</v>
      </c>
      <c r="Y529" s="1">
        <v>35550.29296875</v>
      </c>
      <c r="Z529" s="1">
        <v>39632.36328125</v>
      </c>
      <c r="AA529" s="1">
        <v>26385.76171875</v>
      </c>
      <c r="AB529" s="1">
        <v>29698.55078125</v>
      </c>
      <c r="AC529" s="1" t="s">
        <v>39</v>
      </c>
      <c r="AD529" s="1" t="s">
        <v>39</v>
      </c>
      <c r="AE529" s="1" t="s">
        <v>39</v>
      </c>
      <c r="AF529" s="1" t="s">
        <v>39</v>
      </c>
      <c r="AG529" s="1" t="s">
        <v>39</v>
      </c>
      <c r="AH529" s="1" t="s">
        <v>39</v>
      </c>
      <c r="AI529" s="1" t="s">
        <v>39</v>
      </c>
      <c r="AJ529" s="1">
        <v>2.165E-4</v>
      </c>
      <c r="AK529" s="1">
        <v>1.844E-5</v>
      </c>
      <c r="AL529" s="1">
        <v>10</v>
      </c>
      <c r="AM529" s="1">
        <v>36.299999999999997</v>
      </c>
    </row>
    <row r="530" spans="1:39">
      <c r="A530" s="1" t="s">
        <v>2383</v>
      </c>
      <c r="B530" s="1" t="s">
        <v>74</v>
      </c>
      <c r="C530" s="1">
        <v>2</v>
      </c>
      <c r="D530" s="1" t="s">
        <v>2384</v>
      </c>
      <c r="E530" s="1" t="s">
        <v>2385</v>
      </c>
      <c r="F530" s="1" t="s">
        <v>2386</v>
      </c>
      <c r="G530" s="1" t="s">
        <v>2387</v>
      </c>
      <c r="H530" s="1">
        <v>1</v>
      </c>
      <c r="I530" s="1">
        <v>1335.6514199999999</v>
      </c>
      <c r="J530" s="1">
        <v>1.0289999999999999</v>
      </c>
      <c r="K530" s="1">
        <v>90.8</v>
      </c>
      <c r="L530" s="1">
        <v>129.19999999999999</v>
      </c>
      <c r="M530" s="1">
        <v>90.8</v>
      </c>
      <c r="N530" s="1">
        <v>99.3</v>
      </c>
      <c r="O530" s="1">
        <v>96.5</v>
      </c>
      <c r="P530" s="1">
        <v>93.4</v>
      </c>
      <c r="Q530" s="1">
        <v>19263.344205331301</v>
      </c>
      <c r="R530" s="1">
        <v>27407.23046875</v>
      </c>
      <c r="S530" s="1">
        <v>19257.1225248105</v>
      </c>
      <c r="T530" s="1">
        <v>21055.711789328401</v>
      </c>
      <c r="U530" s="1">
        <v>20466.905678029801</v>
      </c>
      <c r="V530" s="1">
        <v>19809.782266107501</v>
      </c>
      <c r="W530" s="1">
        <v>16713.75</v>
      </c>
      <c r="X530" s="1">
        <v>27407.23046875</v>
      </c>
      <c r="Y530" s="1">
        <v>13916.919921875</v>
      </c>
      <c r="Z530" s="1">
        <v>16219.5771484375</v>
      </c>
      <c r="AA530" s="1">
        <v>15087.75</v>
      </c>
      <c r="AB530" s="1">
        <v>13048.68359375</v>
      </c>
      <c r="AC530" s="1" t="s">
        <v>39</v>
      </c>
      <c r="AD530" s="1" t="s">
        <v>39</v>
      </c>
      <c r="AE530" s="1" t="s">
        <v>54</v>
      </c>
      <c r="AF530" s="1" t="s">
        <v>54</v>
      </c>
      <c r="AG530" s="1" t="s">
        <v>54</v>
      </c>
      <c r="AH530" s="1" t="s">
        <v>54</v>
      </c>
      <c r="AI530" s="1" t="s">
        <v>39</v>
      </c>
      <c r="AJ530" s="1">
        <v>5.1500000000000005E-4</v>
      </c>
      <c r="AK530" s="1">
        <v>2.9229999999999998E-3</v>
      </c>
      <c r="AL530" s="1">
        <v>23</v>
      </c>
      <c r="AM530" s="1">
        <v>43.31</v>
      </c>
    </row>
    <row r="531" spans="1:39">
      <c r="A531" s="1" t="s">
        <v>2388</v>
      </c>
      <c r="B531" s="1" t="s">
        <v>142</v>
      </c>
      <c r="C531" s="1">
        <v>2</v>
      </c>
      <c r="D531" s="1" t="s">
        <v>2357</v>
      </c>
      <c r="E531" s="1" t="s">
        <v>2389</v>
      </c>
      <c r="F531" s="1" t="s">
        <v>2390</v>
      </c>
      <c r="G531" s="1" t="s">
        <v>2360</v>
      </c>
      <c r="H531" s="1">
        <v>1</v>
      </c>
      <c r="I531" s="1">
        <v>1130.63906</v>
      </c>
      <c r="J531" s="1">
        <v>1.028</v>
      </c>
      <c r="K531" s="1">
        <v>92.4</v>
      </c>
      <c r="L531" s="1">
        <v>97</v>
      </c>
      <c r="M531" s="1">
        <v>113.3</v>
      </c>
      <c r="N531" s="1">
        <v>103.1</v>
      </c>
      <c r="O531" s="1">
        <v>116.4</v>
      </c>
      <c r="P531" s="1">
        <v>77.8</v>
      </c>
      <c r="Q531" s="1">
        <v>17184.744446441699</v>
      </c>
      <c r="R531" s="1">
        <v>18045.169921875</v>
      </c>
      <c r="S531" s="1">
        <v>21079.171166123899</v>
      </c>
      <c r="T531" s="1">
        <v>19189.9790274671</v>
      </c>
      <c r="U531" s="1">
        <v>21665.750286371702</v>
      </c>
      <c r="V531" s="1">
        <v>14469.253696199999</v>
      </c>
      <c r="W531" s="1">
        <v>14910.2626953125</v>
      </c>
      <c r="X531" s="1">
        <v>18045.169921875</v>
      </c>
      <c r="Y531" s="1">
        <v>15233.6953125</v>
      </c>
      <c r="Z531" s="1">
        <v>14782.37109375</v>
      </c>
      <c r="AA531" s="1">
        <v>15971.51171875</v>
      </c>
      <c r="AB531" s="1">
        <v>9530.8828125</v>
      </c>
      <c r="AC531" s="1" t="s">
        <v>54</v>
      </c>
      <c r="AD531" s="1" t="s">
        <v>54</v>
      </c>
      <c r="AE531" s="1" t="s">
        <v>39</v>
      </c>
      <c r="AF531" s="1" t="s">
        <v>54</v>
      </c>
      <c r="AG531" s="1" t="s">
        <v>54</v>
      </c>
      <c r="AH531" s="1" t="s">
        <v>39</v>
      </c>
      <c r="AI531" s="1" t="s">
        <v>39</v>
      </c>
      <c r="AJ531" s="1">
        <v>3.5399999999999999E-4</v>
      </c>
      <c r="AK531" s="1">
        <v>1.2110000000000001E-3</v>
      </c>
      <c r="AL531" s="1">
        <v>41</v>
      </c>
      <c r="AM531" s="1">
        <v>38.979999999999997</v>
      </c>
    </row>
    <row r="532" spans="1:39">
      <c r="A532" s="1" t="s">
        <v>2391</v>
      </c>
      <c r="B532" s="1" t="s">
        <v>97</v>
      </c>
      <c r="C532" s="1">
        <v>7</v>
      </c>
      <c r="D532" s="1" t="s">
        <v>2392</v>
      </c>
      <c r="E532" s="1" t="s">
        <v>2393</v>
      </c>
      <c r="F532" s="1" t="s">
        <v>2394</v>
      </c>
      <c r="G532" s="1" t="s">
        <v>2395</v>
      </c>
      <c r="H532" s="1">
        <v>1</v>
      </c>
      <c r="I532" s="1">
        <v>1285.6569</v>
      </c>
      <c r="J532" s="1">
        <v>1.028</v>
      </c>
      <c r="K532" s="1">
        <v>104.4</v>
      </c>
      <c r="L532" s="1">
        <v>96.7</v>
      </c>
      <c r="M532" s="1">
        <v>99.1</v>
      </c>
      <c r="N532" s="1">
        <v>108.7</v>
      </c>
      <c r="O532" s="1">
        <v>89.4</v>
      </c>
      <c r="P532" s="1">
        <v>101.8</v>
      </c>
      <c r="Q532" s="1">
        <v>73114.681322502394</v>
      </c>
      <c r="R532" s="1">
        <v>67703.9765625</v>
      </c>
      <c r="S532" s="1">
        <v>69391.587245820396</v>
      </c>
      <c r="T532" s="1">
        <v>76152.622662423397</v>
      </c>
      <c r="U532" s="1">
        <v>62599.3019951237</v>
      </c>
      <c r="V532" s="1">
        <v>71320.945965988503</v>
      </c>
      <c r="W532" s="1">
        <v>63437.609375</v>
      </c>
      <c r="X532" s="1">
        <v>67703.9765625</v>
      </c>
      <c r="Y532" s="1">
        <v>50148.5703125</v>
      </c>
      <c r="Z532" s="1">
        <v>58661.67578125</v>
      </c>
      <c r="AA532" s="1">
        <v>46146.8203125</v>
      </c>
      <c r="AB532" s="1">
        <v>46979.03515625</v>
      </c>
      <c r="AC532" s="1" t="s">
        <v>39</v>
      </c>
      <c r="AD532" s="1" t="s">
        <v>39</v>
      </c>
      <c r="AE532" s="1" t="s">
        <v>39</v>
      </c>
      <c r="AF532" s="1" t="s">
        <v>39</v>
      </c>
      <c r="AG532" s="1" t="s">
        <v>39</v>
      </c>
      <c r="AH532" s="1" t="s">
        <v>39</v>
      </c>
      <c r="AI532" s="1" t="s">
        <v>39</v>
      </c>
      <c r="AJ532" s="1">
        <v>2.165E-4</v>
      </c>
      <c r="AK532" s="1">
        <v>5.0649999999999998E-5</v>
      </c>
      <c r="AL532" s="1">
        <v>34</v>
      </c>
      <c r="AM532" s="1">
        <v>23.51</v>
      </c>
    </row>
    <row r="533" spans="1:39">
      <c r="A533" s="1" t="s">
        <v>2396</v>
      </c>
      <c r="B533" s="1" t="s">
        <v>2397</v>
      </c>
      <c r="C533" s="1">
        <v>6</v>
      </c>
      <c r="D533" s="1" t="s">
        <v>126</v>
      </c>
      <c r="E533" s="1" t="s">
        <v>2398</v>
      </c>
      <c r="F533" s="1" t="s">
        <v>2399</v>
      </c>
      <c r="G533" s="1" t="s">
        <v>129</v>
      </c>
      <c r="H533" s="1">
        <v>1</v>
      </c>
      <c r="I533" s="1">
        <v>2581.2926400000001</v>
      </c>
      <c r="J533" s="1">
        <v>1.028</v>
      </c>
      <c r="K533" s="1">
        <v>108.6</v>
      </c>
      <c r="L533" s="1">
        <v>98</v>
      </c>
      <c r="M533" s="1">
        <v>93.7</v>
      </c>
      <c r="N533" s="1">
        <v>86.5</v>
      </c>
      <c r="O533" s="1">
        <v>100.7</v>
      </c>
      <c r="P533" s="1">
        <v>112.5</v>
      </c>
      <c r="Q533" s="1">
        <v>73140.708123239703</v>
      </c>
      <c r="R533" s="1">
        <v>65962.6796875</v>
      </c>
      <c r="S533" s="1">
        <v>63075.191233406702</v>
      </c>
      <c r="T533" s="1">
        <v>58246.0130707918</v>
      </c>
      <c r="U533" s="1">
        <v>67778.900155537995</v>
      </c>
      <c r="V533" s="1">
        <v>75775.246045590393</v>
      </c>
      <c r="W533" s="1">
        <v>63460.19140625</v>
      </c>
      <c r="X533" s="1">
        <v>65962.6796875</v>
      </c>
      <c r="Y533" s="1">
        <v>45583.77734375</v>
      </c>
      <c r="Z533" s="1">
        <v>44867.90625</v>
      </c>
      <c r="AA533" s="1">
        <v>49965.10546875</v>
      </c>
      <c r="AB533" s="1">
        <v>49913.078125</v>
      </c>
      <c r="AC533" s="1" t="s">
        <v>39</v>
      </c>
      <c r="AD533" s="1" t="s">
        <v>39</v>
      </c>
      <c r="AE533" s="1" t="s">
        <v>39</v>
      </c>
      <c r="AF533" s="1" t="s">
        <v>39</v>
      </c>
      <c r="AG533" s="1" t="s">
        <v>39</v>
      </c>
      <c r="AH533" s="1" t="s">
        <v>39</v>
      </c>
      <c r="AI533" s="1" t="s">
        <v>39</v>
      </c>
      <c r="AJ533" s="1">
        <v>2.165E-4</v>
      </c>
      <c r="AK533" s="1">
        <v>3.1450000000000002E-9</v>
      </c>
      <c r="AL533" s="1">
        <v>56</v>
      </c>
      <c r="AM533" s="1">
        <v>40.01</v>
      </c>
    </row>
    <row r="534" spans="1:39">
      <c r="A534" s="1" t="s">
        <v>2400</v>
      </c>
      <c r="B534" s="1" t="s">
        <v>56</v>
      </c>
      <c r="C534" s="1">
        <v>5</v>
      </c>
      <c r="D534" s="1" t="s">
        <v>380</v>
      </c>
      <c r="E534" s="1" t="s">
        <v>2401</v>
      </c>
      <c r="F534" s="1" t="s">
        <v>2402</v>
      </c>
      <c r="G534" s="1" t="s">
        <v>383</v>
      </c>
      <c r="H534" s="1">
        <v>1</v>
      </c>
      <c r="I534" s="1">
        <v>1671.92507</v>
      </c>
      <c r="J534" s="1">
        <v>1.028</v>
      </c>
      <c r="K534" s="1">
        <v>96.4</v>
      </c>
      <c r="L534" s="1">
        <v>66.7</v>
      </c>
      <c r="M534" s="1">
        <v>128</v>
      </c>
      <c r="N534" s="1">
        <v>99</v>
      </c>
      <c r="O534" s="1">
        <v>88.7</v>
      </c>
      <c r="P534" s="1">
        <v>121.2</v>
      </c>
      <c r="Q534" s="1">
        <v>38711.239632912402</v>
      </c>
      <c r="R534" s="1">
        <v>26787.697265625</v>
      </c>
      <c r="S534" s="1">
        <v>51433.634705404504</v>
      </c>
      <c r="T534" s="1">
        <v>39776.559557125503</v>
      </c>
      <c r="U534" s="1">
        <v>35641.852148021397</v>
      </c>
      <c r="V534" s="1">
        <v>48712.1299562844</v>
      </c>
      <c r="W534" s="1">
        <v>33587.625</v>
      </c>
      <c r="X534" s="1">
        <v>26787.697265625</v>
      </c>
      <c r="Y534" s="1">
        <v>37170.546875</v>
      </c>
      <c r="Z534" s="1">
        <v>30640.568359375</v>
      </c>
      <c r="AA534" s="1">
        <v>26274.384765625</v>
      </c>
      <c r="AB534" s="1">
        <v>32086.630859375</v>
      </c>
      <c r="AC534" s="1" t="s">
        <v>39</v>
      </c>
      <c r="AD534" s="1" t="s">
        <v>39</v>
      </c>
      <c r="AE534" s="1" t="s">
        <v>54</v>
      </c>
      <c r="AF534" s="1" t="s">
        <v>39</v>
      </c>
      <c r="AG534" s="1" t="s">
        <v>39</v>
      </c>
      <c r="AH534" s="1" t="s">
        <v>39</v>
      </c>
      <c r="AI534" s="1" t="s">
        <v>39</v>
      </c>
      <c r="AJ534" s="1">
        <v>2.165E-4</v>
      </c>
      <c r="AK534" s="1">
        <v>4.7609999999999998E-7</v>
      </c>
      <c r="AL534" s="1">
        <v>45</v>
      </c>
      <c r="AM534" s="1">
        <v>47.04</v>
      </c>
    </row>
    <row r="535" spans="1:39">
      <c r="A535" s="1" t="s">
        <v>2403</v>
      </c>
      <c r="B535" s="1" t="s">
        <v>85</v>
      </c>
      <c r="C535" s="1">
        <v>4</v>
      </c>
      <c r="D535" s="1" t="s">
        <v>987</v>
      </c>
      <c r="E535" s="1" t="s">
        <v>2404</v>
      </c>
      <c r="F535" s="1" t="s">
        <v>2405</v>
      </c>
      <c r="G535" s="1" t="s">
        <v>990</v>
      </c>
      <c r="H535" s="1">
        <v>1</v>
      </c>
      <c r="I535" s="1">
        <v>1413.70424</v>
      </c>
      <c r="J535" s="1">
        <v>1.0269999999999999</v>
      </c>
      <c r="K535" s="1">
        <v>96.4</v>
      </c>
      <c r="L535" s="1">
        <v>133.4</v>
      </c>
      <c r="M535" s="1">
        <v>72.400000000000006</v>
      </c>
      <c r="N535" s="1">
        <v>113.9</v>
      </c>
      <c r="O535" s="1">
        <v>74.3</v>
      </c>
      <c r="P535" s="1">
        <v>109.7</v>
      </c>
      <c r="Q535" s="1">
        <v>7695.70802019037</v>
      </c>
      <c r="R535" s="1">
        <v>10647.373046875</v>
      </c>
      <c r="S535" s="1">
        <v>5778.3363505705502</v>
      </c>
      <c r="T535" s="1">
        <v>9091.6108721632099</v>
      </c>
      <c r="U535" s="1">
        <v>5934.9883502053199</v>
      </c>
      <c r="V535" s="1">
        <v>8757.9028581776693</v>
      </c>
      <c r="W535" s="1" t="s">
        <v>46</v>
      </c>
      <c r="X535" s="1">
        <v>10647.373046875</v>
      </c>
      <c r="Y535" s="1" t="s">
        <v>46</v>
      </c>
      <c r="Z535" s="1">
        <v>7003.42431640625</v>
      </c>
      <c r="AA535" s="1">
        <v>4375.14208984375</v>
      </c>
      <c r="AB535" s="1">
        <v>5768.82177734375</v>
      </c>
      <c r="AC535" s="1" t="s">
        <v>39</v>
      </c>
      <c r="AD535" s="1" t="s">
        <v>39</v>
      </c>
      <c r="AE535" s="1" t="s">
        <v>47</v>
      </c>
      <c r="AF535" s="1" t="s">
        <v>39</v>
      </c>
      <c r="AG535" s="1" t="s">
        <v>39</v>
      </c>
      <c r="AH535" s="1" t="s">
        <v>54</v>
      </c>
      <c r="AI535" s="1" t="s">
        <v>39</v>
      </c>
      <c r="AJ535" s="1">
        <v>3.5399999999999999E-4</v>
      </c>
      <c r="AK535" s="1">
        <v>2.3800000000000002E-3</v>
      </c>
      <c r="AL535" s="1">
        <v>23</v>
      </c>
      <c r="AM535" s="1">
        <v>26.4</v>
      </c>
    </row>
    <row r="536" spans="1:39">
      <c r="A536" s="1" t="s">
        <v>2406</v>
      </c>
      <c r="B536" s="1" t="s">
        <v>97</v>
      </c>
      <c r="C536" s="1">
        <v>3</v>
      </c>
      <c r="D536" s="1" t="s">
        <v>2407</v>
      </c>
      <c r="E536" s="1" t="s">
        <v>2408</v>
      </c>
      <c r="F536" s="1" t="s">
        <v>2409</v>
      </c>
      <c r="G536" s="1" t="s">
        <v>2410</v>
      </c>
      <c r="H536" s="1">
        <v>1</v>
      </c>
      <c r="I536" s="1">
        <v>1921.9952800000001</v>
      </c>
      <c r="J536" s="1">
        <v>1.026</v>
      </c>
      <c r="K536" s="1">
        <v>123.6</v>
      </c>
      <c r="L536" s="1">
        <v>66.599999999999994</v>
      </c>
      <c r="M536" s="1">
        <v>98.3</v>
      </c>
      <c r="N536" s="1">
        <v>100.9</v>
      </c>
      <c r="O536" s="1">
        <v>116.1</v>
      </c>
      <c r="P536" s="1">
        <v>94.5</v>
      </c>
      <c r="Q536" s="1">
        <v>22009.223457593798</v>
      </c>
      <c r="R536" s="1">
        <v>11858.2802734375</v>
      </c>
      <c r="S536" s="1">
        <v>17494.467098108598</v>
      </c>
      <c r="T536" s="1">
        <v>17955.619180440699</v>
      </c>
      <c r="U536" s="1">
        <v>20671.686595109401</v>
      </c>
      <c r="V536" s="1">
        <v>16826.559390690501</v>
      </c>
      <c r="W536" s="1">
        <v>19096.19921875</v>
      </c>
      <c r="X536" s="1">
        <v>11858.2802734375</v>
      </c>
      <c r="Y536" s="1">
        <v>12643.0673828125</v>
      </c>
      <c r="Z536" s="1">
        <v>13831.5224609375</v>
      </c>
      <c r="AA536" s="1">
        <v>15238.7099609375</v>
      </c>
      <c r="AB536" s="1">
        <v>11083.6376953125</v>
      </c>
      <c r="AC536" s="1" t="s">
        <v>39</v>
      </c>
      <c r="AD536" s="1" t="s">
        <v>54</v>
      </c>
      <c r="AE536" s="1" t="s">
        <v>54</v>
      </c>
      <c r="AF536" s="1" t="s">
        <v>54</v>
      </c>
      <c r="AG536" s="1" t="s">
        <v>39</v>
      </c>
      <c r="AH536" s="1" t="s">
        <v>39</v>
      </c>
      <c r="AI536" s="1" t="s">
        <v>39</v>
      </c>
      <c r="AJ536" s="1">
        <v>1.5820000000000001E-3</v>
      </c>
      <c r="AK536" s="1">
        <v>8.992E-3</v>
      </c>
      <c r="AL536" s="1">
        <v>7</v>
      </c>
      <c r="AM536" s="1">
        <v>40.18</v>
      </c>
    </row>
    <row r="537" spans="1:39">
      <c r="A537" s="1" t="s">
        <v>2411</v>
      </c>
      <c r="B537" s="1" t="s">
        <v>41</v>
      </c>
      <c r="C537" s="1">
        <v>6</v>
      </c>
      <c r="D537" s="1" t="s">
        <v>2412</v>
      </c>
      <c r="E537" s="1" t="s">
        <v>2413</v>
      </c>
      <c r="F537" s="1" t="s">
        <v>2414</v>
      </c>
      <c r="G537" s="1" t="s">
        <v>2415</v>
      </c>
      <c r="H537" s="1">
        <v>1</v>
      </c>
      <c r="I537" s="1">
        <v>1418.7711999999999</v>
      </c>
      <c r="J537" s="1">
        <v>1.026</v>
      </c>
      <c r="K537" s="1">
        <v>99.3</v>
      </c>
      <c r="L537" s="1">
        <v>118.3</v>
      </c>
      <c r="M537" s="1">
        <v>78.7</v>
      </c>
      <c r="N537" s="1">
        <v>80.8</v>
      </c>
      <c r="O537" s="1">
        <v>93.8</v>
      </c>
      <c r="P537" s="1">
        <v>129.19999999999999</v>
      </c>
      <c r="Q537" s="1">
        <v>16289.969059389399</v>
      </c>
      <c r="R537" s="1">
        <v>19408.068359375</v>
      </c>
      <c r="S537" s="1">
        <v>12914.0804404807</v>
      </c>
      <c r="T537" s="1">
        <v>13252.858884965601</v>
      </c>
      <c r="U537" s="1">
        <v>15391.0935804336</v>
      </c>
      <c r="V537" s="1">
        <v>21200.944897560301</v>
      </c>
      <c r="W537" s="1">
        <v>14133.9150390625</v>
      </c>
      <c r="X537" s="1">
        <v>19408.068359375</v>
      </c>
      <c r="Y537" s="1">
        <v>9332.8701171875</v>
      </c>
      <c r="Z537" s="1">
        <v>10208.9052734375</v>
      </c>
      <c r="AA537" s="1">
        <v>11345.9736328125</v>
      </c>
      <c r="AB537" s="1">
        <v>13965.041015625</v>
      </c>
      <c r="AC537" s="1" t="s">
        <v>39</v>
      </c>
      <c r="AD537" s="1" t="s">
        <v>39</v>
      </c>
      <c r="AE537" s="1" t="s">
        <v>39</v>
      </c>
      <c r="AF537" s="1" t="s">
        <v>39</v>
      </c>
      <c r="AG537" s="1" t="s">
        <v>39</v>
      </c>
      <c r="AH537" s="1" t="s">
        <v>39</v>
      </c>
      <c r="AI537" s="1" t="s">
        <v>39</v>
      </c>
      <c r="AJ537" s="1">
        <v>2.165E-4</v>
      </c>
      <c r="AK537" s="1">
        <v>8.011E-6</v>
      </c>
      <c r="AL537" s="1">
        <v>45</v>
      </c>
      <c r="AM537" s="1">
        <v>43.28</v>
      </c>
    </row>
    <row r="538" spans="1:39">
      <c r="A538" s="1" t="s">
        <v>2416</v>
      </c>
      <c r="B538" s="1" t="s">
        <v>258</v>
      </c>
      <c r="C538" s="1">
        <v>15</v>
      </c>
      <c r="D538" s="1" t="s">
        <v>2417</v>
      </c>
      <c r="E538" s="1" t="s">
        <v>2418</v>
      </c>
      <c r="F538" s="1" t="s">
        <v>2419</v>
      </c>
      <c r="G538" s="1" t="s">
        <v>2420</v>
      </c>
      <c r="H538" s="1">
        <v>1</v>
      </c>
      <c r="I538" s="1">
        <v>1817.8850600000001</v>
      </c>
      <c r="J538" s="1">
        <v>1.026</v>
      </c>
      <c r="K538" s="1">
        <v>97.9</v>
      </c>
      <c r="L538" s="1">
        <v>97.4</v>
      </c>
      <c r="M538" s="1">
        <v>96.4</v>
      </c>
      <c r="N538" s="1">
        <v>99.9</v>
      </c>
      <c r="O538" s="1">
        <v>97.6</v>
      </c>
      <c r="P538" s="1">
        <v>110.9</v>
      </c>
      <c r="Q538" s="1">
        <v>201663.73793468499</v>
      </c>
      <c r="R538" s="1">
        <v>200580.78027343799</v>
      </c>
      <c r="S538" s="1">
        <v>198603.25258111299</v>
      </c>
      <c r="T538" s="1">
        <v>205811.48260638301</v>
      </c>
      <c r="U538" s="1">
        <v>201005.178921966</v>
      </c>
      <c r="V538" s="1">
        <v>228478.61589164301</v>
      </c>
      <c r="W538" s="1">
        <v>174972.59375</v>
      </c>
      <c r="X538" s="1">
        <v>200580.78027343799</v>
      </c>
      <c r="Y538" s="1">
        <v>143528.48193359401</v>
      </c>
      <c r="Z538" s="1">
        <v>158540.126953125</v>
      </c>
      <c r="AA538" s="1">
        <v>148176.5703125</v>
      </c>
      <c r="AB538" s="1">
        <v>150498.63378906299</v>
      </c>
      <c r="AC538" s="1" t="s">
        <v>39</v>
      </c>
      <c r="AD538" s="1" t="s">
        <v>39</v>
      </c>
      <c r="AE538" s="1" t="s">
        <v>39</v>
      </c>
      <c r="AF538" s="1" t="s">
        <v>39</v>
      </c>
      <c r="AG538" s="1" t="s">
        <v>39</v>
      </c>
      <c r="AH538" s="1" t="s">
        <v>39</v>
      </c>
      <c r="AI538" s="1" t="s">
        <v>39</v>
      </c>
      <c r="AJ538" s="1">
        <v>2.165E-4</v>
      </c>
      <c r="AK538" s="1">
        <v>2.0009999999999999E-8</v>
      </c>
      <c r="AL538" s="1">
        <v>60</v>
      </c>
      <c r="AM538" s="1">
        <v>42.69</v>
      </c>
    </row>
    <row r="539" spans="1:39">
      <c r="A539" s="1" t="s">
        <v>2421</v>
      </c>
      <c r="B539" s="1" t="s">
        <v>41</v>
      </c>
      <c r="C539" s="1">
        <v>7</v>
      </c>
      <c r="D539" s="1" t="s">
        <v>2422</v>
      </c>
      <c r="E539" s="1" t="s">
        <v>2423</v>
      </c>
      <c r="F539" s="1" t="s">
        <v>2424</v>
      </c>
      <c r="G539" s="1" t="s">
        <v>2425</v>
      </c>
      <c r="H539" s="1">
        <v>1</v>
      </c>
      <c r="I539" s="1">
        <v>1572.8566599999999</v>
      </c>
      <c r="J539" s="1">
        <v>1.026</v>
      </c>
      <c r="K539" s="1">
        <v>101.7</v>
      </c>
      <c r="L539" s="1">
        <v>92.8</v>
      </c>
      <c r="M539" s="1">
        <v>102.5</v>
      </c>
      <c r="N539" s="1">
        <v>108.5</v>
      </c>
      <c r="O539" s="1">
        <v>95.2</v>
      </c>
      <c r="P539" s="1">
        <v>99.3</v>
      </c>
      <c r="Q539" s="1">
        <v>91211.263094777605</v>
      </c>
      <c r="R539" s="1">
        <v>83235.40625</v>
      </c>
      <c r="S539" s="1">
        <v>91948.4093776675</v>
      </c>
      <c r="T539" s="1">
        <v>97351.291234960401</v>
      </c>
      <c r="U539" s="1">
        <v>85373.576719272096</v>
      </c>
      <c r="V539" s="1">
        <v>89107.297121466399</v>
      </c>
      <c r="W539" s="1">
        <v>79139.0234375</v>
      </c>
      <c r="X539" s="1">
        <v>83235.40625</v>
      </c>
      <c r="Y539" s="1">
        <v>66450.1484375</v>
      </c>
      <c r="Z539" s="1">
        <v>74991.375</v>
      </c>
      <c r="AA539" s="1">
        <v>62935.51171875</v>
      </c>
      <c r="AB539" s="1">
        <v>58694.88671875</v>
      </c>
      <c r="AC539" s="1" t="s">
        <v>39</v>
      </c>
      <c r="AD539" s="1" t="s">
        <v>39</v>
      </c>
      <c r="AE539" s="1" t="s">
        <v>39</v>
      </c>
      <c r="AF539" s="1" t="s">
        <v>39</v>
      </c>
      <c r="AG539" s="1" t="s">
        <v>39</v>
      </c>
      <c r="AH539" s="1" t="s">
        <v>39</v>
      </c>
      <c r="AI539" s="1" t="s">
        <v>39</v>
      </c>
      <c r="AJ539" s="1">
        <v>2.165E-4</v>
      </c>
      <c r="AK539" s="1">
        <v>5.8519999999999997E-8</v>
      </c>
      <c r="AL539" s="1">
        <v>58</v>
      </c>
      <c r="AM539" s="1">
        <v>42.14</v>
      </c>
    </row>
    <row r="540" spans="1:39">
      <c r="A540" s="1" t="s">
        <v>2426</v>
      </c>
      <c r="B540" s="1" t="s">
        <v>2427</v>
      </c>
      <c r="C540" s="1">
        <v>4</v>
      </c>
      <c r="D540" s="1" t="s">
        <v>2428</v>
      </c>
      <c r="E540" s="1" t="s">
        <v>2429</v>
      </c>
      <c r="F540" s="1" t="s">
        <v>2430</v>
      </c>
      <c r="G540" s="1" t="s">
        <v>2431</v>
      </c>
      <c r="H540" s="1">
        <v>1</v>
      </c>
      <c r="I540" s="1">
        <v>2752.2997</v>
      </c>
      <c r="J540" s="1">
        <v>1.026</v>
      </c>
      <c r="K540" s="1">
        <v>132.19999999999999</v>
      </c>
      <c r="L540" s="1">
        <v>99</v>
      </c>
      <c r="M540" s="1">
        <v>68.5</v>
      </c>
      <c r="N540" s="1">
        <v>101.5</v>
      </c>
      <c r="O540" s="1">
        <v>80.599999999999994</v>
      </c>
      <c r="P540" s="1">
        <v>118.3</v>
      </c>
      <c r="Q540" s="1">
        <v>29159.896745288501</v>
      </c>
      <c r="R540" s="1">
        <v>21832.529296875</v>
      </c>
      <c r="S540" s="1">
        <v>15101.221751623199</v>
      </c>
      <c r="T540" s="1">
        <v>22393.293621921301</v>
      </c>
      <c r="U540" s="1">
        <v>17768.0136619732</v>
      </c>
      <c r="V540" s="1">
        <v>26081.3038219716</v>
      </c>
      <c r="W540" s="1">
        <v>25300.447265625</v>
      </c>
      <c r="X540" s="1">
        <v>21832.529296875</v>
      </c>
      <c r="Y540" s="1">
        <v>10913.494140625</v>
      </c>
      <c r="Z540" s="1">
        <v>17249.939453125</v>
      </c>
      <c r="AA540" s="1">
        <v>13098.1865234375</v>
      </c>
      <c r="AB540" s="1">
        <v>17179.728515625</v>
      </c>
      <c r="AC540" s="1" t="s">
        <v>39</v>
      </c>
      <c r="AD540" s="1" t="s">
        <v>39</v>
      </c>
      <c r="AE540" s="1" t="s">
        <v>54</v>
      </c>
      <c r="AF540" s="1" t="s">
        <v>39</v>
      </c>
      <c r="AG540" s="1" t="s">
        <v>54</v>
      </c>
      <c r="AH540" s="1" t="s">
        <v>39</v>
      </c>
      <c r="AI540" s="1" t="s">
        <v>39</v>
      </c>
      <c r="AJ540" s="1">
        <v>7.6530000000000001E-4</v>
      </c>
      <c r="AK540" s="1">
        <v>4.5059999999999996E-3</v>
      </c>
      <c r="AL540" s="1">
        <v>15</v>
      </c>
      <c r="AM540" s="1">
        <v>42.25</v>
      </c>
    </row>
    <row r="541" spans="1:39">
      <c r="A541" s="1" t="s">
        <v>2432</v>
      </c>
      <c r="B541" s="1" t="s">
        <v>41</v>
      </c>
      <c r="C541" s="1">
        <v>6</v>
      </c>
      <c r="D541" s="1" t="s">
        <v>2433</v>
      </c>
      <c r="E541" s="1" t="s">
        <v>2434</v>
      </c>
      <c r="F541" s="1" t="s">
        <v>2435</v>
      </c>
      <c r="G541" s="1" t="s">
        <v>2436</v>
      </c>
      <c r="H541" s="1">
        <v>1</v>
      </c>
      <c r="I541" s="1">
        <v>1795.9193399999999</v>
      </c>
      <c r="J541" s="1">
        <v>1.026</v>
      </c>
      <c r="K541" s="1">
        <v>105.1</v>
      </c>
      <c r="L541" s="1">
        <v>99.5</v>
      </c>
      <c r="M541" s="1">
        <v>94.5</v>
      </c>
      <c r="N541" s="1">
        <v>102.4</v>
      </c>
      <c r="O541" s="1">
        <v>107.7</v>
      </c>
      <c r="P541" s="1">
        <v>90.8</v>
      </c>
      <c r="Q541" s="1">
        <v>24373.245737335801</v>
      </c>
      <c r="R541" s="1">
        <v>23095.609375</v>
      </c>
      <c r="S541" s="1">
        <v>21923.425584376</v>
      </c>
      <c r="T541" s="1">
        <v>23755.217344235101</v>
      </c>
      <c r="U541" s="1">
        <v>24998.972597425902</v>
      </c>
      <c r="V541" s="1">
        <v>21061.407586631802</v>
      </c>
      <c r="W541" s="1">
        <v>21147.33203125</v>
      </c>
      <c r="X541" s="1">
        <v>23095.609375</v>
      </c>
      <c r="Y541" s="1">
        <v>15843.8291015625</v>
      </c>
      <c r="Z541" s="1">
        <v>18299.052734375</v>
      </c>
      <c r="AA541" s="1">
        <v>18428.689453125</v>
      </c>
      <c r="AB541" s="1">
        <v>13873.1279296875</v>
      </c>
      <c r="AC541" s="1" t="s">
        <v>39</v>
      </c>
      <c r="AD541" s="1" t="s">
        <v>39</v>
      </c>
      <c r="AE541" s="1" t="s">
        <v>39</v>
      </c>
      <c r="AF541" s="1" t="s">
        <v>39</v>
      </c>
      <c r="AG541" s="1" t="s">
        <v>39</v>
      </c>
      <c r="AH541" s="1" t="s">
        <v>39</v>
      </c>
      <c r="AI541" s="1" t="s">
        <v>39</v>
      </c>
      <c r="AJ541" s="1">
        <v>2.165E-4</v>
      </c>
      <c r="AK541" s="1">
        <v>2.5530000000000003E-4</v>
      </c>
      <c r="AL541" s="1">
        <v>34</v>
      </c>
      <c r="AM541" s="1">
        <v>38.51</v>
      </c>
    </row>
    <row r="542" spans="1:39">
      <c r="A542" s="1" t="s">
        <v>2437</v>
      </c>
      <c r="B542" s="1" t="s">
        <v>97</v>
      </c>
      <c r="C542" s="1">
        <v>7</v>
      </c>
      <c r="D542" s="1" t="s">
        <v>2438</v>
      </c>
      <c r="E542" s="1" t="s">
        <v>2439</v>
      </c>
      <c r="F542" s="1" t="s">
        <v>2440</v>
      </c>
      <c r="G542" s="1" t="s">
        <v>2441</v>
      </c>
      <c r="H542" s="1">
        <v>1</v>
      </c>
      <c r="I542" s="1">
        <v>1060.5608099999999</v>
      </c>
      <c r="J542" s="1">
        <v>1.026</v>
      </c>
      <c r="K542" s="1">
        <v>99.4</v>
      </c>
      <c r="L542" s="1">
        <v>92.9</v>
      </c>
      <c r="M542" s="1">
        <v>107.5</v>
      </c>
      <c r="N542" s="1">
        <v>95.3</v>
      </c>
      <c r="O542" s="1">
        <v>102.3</v>
      </c>
      <c r="P542" s="1">
        <v>102.6</v>
      </c>
      <c r="Q542" s="1">
        <v>105992.279870991</v>
      </c>
      <c r="R542" s="1">
        <v>99079.1484375</v>
      </c>
      <c r="S542" s="1">
        <v>114623.36661733899</v>
      </c>
      <c r="T542" s="1">
        <v>101615.534941609</v>
      </c>
      <c r="U542" s="1">
        <v>109096.539118221</v>
      </c>
      <c r="V542" s="1">
        <v>109344.958819277</v>
      </c>
      <c r="W542" s="1">
        <v>91963.703125</v>
      </c>
      <c r="X542" s="1">
        <v>99079.1484375</v>
      </c>
      <c r="Y542" s="1">
        <v>82837.1015625</v>
      </c>
      <c r="Z542" s="1">
        <v>78276.1953125</v>
      </c>
      <c r="AA542" s="1">
        <v>80423.5546875</v>
      </c>
      <c r="AB542" s="1">
        <v>72025.4140625</v>
      </c>
      <c r="AC542" s="1" t="s">
        <v>39</v>
      </c>
      <c r="AD542" s="1" t="s">
        <v>39</v>
      </c>
      <c r="AE542" s="1" t="s">
        <v>39</v>
      </c>
      <c r="AF542" s="1" t="s">
        <v>39</v>
      </c>
      <c r="AG542" s="1" t="s">
        <v>39</v>
      </c>
      <c r="AH542" s="1" t="s">
        <v>39</v>
      </c>
      <c r="AI542" s="1" t="s">
        <v>39</v>
      </c>
      <c r="AJ542" s="1">
        <v>2.1180000000000001E-3</v>
      </c>
      <c r="AK542" s="1">
        <v>2.2270000000000002E-2</v>
      </c>
      <c r="AL542" s="1">
        <v>7</v>
      </c>
      <c r="AM542" s="1">
        <v>27.51</v>
      </c>
    </row>
    <row r="543" spans="1:39">
      <c r="A543" s="1" t="s">
        <v>2442</v>
      </c>
      <c r="B543" s="1" t="s">
        <v>258</v>
      </c>
      <c r="C543" s="1">
        <v>6</v>
      </c>
      <c r="D543" s="1" t="s">
        <v>270</v>
      </c>
      <c r="E543" s="1" t="s">
        <v>2443</v>
      </c>
      <c r="F543" s="1" t="s">
        <v>2444</v>
      </c>
      <c r="G543" s="1" t="s">
        <v>273</v>
      </c>
      <c r="H543" s="1">
        <v>1</v>
      </c>
      <c r="I543" s="1">
        <v>1623.73191</v>
      </c>
      <c r="J543" s="1">
        <v>1.0249999999999999</v>
      </c>
      <c r="K543" s="1">
        <v>97.8</v>
      </c>
      <c r="L543" s="1">
        <v>111.1</v>
      </c>
      <c r="M543" s="1">
        <v>88.6</v>
      </c>
      <c r="N543" s="1">
        <v>97.4</v>
      </c>
      <c r="O543" s="1">
        <v>104.8</v>
      </c>
      <c r="P543" s="1">
        <v>100.3</v>
      </c>
      <c r="Q543" s="1">
        <v>19280.119133466102</v>
      </c>
      <c r="R543" s="1">
        <v>21899.10546875</v>
      </c>
      <c r="S543" s="1">
        <v>17464.236055920599</v>
      </c>
      <c r="T543" s="1">
        <v>19204.682284432001</v>
      </c>
      <c r="U543" s="1">
        <v>20646.6849439055</v>
      </c>
      <c r="V543" s="1">
        <v>19764.4914607276</v>
      </c>
      <c r="W543" s="1">
        <v>16728.3046875</v>
      </c>
      <c r="X543" s="1">
        <v>21899.10546875</v>
      </c>
      <c r="Y543" s="1">
        <v>12621.2197265625</v>
      </c>
      <c r="Z543" s="1">
        <v>14793.697265625</v>
      </c>
      <c r="AA543" s="1">
        <v>15220.279296875</v>
      </c>
      <c r="AB543" s="1">
        <v>13018.8505859375</v>
      </c>
      <c r="AC543" s="1" t="s">
        <v>39</v>
      </c>
      <c r="AD543" s="1" t="s">
        <v>39</v>
      </c>
      <c r="AE543" s="1" t="s">
        <v>39</v>
      </c>
      <c r="AF543" s="1" t="s">
        <v>39</v>
      </c>
      <c r="AG543" s="1" t="s">
        <v>39</v>
      </c>
      <c r="AH543" s="1" t="s">
        <v>39</v>
      </c>
      <c r="AI543" s="1" t="s">
        <v>39</v>
      </c>
      <c r="AJ543" s="1">
        <v>2.165E-4</v>
      </c>
      <c r="AK543" s="1">
        <v>1.5029999999999999E-4</v>
      </c>
      <c r="AL543" s="1">
        <v>28</v>
      </c>
      <c r="AM543" s="1">
        <v>34.229999999999997</v>
      </c>
    </row>
    <row r="544" spans="1:39">
      <c r="A544" s="1" t="s">
        <v>2445</v>
      </c>
      <c r="B544" s="1" t="s">
        <v>911</v>
      </c>
      <c r="C544" s="1">
        <v>1</v>
      </c>
      <c r="D544" s="1" t="s">
        <v>473</v>
      </c>
      <c r="E544" s="1" t="s">
        <v>2446</v>
      </c>
      <c r="F544" s="1" t="s">
        <v>2447</v>
      </c>
      <c r="G544" s="1" t="s">
        <v>476</v>
      </c>
      <c r="H544" s="1">
        <v>1</v>
      </c>
      <c r="I544" s="1">
        <v>1368.74163</v>
      </c>
      <c r="J544" s="1">
        <v>1.024</v>
      </c>
      <c r="K544" s="1">
        <v>93.9</v>
      </c>
      <c r="L544" s="1">
        <v>66.3</v>
      </c>
      <c r="M544" s="1">
        <v>141.5</v>
      </c>
      <c r="N544" s="1">
        <v>96.1</v>
      </c>
      <c r="O544" s="1">
        <v>82.9</v>
      </c>
      <c r="P544" s="1">
        <v>119.3</v>
      </c>
      <c r="Q544" s="1">
        <v>7649.5225528916098</v>
      </c>
      <c r="R544" s="1">
        <v>5403.67138671875</v>
      </c>
      <c r="S544" s="1">
        <v>11531.962919269001</v>
      </c>
      <c r="T544" s="1">
        <v>7834.09954395962</v>
      </c>
      <c r="U544" s="1">
        <v>6750.9684314781498</v>
      </c>
      <c r="V544" s="1">
        <v>9716.9155363099908</v>
      </c>
      <c r="W544" s="1">
        <v>6637.072265625</v>
      </c>
      <c r="X544" s="1">
        <v>5403.67138671875</v>
      </c>
      <c r="Y544" s="1">
        <v>8334.0283203125</v>
      </c>
      <c r="Z544" s="1">
        <v>6034.74169921875</v>
      </c>
      <c r="AA544" s="1">
        <v>4976.66455078125</v>
      </c>
      <c r="AB544" s="1">
        <v>6400.5224609375</v>
      </c>
      <c r="AC544" s="1" t="s">
        <v>54</v>
      </c>
      <c r="AD544" s="1" t="s">
        <v>54</v>
      </c>
      <c r="AE544" s="1" t="s">
        <v>54</v>
      </c>
      <c r="AF544" s="1" t="s">
        <v>39</v>
      </c>
      <c r="AG544" s="1" t="s">
        <v>54</v>
      </c>
      <c r="AH544" s="1" t="s">
        <v>54</v>
      </c>
      <c r="AI544" s="1" t="s">
        <v>39</v>
      </c>
      <c r="AJ544" s="1">
        <v>7.6530000000000001E-4</v>
      </c>
      <c r="AK544" s="1">
        <v>5.5230000000000001E-3</v>
      </c>
      <c r="AL544" s="1">
        <v>22</v>
      </c>
      <c r="AM544" s="1">
        <v>24.35</v>
      </c>
    </row>
    <row r="545" spans="1:39">
      <c r="A545" s="1" t="s">
        <v>2448</v>
      </c>
      <c r="B545" s="1" t="s">
        <v>85</v>
      </c>
      <c r="C545" s="1">
        <v>12</v>
      </c>
      <c r="D545" s="1" t="s">
        <v>2449</v>
      </c>
      <c r="E545" s="1" t="s">
        <v>2450</v>
      </c>
      <c r="F545" s="1" t="s">
        <v>2451</v>
      </c>
      <c r="G545" s="1" t="s">
        <v>2452</v>
      </c>
      <c r="H545" s="1">
        <v>1</v>
      </c>
      <c r="I545" s="1">
        <v>1709.90434</v>
      </c>
      <c r="J545" s="1">
        <v>1.0229999999999999</v>
      </c>
      <c r="K545" s="1">
        <v>81.8</v>
      </c>
      <c r="L545" s="1">
        <v>134.1</v>
      </c>
      <c r="M545" s="1">
        <v>89.1</v>
      </c>
      <c r="N545" s="1">
        <v>117.8</v>
      </c>
      <c r="O545" s="1">
        <v>91.1</v>
      </c>
      <c r="P545" s="1">
        <v>86.1</v>
      </c>
      <c r="Q545" s="1">
        <v>29897.502851292302</v>
      </c>
      <c r="R545" s="1">
        <v>49038.99609375</v>
      </c>
      <c r="S545" s="1">
        <v>32556.621727404799</v>
      </c>
      <c r="T545" s="1">
        <v>43073.646397758697</v>
      </c>
      <c r="U545" s="1">
        <v>33317.637820458098</v>
      </c>
      <c r="V545" s="1">
        <v>31470.828121238399</v>
      </c>
      <c r="W545" s="1">
        <v>25940.427734375</v>
      </c>
      <c r="X545" s="1">
        <v>49038.99609375</v>
      </c>
      <c r="Y545" s="1">
        <v>23528.328125</v>
      </c>
      <c r="Z545" s="1">
        <v>33180.37109375</v>
      </c>
      <c r="AA545" s="1">
        <v>24561.025390625</v>
      </c>
      <c r="AB545" s="1">
        <v>20729.802734375</v>
      </c>
      <c r="AC545" s="1" t="s">
        <v>39</v>
      </c>
      <c r="AD545" s="1" t="s">
        <v>39</v>
      </c>
      <c r="AE545" s="1" t="s">
        <v>39</v>
      </c>
      <c r="AF545" s="1" t="s">
        <v>39</v>
      </c>
      <c r="AG545" s="1" t="s">
        <v>39</v>
      </c>
      <c r="AH545" s="1" t="s">
        <v>39</v>
      </c>
      <c r="AI545" s="1" t="s">
        <v>39</v>
      </c>
      <c r="AJ545" s="1">
        <v>2.165E-4</v>
      </c>
      <c r="AK545" s="1">
        <v>9.3139999999999999E-7</v>
      </c>
      <c r="AL545" s="1">
        <v>42</v>
      </c>
      <c r="AM545" s="1">
        <v>44.02</v>
      </c>
    </row>
    <row r="546" spans="1:39">
      <c r="A546" s="1" t="s">
        <v>2453</v>
      </c>
      <c r="B546" s="1" t="s">
        <v>412</v>
      </c>
      <c r="C546" s="1">
        <v>2</v>
      </c>
      <c r="D546" s="1" t="s">
        <v>2454</v>
      </c>
      <c r="E546" s="1" t="s">
        <v>2455</v>
      </c>
      <c r="F546" s="1" t="s">
        <v>2456</v>
      </c>
      <c r="G546" s="1" t="s">
        <v>2457</v>
      </c>
      <c r="H546" s="1">
        <v>1</v>
      </c>
      <c r="I546" s="1">
        <v>2503.3411099999998</v>
      </c>
      <c r="J546" s="1">
        <v>1.022</v>
      </c>
      <c r="K546" s="1">
        <v>85.4</v>
      </c>
      <c r="L546" s="1">
        <v>169.4</v>
      </c>
      <c r="M546" s="1">
        <v>65.5</v>
      </c>
      <c r="N546" s="1">
        <v>84</v>
      </c>
      <c r="O546" s="1">
        <v>108.5</v>
      </c>
      <c r="P546" s="1">
        <v>87.2</v>
      </c>
      <c r="Q546" s="1">
        <v>6218.0418793502904</v>
      </c>
      <c r="R546" s="1">
        <v>12339.0107421875</v>
      </c>
      <c r="S546" s="1">
        <v>4768.63184078826</v>
      </c>
      <c r="T546" s="1">
        <v>6120.8143588797702</v>
      </c>
      <c r="U546" s="1">
        <v>7899.5498923142004</v>
      </c>
      <c r="V546" s="1">
        <v>6354.40766727135</v>
      </c>
      <c r="W546" s="1" t="s">
        <v>46</v>
      </c>
      <c r="X546" s="1">
        <v>12339.0107421875</v>
      </c>
      <c r="Y546" s="1" t="s">
        <v>46</v>
      </c>
      <c r="Z546" s="1" t="s">
        <v>46</v>
      </c>
      <c r="AA546" s="1" t="s">
        <v>46</v>
      </c>
      <c r="AB546" s="1" t="s">
        <v>46</v>
      </c>
      <c r="AC546" s="1" t="s">
        <v>39</v>
      </c>
      <c r="AD546" s="1" t="s">
        <v>39</v>
      </c>
      <c r="AE546" s="1" t="s">
        <v>47</v>
      </c>
      <c r="AF546" s="1" t="s">
        <v>47</v>
      </c>
      <c r="AG546" s="1" t="s">
        <v>47</v>
      </c>
      <c r="AH546" s="1" t="s">
        <v>47</v>
      </c>
      <c r="AI546" s="1" t="s">
        <v>39</v>
      </c>
      <c r="AJ546" s="1">
        <v>7.6530000000000001E-4</v>
      </c>
      <c r="AK546" s="1">
        <v>5.4799999999999996E-3</v>
      </c>
      <c r="AL546" s="1">
        <v>10</v>
      </c>
      <c r="AM546" s="1">
        <v>49.58</v>
      </c>
    </row>
    <row r="547" spans="1:39">
      <c r="A547" s="1" t="s">
        <v>2458</v>
      </c>
      <c r="B547" s="1" t="s">
        <v>85</v>
      </c>
      <c r="C547" s="1">
        <v>6</v>
      </c>
      <c r="D547" s="1" t="s">
        <v>2459</v>
      </c>
      <c r="E547" s="1" t="s">
        <v>2460</v>
      </c>
      <c r="F547" s="1" t="s">
        <v>2461</v>
      </c>
      <c r="G547" s="1" t="s">
        <v>2462</v>
      </c>
      <c r="H547" s="1">
        <v>1</v>
      </c>
      <c r="I547" s="1">
        <v>1247.6565000000001</v>
      </c>
      <c r="J547" s="1">
        <v>1.022</v>
      </c>
      <c r="K547" s="1">
        <v>102.4</v>
      </c>
      <c r="L547" s="1">
        <v>87</v>
      </c>
      <c r="M547" s="1">
        <v>108.3</v>
      </c>
      <c r="N547" s="1">
        <v>85.4</v>
      </c>
      <c r="O547" s="1">
        <v>112.4</v>
      </c>
      <c r="P547" s="1">
        <v>104.6</v>
      </c>
      <c r="Q547" s="1">
        <v>507354.18077403499</v>
      </c>
      <c r="R547" s="1">
        <v>431297.09375</v>
      </c>
      <c r="S547" s="1">
        <v>536580.64301759005</v>
      </c>
      <c r="T547" s="1">
        <v>423365.11959130497</v>
      </c>
      <c r="U547" s="1">
        <v>556914.60621696198</v>
      </c>
      <c r="V547" s="1">
        <v>518434.78331356402</v>
      </c>
      <c r="W547" s="1">
        <v>440203.46875</v>
      </c>
      <c r="X547" s="1">
        <v>431297.09375</v>
      </c>
      <c r="Y547" s="1">
        <v>387781.1875</v>
      </c>
      <c r="Z547" s="1">
        <v>326125.4375</v>
      </c>
      <c r="AA547" s="1">
        <v>410545.125</v>
      </c>
      <c r="AB547" s="1">
        <v>341492.46875</v>
      </c>
      <c r="AC547" s="1" t="s">
        <v>39</v>
      </c>
      <c r="AD547" s="1" t="s">
        <v>39</v>
      </c>
      <c r="AE547" s="1" t="s">
        <v>39</v>
      </c>
      <c r="AF547" s="1" t="s">
        <v>39</v>
      </c>
      <c r="AG547" s="1" t="s">
        <v>39</v>
      </c>
      <c r="AH547" s="1" t="s">
        <v>39</v>
      </c>
      <c r="AI547" s="1" t="s">
        <v>39</v>
      </c>
      <c r="AJ547" s="1">
        <v>2.165E-4</v>
      </c>
      <c r="AK547" s="1">
        <v>2.0419999999999999E-7</v>
      </c>
      <c r="AL547" s="1">
        <v>71</v>
      </c>
      <c r="AM547" s="1">
        <v>39.65</v>
      </c>
    </row>
    <row r="548" spans="1:39">
      <c r="A548" s="1" t="s">
        <v>2463</v>
      </c>
      <c r="B548" s="1" t="s">
        <v>56</v>
      </c>
      <c r="C548" s="1">
        <v>6</v>
      </c>
      <c r="D548" s="1" t="s">
        <v>2464</v>
      </c>
      <c r="E548" s="1" t="s">
        <v>2465</v>
      </c>
      <c r="F548" s="1" t="s">
        <v>2466</v>
      </c>
      <c r="G548" s="1" t="s">
        <v>2467</v>
      </c>
      <c r="H548" s="1">
        <v>1</v>
      </c>
      <c r="I548" s="1">
        <v>1273.6569</v>
      </c>
      <c r="J548" s="1">
        <v>1.02</v>
      </c>
      <c r="K548" s="1">
        <v>102.2</v>
      </c>
      <c r="L548" s="1">
        <v>90.8</v>
      </c>
      <c r="M548" s="1">
        <v>95.4</v>
      </c>
      <c r="N548" s="1">
        <v>83</v>
      </c>
      <c r="O548" s="1">
        <v>97.3</v>
      </c>
      <c r="P548" s="1">
        <v>131.4</v>
      </c>
      <c r="Q548" s="1">
        <v>57214.584148626702</v>
      </c>
      <c r="R548" s="1">
        <v>50855.73046875</v>
      </c>
      <c r="S548" s="1">
        <v>53393.436471281602</v>
      </c>
      <c r="T548" s="1">
        <v>46458.103393893703</v>
      </c>
      <c r="U548" s="1">
        <v>54446.599091956698</v>
      </c>
      <c r="V548" s="1">
        <v>73546.788385561405</v>
      </c>
      <c r="W548" s="1">
        <v>49641.96484375</v>
      </c>
      <c r="X548" s="1">
        <v>50855.73046875</v>
      </c>
      <c r="Y548" s="1">
        <v>38586.875</v>
      </c>
      <c r="Z548" s="1">
        <v>35787.4765625</v>
      </c>
      <c r="AA548" s="1">
        <v>40136.828125</v>
      </c>
      <c r="AB548" s="1">
        <v>48445.1953125</v>
      </c>
      <c r="AC548" s="1" t="s">
        <v>39</v>
      </c>
      <c r="AD548" s="1" t="s">
        <v>39</v>
      </c>
      <c r="AE548" s="1" t="s">
        <v>39</v>
      </c>
      <c r="AF548" s="1" t="s">
        <v>39</v>
      </c>
      <c r="AG548" s="1" t="s">
        <v>39</v>
      </c>
      <c r="AH548" s="1" t="s">
        <v>39</v>
      </c>
      <c r="AI548" s="1" t="s">
        <v>39</v>
      </c>
      <c r="AJ548" s="1">
        <v>2.165E-4</v>
      </c>
      <c r="AK548" s="1">
        <v>6.313E-5</v>
      </c>
      <c r="AL548" s="1">
        <v>46</v>
      </c>
      <c r="AM548" s="1">
        <v>27.01</v>
      </c>
    </row>
    <row r="549" spans="1:39">
      <c r="A549" s="1" t="s">
        <v>2468</v>
      </c>
      <c r="B549" s="1" t="s">
        <v>113</v>
      </c>
      <c r="C549" s="1">
        <v>12</v>
      </c>
      <c r="D549" s="1" t="s">
        <v>473</v>
      </c>
      <c r="E549" s="1" t="s">
        <v>2469</v>
      </c>
      <c r="F549" s="1" t="s">
        <v>2470</v>
      </c>
      <c r="G549" s="1" t="s">
        <v>476</v>
      </c>
      <c r="H549" s="1">
        <v>1</v>
      </c>
      <c r="I549" s="1">
        <v>1461.7518600000001</v>
      </c>
      <c r="J549" s="1">
        <v>1.02</v>
      </c>
      <c r="K549" s="1">
        <v>88.1</v>
      </c>
      <c r="L549" s="1">
        <v>98.6</v>
      </c>
      <c r="M549" s="1">
        <v>109.9</v>
      </c>
      <c r="N549" s="1">
        <v>91.5</v>
      </c>
      <c r="O549" s="1">
        <v>112</v>
      </c>
      <c r="P549" s="1">
        <v>99.9</v>
      </c>
      <c r="Q549" s="1">
        <v>1016790.08240705</v>
      </c>
      <c r="R549" s="1">
        <v>1137707.3203125</v>
      </c>
      <c r="S549" s="1">
        <v>1267649.99607629</v>
      </c>
      <c r="T549" s="1">
        <v>1055794.8636650301</v>
      </c>
      <c r="U549" s="1">
        <v>1292591.99619293</v>
      </c>
      <c r="V549" s="1">
        <v>1153119.13978626</v>
      </c>
      <c r="W549" s="1">
        <v>882213.1328125</v>
      </c>
      <c r="X549" s="1">
        <v>1137707.3203125</v>
      </c>
      <c r="Y549" s="1">
        <v>916117.3203125</v>
      </c>
      <c r="Z549" s="1">
        <v>813296.953125</v>
      </c>
      <c r="AA549" s="1">
        <v>952870.21875</v>
      </c>
      <c r="AB549" s="1">
        <v>759558.4140625</v>
      </c>
      <c r="AC549" s="1" t="s">
        <v>39</v>
      </c>
      <c r="AD549" s="1" t="s">
        <v>39</v>
      </c>
      <c r="AE549" s="1" t="s">
        <v>39</v>
      </c>
      <c r="AF549" s="1" t="s">
        <v>39</v>
      </c>
      <c r="AG549" s="1" t="s">
        <v>39</v>
      </c>
      <c r="AH549" s="1" t="s">
        <v>39</v>
      </c>
      <c r="AI549" s="1" t="s">
        <v>39</v>
      </c>
      <c r="AJ549" s="1">
        <v>2.165E-4</v>
      </c>
      <c r="AK549" s="1">
        <v>2.6749999999999998E-6</v>
      </c>
      <c r="AL549" s="1">
        <v>64</v>
      </c>
      <c r="AM549" s="1">
        <v>25.25</v>
      </c>
    </row>
    <row r="550" spans="1:39">
      <c r="A550" s="1" t="s">
        <v>1401</v>
      </c>
      <c r="B550" s="1" t="s">
        <v>412</v>
      </c>
      <c r="C550" s="1">
        <v>23</v>
      </c>
      <c r="D550" s="1" t="s">
        <v>814</v>
      </c>
      <c r="E550" s="1" t="s">
        <v>1402</v>
      </c>
      <c r="F550" s="1" t="s">
        <v>1403</v>
      </c>
      <c r="G550" s="1" t="s">
        <v>817</v>
      </c>
      <c r="H550" s="1">
        <v>1</v>
      </c>
      <c r="I550" s="1">
        <v>1657.7600399999999</v>
      </c>
      <c r="J550" s="1">
        <v>1.02</v>
      </c>
      <c r="K550" s="1">
        <v>85.6</v>
      </c>
      <c r="L550" s="1">
        <v>112.4</v>
      </c>
      <c r="M550" s="1">
        <v>109</v>
      </c>
      <c r="N550" s="1">
        <v>87.9</v>
      </c>
      <c r="O550" s="1">
        <v>117.9</v>
      </c>
      <c r="P550" s="1">
        <v>87.2</v>
      </c>
      <c r="Q550" s="1">
        <v>2701258.8798665102</v>
      </c>
      <c r="R550" s="1">
        <v>3547653.609375</v>
      </c>
      <c r="S550" s="1">
        <v>3441002.9359035101</v>
      </c>
      <c r="T550" s="1">
        <v>2775665.97163912</v>
      </c>
      <c r="U550" s="1">
        <v>3723915.7979263202</v>
      </c>
      <c r="V550" s="1">
        <v>2753971.1935571101</v>
      </c>
      <c r="W550" s="1">
        <v>2343734.5625</v>
      </c>
      <c r="X550" s="1">
        <v>3547653.609375</v>
      </c>
      <c r="Y550" s="1">
        <v>2486776.6328125</v>
      </c>
      <c r="Z550" s="1">
        <v>2138143.265625</v>
      </c>
      <c r="AA550" s="1">
        <v>2745188.328125</v>
      </c>
      <c r="AB550" s="1">
        <v>1814038.046875</v>
      </c>
      <c r="AC550" s="1" t="s">
        <v>39</v>
      </c>
      <c r="AD550" s="1" t="s">
        <v>39</v>
      </c>
      <c r="AE550" s="1" t="s">
        <v>39</v>
      </c>
      <c r="AF550" s="1" t="s">
        <v>39</v>
      </c>
      <c r="AG550" s="1" t="s">
        <v>39</v>
      </c>
      <c r="AH550" s="1" t="s">
        <v>39</v>
      </c>
      <c r="AI550" s="1" t="s">
        <v>39</v>
      </c>
      <c r="AJ550" s="1">
        <v>2.165E-4</v>
      </c>
      <c r="AK550" s="1">
        <v>4.0860000000000004E-6</v>
      </c>
      <c r="AL550" s="1">
        <v>56</v>
      </c>
      <c r="AM550" s="1">
        <v>39.6</v>
      </c>
    </row>
    <row r="551" spans="1:39">
      <c r="A551" s="1" t="s">
        <v>2471</v>
      </c>
      <c r="B551" s="1" t="s">
        <v>56</v>
      </c>
      <c r="C551" s="1">
        <v>6</v>
      </c>
      <c r="D551" s="1" t="s">
        <v>2472</v>
      </c>
      <c r="E551" s="1" t="s">
        <v>2473</v>
      </c>
      <c r="F551" s="1" t="s">
        <v>2474</v>
      </c>
      <c r="G551" s="1" t="s">
        <v>2475</v>
      </c>
      <c r="H551" s="1">
        <v>1</v>
      </c>
      <c r="I551" s="1">
        <v>1169.57719</v>
      </c>
      <c r="J551" s="1">
        <v>1.02</v>
      </c>
      <c r="K551" s="1">
        <v>76.900000000000006</v>
      </c>
      <c r="L551" s="1">
        <v>98.8</v>
      </c>
      <c r="M551" s="1">
        <v>104.3</v>
      </c>
      <c r="N551" s="1">
        <v>100.7</v>
      </c>
      <c r="O551" s="1">
        <v>75.5</v>
      </c>
      <c r="P551" s="1">
        <v>143.9</v>
      </c>
      <c r="Q551" s="1">
        <v>15948.4972986512</v>
      </c>
      <c r="R551" s="1">
        <v>20479.185546875</v>
      </c>
      <c r="S551" s="1">
        <v>21627.671617738299</v>
      </c>
      <c r="T551" s="1">
        <v>20878.607141866702</v>
      </c>
      <c r="U551" s="1">
        <v>15649.447950399999</v>
      </c>
      <c r="V551" s="1">
        <v>29844.273092869498</v>
      </c>
      <c r="W551" s="1">
        <v>13837.638671875</v>
      </c>
      <c r="X551" s="1">
        <v>20479.185546875</v>
      </c>
      <c r="Y551" s="1">
        <v>15630.0908203125</v>
      </c>
      <c r="Z551" s="1">
        <v>16083.150390625</v>
      </c>
      <c r="AA551" s="1">
        <v>11536.4267578125</v>
      </c>
      <c r="AB551" s="1">
        <v>19658.392578125</v>
      </c>
      <c r="AC551" s="1" t="s">
        <v>39</v>
      </c>
      <c r="AD551" s="1" t="s">
        <v>39</v>
      </c>
      <c r="AE551" s="1" t="s">
        <v>39</v>
      </c>
      <c r="AF551" s="1" t="s">
        <v>39</v>
      </c>
      <c r="AG551" s="1" t="s">
        <v>39</v>
      </c>
      <c r="AH551" s="1" t="s">
        <v>39</v>
      </c>
      <c r="AI551" s="1" t="s">
        <v>39</v>
      </c>
      <c r="AJ551" s="1">
        <v>3.5399999999999999E-4</v>
      </c>
      <c r="AK551" s="1">
        <v>1.3600000000000001E-3</v>
      </c>
      <c r="AL551" s="1">
        <v>24</v>
      </c>
      <c r="AM551" s="1">
        <v>32.5</v>
      </c>
    </row>
    <row r="552" spans="1:39">
      <c r="A552" s="1" t="s">
        <v>2476</v>
      </c>
      <c r="B552" s="1" t="s">
        <v>258</v>
      </c>
      <c r="C552" s="1">
        <v>7</v>
      </c>
      <c r="D552" s="1" t="s">
        <v>2477</v>
      </c>
      <c r="E552" s="1" t="s">
        <v>2478</v>
      </c>
      <c r="F552" s="1" t="s">
        <v>2479</v>
      </c>
      <c r="G552" s="1" t="s">
        <v>2480</v>
      </c>
      <c r="H552" s="1">
        <v>1</v>
      </c>
      <c r="I552" s="1">
        <v>1398.69334</v>
      </c>
      <c r="J552" s="1">
        <v>1.0189999999999999</v>
      </c>
      <c r="K552" s="1">
        <v>112.1</v>
      </c>
      <c r="L552" s="1">
        <v>86.3</v>
      </c>
      <c r="M552" s="1">
        <v>98.3</v>
      </c>
      <c r="N552" s="1">
        <v>99.2</v>
      </c>
      <c r="O552" s="1">
        <v>114.2</v>
      </c>
      <c r="P552" s="1">
        <v>89.9</v>
      </c>
      <c r="Q552" s="1">
        <v>75010.7974613283</v>
      </c>
      <c r="R552" s="1">
        <v>57780.3046875</v>
      </c>
      <c r="S552" s="1">
        <v>65779.888473272993</v>
      </c>
      <c r="T552" s="1">
        <v>66401.166052541594</v>
      </c>
      <c r="U552" s="1">
        <v>76429.516512923903</v>
      </c>
      <c r="V552" s="1">
        <v>60164.893554509501</v>
      </c>
      <c r="W552" s="1">
        <v>65082.765625</v>
      </c>
      <c r="X552" s="1">
        <v>57780.3046875</v>
      </c>
      <c r="Y552" s="1">
        <v>47538.43359375</v>
      </c>
      <c r="Z552" s="1">
        <v>51149.9609375</v>
      </c>
      <c r="AA552" s="1">
        <v>56342.1484375</v>
      </c>
      <c r="AB552" s="1">
        <v>39630.5546875</v>
      </c>
      <c r="AC552" s="1" t="s">
        <v>39</v>
      </c>
      <c r="AD552" s="1" t="s">
        <v>39</v>
      </c>
      <c r="AE552" s="1" t="s">
        <v>39</v>
      </c>
      <c r="AF552" s="1" t="s">
        <v>39</v>
      </c>
      <c r="AG552" s="1" t="s">
        <v>39</v>
      </c>
      <c r="AH552" s="1" t="s">
        <v>39</v>
      </c>
      <c r="AI552" s="1" t="s">
        <v>39</v>
      </c>
      <c r="AJ552" s="1">
        <v>2.165E-4</v>
      </c>
      <c r="AK552" s="1">
        <v>6.1820000000000001E-5</v>
      </c>
      <c r="AL552" s="1">
        <v>31</v>
      </c>
      <c r="AM552" s="1">
        <v>32.14</v>
      </c>
    </row>
    <row r="553" spans="1:39">
      <c r="A553" s="1" t="s">
        <v>2481</v>
      </c>
      <c r="B553" s="1" t="s">
        <v>74</v>
      </c>
      <c r="C553" s="1">
        <v>7</v>
      </c>
      <c r="D553" s="1" t="s">
        <v>2482</v>
      </c>
      <c r="E553" s="1" t="s">
        <v>2483</v>
      </c>
      <c r="F553" s="1" t="s">
        <v>2484</v>
      </c>
      <c r="G553" s="1" t="s">
        <v>2485</v>
      </c>
      <c r="H553" s="1">
        <v>1</v>
      </c>
      <c r="I553" s="1">
        <v>1869.97387</v>
      </c>
      <c r="J553" s="1">
        <v>1.0189999999999999</v>
      </c>
      <c r="K553" s="1">
        <v>122</v>
      </c>
      <c r="L553" s="1">
        <v>102.9</v>
      </c>
      <c r="M553" s="1">
        <v>74.3</v>
      </c>
      <c r="N553" s="1">
        <v>124.2</v>
      </c>
      <c r="O553" s="1">
        <v>80.900000000000006</v>
      </c>
      <c r="P553" s="1">
        <v>95.7</v>
      </c>
      <c r="Q553" s="1">
        <v>37959.825500985498</v>
      </c>
      <c r="R553" s="1">
        <v>32012.1640625</v>
      </c>
      <c r="S553" s="1">
        <v>23112.653327421402</v>
      </c>
      <c r="T553" s="1">
        <v>38663.019204712997</v>
      </c>
      <c r="U553" s="1">
        <v>25174.862452612499</v>
      </c>
      <c r="V553" s="1">
        <v>29797.317369670898</v>
      </c>
      <c r="W553" s="1">
        <v>32935.6640625</v>
      </c>
      <c r="X553" s="1">
        <v>32012.1640625</v>
      </c>
      <c r="Y553" s="1">
        <v>16703.271484375</v>
      </c>
      <c r="Z553" s="1">
        <v>29782.7890625</v>
      </c>
      <c r="AA553" s="1">
        <v>18558.3515625</v>
      </c>
      <c r="AB553" s="1">
        <v>19627.462890625</v>
      </c>
      <c r="AC553" s="1" t="s">
        <v>39</v>
      </c>
      <c r="AD553" s="1" t="s">
        <v>39</v>
      </c>
      <c r="AE553" s="1" t="s">
        <v>39</v>
      </c>
      <c r="AF553" s="1" t="s">
        <v>39</v>
      </c>
      <c r="AG553" s="1" t="s">
        <v>39</v>
      </c>
      <c r="AH553" s="1" t="s">
        <v>39</v>
      </c>
      <c r="AI553" s="1" t="s">
        <v>39</v>
      </c>
      <c r="AJ553" s="1">
        <v>2.165E-4</v>
      </c>
      <c r="AK553" s="1">
        <v>1.002E-7</v>
      </c>
      <c r="AL553" s="1">
        <v>76</v>
      </c>
      <c r="AM553" s="1">
        <v>49.42</v>
      </c>
    </row>
    <row r="554" spans="1:39">
      <c r="A554" s="1" t="s">
        <v>2486</v>
      </c>
      <c r="B554" s="1" t="s">
        <v>412</v>
      </c>
      <c r="C554" s="1">
        <v>4</v>
      </c>
      <c r="D554" s="1" t="s">
        <v>2487</v>
      </c>
      <c r="E554" s="1" t="s">
        <v>2488</v>
      </c>
      <c r="F554" s="1" t="s">
        <v>2489</v>
      </c>
      <c r="G554" s="1" t="s">
        <v>2490</v>
      </c>
      <c r="H554" s="1">
        <v>0</v>
      </c>
      <c r="I554" s="1">
        <v>1163.5765200000001</v>
      </c>
      <c r="J554" s="1">
        <v>1.018</v>
      </c>
      <c r="K554" s="1">
        <v>127.1</v>
      </c>
      <c r="L554" s="1">
        <v>85.5</v>
      </c>
      <c r="M554" s="1">
        <v>94</v>
      </c>
      <c r="N554" s="1">
        <v>91.4</v>
      </c>
      <c r="O554" s="1">
        <v>95.7</v>
      </c>
      <c r="P554" s="1">
        <v>106.4</v>
      </c>
      <c r="Q554" s="1">
        <v>24454.932343905399</v>
      </c>
      <c r="R554" s="1">
        <v>16451.955078125</v>
      </c>
      <c r="S554" s="1">
        <v>18084.131872902701</v>
      </c>
      <c r="T554" s="1">
        <v>17594.893698174601</v>
      </c>
      <c r="U554" s="1">
        <v>18418.412945955301</v>
      </c>
      <c r="V554" s="1">
        <v>20472.782785767598</v>
      </c>
      <c r="W554" s="1">
        <v>21218.20703125</v>
      </c>
      <c r="X554" s="1">
        <v>16451.955078125</v>
      </c>
      <c r="Y554" s="1">
        <v>13069.2119140625</v>
      </c>
      <c r="Z554" s="1">
        <v>13553.6494140625</v>
      </c>
      <c r="AA554" s="1">
        <v>13577.646484375</v>
      </c>
      <c r="AB554" s="1">
        <v>13485.4013671875</v>
      </c>
      <c r="AC554" s="1" t="s">
        <v>39</v>
      </c>
      <c r="AD554" s="1" t="s">
        <v>54</v>
      </c>
      <c r="AE554" s="1" t="s">
        <v>54</v>
      </c>
      <c r="AF554" s="1" t="s">
        <v>39</v>
      </c>
      <c r="AG554" s="1" t="s">
        <v>39</v>
      </c>
      <c r="AH554" s="1" t="s">
        <v>39</v>
      </c>
      <c r="AI554" s="1" t="s">
        <v>39</v>
      </c>
      <c r="AJ554" s="1">
        <v>2.165E-4</v>
      </c>
      <c r="AK554" s="1">
        <v>4.618E-4</v>
      </c>
      <c r="AL554" s="1">
        <v>16</v>
      </c>
      <c r="AM554" s="1">
        <v>38.590000000000003</v>
      </c>
    </row>
    <row r="555" spans="1:39">
      <c r="A555" s="1" t="s">
        <v>2491</v>
      </c>
      <c r="B555" s="1" t="s">
        <v>41</v>
      </c>
      <c r="C555" s="1">
        <v>9</v>
      </c>
      <c r="D555" s="1" t="s">
        <v>2492</v>
      </c>
      <c r="E555" s="1" t="s">
        <v>2493</v>
      </c>
      <c r="F555" s="1" t="s">
        <v>2494</v>
      </c>
      <c r="G555" s="1" t="s">
        <v>2495</v>
      </c>
      <c r="H555" s="1">
        <v>1</v>
      </c>
      <c r="I555" s="1">
        <v>1581.8781200000001</v>
      </c>
      <c r="J555" s="1">
        <v>1.018</v>
      </c>
      <c r="K555" s="1">
        <v>100.4</v>
      </c>
      <c r="L555" s="1">
        <v>103.5</v>
      </c>
      <c r="M555" s="1">
        <v>93.9</v>
      </c>
      <c r="N555" s="1">
        <v>108.4</v>
      </c>
      <c r="O555" s="1">
        <v>91.5</v>
      </c>
      <c r="P555" s="1">
        <v>102.3</v>
      </c>
      <c r="Q555" s="1">
        <v>37483.763755583102</v>
      </c>
      <c r="R555" s="1">
        <v>38624.54296875</v>
      </c>
      <c r="S555" s="1">
        <v>35063.403744535899</v>
      </c>
      <c r="T555" s="1">
        <v>40483.137387435199</v>
      </c>
      <c r="U555" s="1">
        <v>34148.167424073603</v>
      </c>
      <c r="V555" s="1">
        <v>38173.831735963999</v>
      </c>
      <c r="W555" s="1">
        <v>32522.611328125</v>
      </c>
      <c r="X555" s="1">
        <v>38624.54296875</v>
      </c>
      <c r="Y555" s="1">
        <v>25339.953125</v>
      </c>
      <c r="Z555" s="1">
        <v>31184.857421875</v>
      </c>
      <c r="AA555" s="1">
        <v>25173.2734375</v>
      </c>
      <c r="AB555" s="1">
        <v>25145.064453125</v>
      </c>
      <c r="AC555" s="1" t="s">
        <v>39</v>
      </c>
      <c r="AD555" s="1" t="s">
        <v>39</v>
      </c>
      <c r="AE555" s="1" t="s">
        <v>39</v>
      </c>
      <c r="AF555" s="1" t="s">
        <v>39</v>
      </c>
      <c r="AG555" s="1" t="s">
        <v>39</v>
      </c>
      <c r="AH555" s="1" t="s">
        <v>39</v>
      </c>
      <c r="AI555" s="1" t="s">
        <v>39</v>
      </c>
      <c r="AJ555" s="1">
        <v>2.165E-4</v>
      </c>
      <c r="AK555" s="1">
        <v>8.0879999999999995E-6</v>
      </c>
      <c r="AL555" s="1">
        <v>71</v>
      </c>
      <c r="AM555" s="1">
        <v>44.32</v>
      </c>
    </row>
    <row r="556" spans="1:39">
      <c r="A556" s="1" t="s">
        <v>2496</v>
      </c>
      <c r="B556" s="1" t="s">
        <v>412</v>
      </c>
      <c r="C556" s="1">
        <v>9</v>
      </c>
      <c r="D556" s="1" t="s">
        <v>440</v>
      </c>
      <c r="E556" s="1" t="s">
        <v>2497</v>
      </c>
      <c r="F556" s="1" t="s">
        <v>2498</v>
      </c>
      <c r="G556" s="1" t="s">
        <v>443</v>
      </c>
      <c r="H556" s="1">
        <v>1</v>
      </c>
      <c r="I556" s="1">
        <v>1900.9334100000001</v>
      </c>
      <c r="J556" s="1">
        <v>1.018</v>
      </c>
      <c r="K556" s="1">
        <v>92.3</v>
      </c>
      <c r="L556" s="1">
        <v>98.8</v>
      </c>
      <c r="M556" s="1">
        <v>91.8</v>
      </c>
      <c r="N556" s="1">
        <v>143.80000000000001</v>
      </c>
      <c r="O556" s="1">
        <v>94</v>
      </c>
      <c r="P556" s="1">
        <v>79.2</v>
      </c>
      <c r="Q556" s="1">
        <v>82472.407953577</v>
      </c>
      <c r="R556" s="1">
        <v>88226.71875</v>
      </c>
      <c r="S556" s="1">
        <v>82033.665330093296</v>
      </c>
      <c r="T556" s="1">
        <v>128466.75009217999</v>
      </c>
      <c r="U556" s="1">
        <v>83971.560742211397</v>
      </c>
      <c r="V556" s="1">
        <v>70718.396937027501</v>
      </c>
      <c r="W556" s="1">
        <v>71556.796875</v>
      </c>
      <c r="X556" s="1">
        <v>88226.71875</v>
      </c>
      <c r="Y556" s="1">
        <v>59284.8671875</v>
      </c>
      <c r="Z556" s="1">
        <v>98960.1484375</v>
      </c>
      <c r="AA556" s="1">
        <v>61901.9765625</v>
      </c>
      <c r="AB556" s="1">
        <v>46582.13671875</v>
      </c>
      <c r="AC556" s="1" t="s">
        <v>39</v>
      </c>
      <c r="AD556" s="1" t="s">
        <v>39</v>
      </c>
      <c r="AE556" s="1" t="s">
        <v>39</v>
      </c>
      <c r="AF556" s="1" t="s">
        <v>39</v>
      </c>
      <c r="AG556" s="1" t="s">
        <v>39</v>
      </c>
      <c r="AH556" s="1" t="s">
        <v>39</v>
      </c>
      <c r="AI556" s="1" t="s">
        <v>39</v>
      </c>
      <c r="AJ556" s="1">
        <v>2.165E-4</v>
      </c>
      <c r="AK556" s="1">
        <v>1.8729999999999999E-6</v>
      </c>
      <c r="AL556" s="1">
        <v>46</v>
      </c>
      <c r="AM556" s="1">
        <v>34.299999999999997</v>
      </c>
    </row>
    <row r="557" spans="1:39">
      <c r="A557" s="1" t="s">
        <v>2499</v>
      </c>
      <c r="B557" s="1" t="s">
        <v>258</v>
      </c>
      <c r="C557" s="1">
        <v>5</v>
      </c>
      <c r="D557" s="1" t="s">
        <v>2500</v>
      </c>
      <c r="E557" s="1" t="s">
        <v>2501</v>
      </c>
      <c r="F557" s="1" t="s">
        <v>2502</v>
      </c>
      <c r="G557" s="1" t="s">
        <v>2503</v>
      </c>
      <c r="H557" s="1">
        <v>1</v>
      </c>
      <c r="I557" s="1">
        <v>1291.6562300000001</v>
      </c>
      <c r="J557" s="1">
        <v>1.018</v>
      </c>
      <c r="K557" s="1">
        <v>90.9</v>
      </c>
      <c r="L557" s="1">
        <v>111.9</v>
      </c>
      <c r="M557" s="1">
        <v>95.2</v>
      </c>
      <c r="N557" s="1">
        <v>90.8</v>
      </c>
      <c r="O557" s="1">
        <v>113.8</v>
      </c>
      <c r="P557" s="1">
        <v>97.4</v>
      </c>
      <c r="Q557" s="1">
        <v>14109.6651082567</v>
      </c>
      <c r="R557" s="1">
        <v>17357.9765625</v>
      </c>
      <c r="S557" s="1">
        <v>14767.668171936701</v>
      </c>
      <c r="T557" s="1">
        <v>14088.984604802399</v>
      </c>
      <c r="U557" s="1">
        <v>17664.534936784599</v>
      </c>
      <c r="V557" s="1">
        <v>15122.842908368801</v>
      </c>
      <c r="W557" s="1">
        <v>12242.1845703125</v>
      </c>
      <c r="X557" s="1">
        <v>17357.9765625</v>
      </c>
      <c r="Y557" s="1">
        <v>10672.4384765625</v>
      </c>
      <c r="Z557" s="1">
        <v>10852.9873046875</v>
      </c>
      <c r="AA557" s="1">
        <v>13021.904296875</v>
      </c>
      <c r="AB557" s="1">
        <v>9961.4013671875</v>
      </c>
      <c r="AC557" s="1" t="s">
        <v>39</v>
      </c>
      <c r="AD557" s="1" t="s">
        <v>54</v>
      </c>
      <c r="AE557" s="1" t="s">
        <v>39</v>
      </c>
      <c r="AF557" s="1" t="s">
        <v>39</v>
      </c>
      <c r="AG557" s="1" t="s">
        <v>39</v>
      </c>
      <c r="AH557" s="1" t="s">
        <v>39</v>
      </c>
      <c r="AI557" s="1" t="s">
        <v>39</v>
      </c>
      <c r="AJ557" s="1">
        <v>3.5399999999999999E-4</v>
      </c>
      <c r="AK557" s="1">
        <v>1.4660000000000001E-3</v>
      </c>
      <c r="AL557" s="1">
        <v>13</v>
      </c>
      <c r="AM557" s="1">
        <v>28.55</v>
      </c>
    </row>
    <row r="558" spans="1:39">
      <c r="A558" s="1" t="s">
        <v>2504</v>
      </c>
      <c r="B558" s="1" t="s">
        <v>1787</v>
      </c>
      <c r="C558" s="1">
        <v>2</v>
      </c>
      <c r="D558" s="1" t="s">
        <v>2505</v>
      </c>
      <c r="E558" s="1" t="s">
        <v>2506</v>
      </c>
      <c r="F558" s="1" t="s">
        <v>2507</v>
      </c>
      <c r="G558" s="1" t="s">
        <v>2508</v>
      </c>
      <c r="H558" s="1">
        <v>1</v>
      </c>
      <c r="I558" s="1">
        <v>1440.6650199999999</v>
      </c>
      <c r="J558" s="1">
        <v>1.0169999999999999</v>
      </c>
      <c r="K558" s="1">
        <v>98.2</v>
      </c>
      <c r="L558" s="1">
        <v>135.19999999999999</v>
      </c>
      <c r="M558" s="1">
        <v>50.5</v>
      </c>
      <c r="N558" s="1">
        <v>137.5</v>
      </c>
      <c r="O558" s="1">
        <v>89</v>
      </c>
      <c r="P558" s="1">
        <v>89.7</v>
      </c>
      <c r="Q558" s="1">
        <v>5271.2497951021796</v>
      </c>
      <c r="R558" s="1">
        <v>7258.7011911100599</v>
      </c>
      <c r="S558" s="1">
        <v>2712.3351643792998</v>
      </c>
      <c r="T558" s="1">
        <v>7382.20448722939</v>
      </c>
      <c r="U558" s="1">
        <v>4779.5834332445702</v>
      </c>
      <c r="V558" s="1">
        <v>4817.4814837656904</v>
      </c>
      <c r="W558" s="1" t="s">
        <v>46</v>
      </c>
      <c r="X558" s="1" t="s">
        <v>46</v>
      </c>
      <c r="Y558" s="1" t="s">
        <v>46</v>
      </c>
      <c r="Z558" s="1">
        <v>5686.63916015625</v>
      </c>
      <c r="AA558" s="1" t="s">
        <v>46</v>
      </c>
      <c r="AB558" s="1" t="s">
        <v>46</v>
      </c>
      <c r="AC558" s="1" t="s">
        <v>47</v>
      </c>
      <c r="AD558" s="1" t="s">
        <v>47</v>
      </c>
      <c r="AE558" s="1" t="s">
        <v>47</v>
      </c>
      <c r="AF558" s="1" t="s">
        <v>39</v>
      </c>
      <c r="AG558" s="1" t="s">
        <v>47</v>
      </c>
      <c r="AH558" s="1" t="s">
        <v>39</v>
      </c>
      <c r="AI558" s="1" t="s">
        <v>39</v>
      </c>
      <c r="AJ558" s="1">
        <v>1.7570000000000001E-3</v>
      </c>
      <c r="AK558" s="1">
        <v>1.2239999999999999E-2</v>
      </c>
      <c r="AL558" s="1">
        <v>5</v>
      </c>
      <c r="AM558" s="1">
        <v>37.9</v>
      </c>
    </row>
    <row r="559" spans="1:39">
      <c r="A559" s="1" t="s">
        <v>2509</v>
      </c>
      <c r="B559" s="1" t="s">
        <v>258</v>
      </c>
      <c r="C559" s="1">
        <v>10</v>
      </c>
      <c r="D559" s="1" t="s">
        <v>522</v>
      </c>
      <c r="E559" s="1" t="s">
        <v>2510</v>
      </c>
      <c r="F559" s="1" t="s">
        <v>2511</v>
      </c>
      <c r="G559" s="1" t="s">
        <v>525</v>
      </c>
      <c r="H559" s="1">
        <v>1</v>
      </c>
      <c r="I559" s="1">
        <v>2160.0753800000002</v>
      </c>
      <c r="J559" s="1">
        <v>1.0169999999999999</v>
      </c>
      <c r="K559" s="1">
        <v>89.4</v>
      </c>
      <c r="L559" s="1">
        <v>82.5</v>
      </c>
      <c r="M559" s="1">
        <v>136.1</v>
      </c>
      <c r="N559" s="1">
        <v>90.9</v>
      </c>
      <c r="O559" s="1">
        <v>84.5</v>
      </c>
      <c r="P559" s="1">
        <v>116.5</v>
      </c>
      <c r="Q559" s="1">
        <v>14533.090226635901</v>
      </c>
      <c r="R559" s="1">
        <v>13405.83203125</v>
      </c>
      <c r="S559" s="1">
        <v>22126.921631545301</v>
      </c>
      <c r="T559" s="1">
        <v>14780.2126303758</v>
      </c>
      <c r="U559" s="1">
        <v>13739.173693483301</v>
      </c>
      <c r="V559" s="1">
        <v>18928.3216971775</v>
      </c>
      <c r="W559" s="1">
        <v>12609.5673828125</v>
      </c>
      <c r="X559" s="1">
        <v>13405.83203125</v>
      </c>
      <c r="Y559" s="1">
        <v>15990.8935546875</v>
      </c>
      <c r="Z559" s="1">
        <v>11385.4521484375</v>
      </c>
      <c r="AA559" s="1">
        <v>10128.21484375</v>
      </c>
      <c r="AB559" s="1">
        <v>12468.06640625</v>
      </c>
      <c r="AC559" s="1" t="s">
        <v>39</v>
      </c>
      <c r="AD559" s="1" t="s">
        <v>39</v>
      </c>
      <c r="AE559" s="1" t="s">
        <v>39</v>
      </c>
      <c r="AF559" s="1" t="s">
        <v>39</v>
      </c>
      <c r="AG559" s="1" t="s">
        <v>39</v>
      </c>
      <c r="AH559" s="1" t="s">
        <v>39</v>
      </c>
      <c r="AI559" s="1" t="s">
        <v>39</v>
      </c>
      <c r="AJ559" s="1">
        <v>2.165E-4</v>
      </c>
      <c r="AK559" s="1">
        <v>5.6380000000000004E-4</v>
      </c>
      <c r="AL559" s="1">
        <v>12</v>
      </c>
      <c r="AM559" s="1">
        <v>29.19</v>
      </c>
    </row>
    <row r="560" spans="1:39">
      <c r="A560" s="1" t="s">
        <v>2512</v>
      </c>
      <c r="B560" s="1" t="s">
        <v>74</v>
      </c>
      <c r="C560" s="1">
        <v>6</v>
      </c>
      <c r="D560" s="1" t="s">
        <v>2513</v>
      </c>
      <c r="E560" s="1" t="s">
        <v>2514</v>
      </c>
      <c r="F560" s="1" t="s">
        <v>2515</v>
      </c>
      <c r="G560" s="1" t="s">
        <v>2516</v>
      </c>
      <c r="H560" s="1">
        <v>1</v>
      </c>
      <c r="I560" s="1">
        <v>1667.87852</v>
      </c>
      <c r="J560" s="1">
        <v>1.016</v>
      </c>
      <c r="K560" s="1">
        <v>88.4</v>
      </c>
      <c r="L560" s="1">
        <v>106</v>
      </c>
      <c r="M560" s="1">
        <v>99.4</v>
      </c>
      <c r="N560" s="1">
        <v>120.4</v>
      </c>
      <c r="O560" s="1">
        <v>84.7</v>
      </c>
      <c r="P560" s="1">
        <v>101.1</v>
      </c>
      <c r="Q560" s="1">
        <v>20549.021339628602</v>
      </c>
      <c r="R560" s="1">
        <v>24651.572265625</v>
      </c>
      <c r="S560" s="1">
        <v>23116.501799089201</v>
      </c>
      <c r="T560" s="1">
        <v>27984.849193524398</v>
      </c>
      <c r="U560" s="1">
        <v>19687.451084331398</v>
      </c>
      <c r="V560" s="1">
        <v>23496.424765805899</v>
      </c>
      <c r="W560" s="1">
        <v>17829.26171875</v>
      </c>
      <c r="X560" s="1">
        <v>24651.572265625</v>
      </c>
      <c r="Y560" s="1">
        <v>16706.052734375</v>
      </c>
      <c r="Z560" s="1">
        <v>21557.2109375</v>
      </c>
      <c r="AA560" s="1">
        <v>14513.1533203125</v>
      </c>
      <c r="AB560" s="1">
        <v>15477.0712890625</v>
      </c>
      <c r="AC560" s="1" t="s">
        <v>39</v>
      </c>
      <c r="AD560" s="1" t="s">
        <v>39</v>
      </c>
      <c r="AE560" s="1" t="s">
        <v>39</v>
      </c>
      <c r="AF560" s="1" t="s">
        <v>39</v>
      </c>
      <c r="AG560" s="1" t="s">
        <v>39</v>
      </c>
      <c r="AH560" s="1" t="s">
        <v>39</v>
      </c>
      <c r="AI560" s="1" t="s">
        <v>39</v>
      </c>
      <c r="AJ560" s="1">
        <v>2.165E-4</v>
      </c>
      <c r="AK560" s="1">
        <v>1.8859999999999999E-5</v>
      </c>
      <c r="AL560" s="1">
        <v>26</v>
      </c>
      <c r="AM560" s="1">
        <v>32.479999999999997</v>
      </c>
    </row>
    <row r="561" spans="1:39">
      <c r="A561" s="1" t="s">
        <v>2517</v>
      </c>
      <c r="B561" s="1" t="s">
        <v>56</v>
      </c>
      <c r="C561" s="1">
        <v>6</v>
      </c>
      <c r="D561" s="1" t="s">
        <v>644</v>
      </c>
      <c r="E561" s="1" t="s">
        <v>2518</v>
      </c>
      <c r="F561" s="1" t="s">
        <v>2519</v>
      </c>
      <c r="G561" s="1" t="s">
        <v>647</v>
      </c>
      <c r="H561" s="1">
        <v>1</v>
      </c>
      <c r="I561" s="1">
        <v>1483.74611</v>
      </c>
      <c r="J561" s="1">
        <v>1.016</v>
      </c>
      <c r="K561" s="1">
        <v>92.8</v>
      </c>
      <c r="L561" s="1">
        <v>96.5</v>
      </c>
      <c r="M561" s="1">
        <v>105</v>
      </c>
      <c r="N561" s="1">
        <v>139.19999999999999</v>
      </c>
      <c r="O561" s="1">
        <v>98.1</v>
      </c>
      <c r="P561" s="1">
        <v>68.400000000000006</v>
      </c>
      <c r="Q561" s="1">
        <v>35307.682800314797</v>
      </c>
      <c r="R561" s="1">
        <v>36703.859375</v>
      </c>
      <c r="S561" s="1">
        <v>39935.587793997103</v>
      </c>
      <c r="T561" s="1">
        <v>52947.602258719198</v>
      </c>
      <c r="U561" s="1">
        <v>37298.6218757526</v>
      </c>
      <c r="V561" s="1">
        <v>26036.236883546801</v>
      </c>
      <c r="W561" s="1">
        <v>30634.544921875</v>
      </c>
      <c r="X561" s="1">
        <v>36703.859375</v>
      </c>
      <c r="Y561" s="1">
        <v>28861.029296875</v>
      </c>
      <c r="Z561" s="1">
        <v>40786.44921875</v>
      </c>
      <c r="AA561" s="1">
        <v>27495.71875</v>
      </c>
      <c r="AB561" s="1">
        <v>17150.04296875</v>
      </c>
      <c r="AC561" s="1" t="s">
        <v>39</v>
      </c>
      <c r="AD561" s="1" t="s">
        <v>39</v>
      </c>
      <c r="AE561" s="1" t="s">
        <v>39</v>
      </c>
      <c r="AF561" s="1" t="s">
        <v>54</v>
      </c>
      <c r="AG561" s="1" t="s">
        <v>39</v>
      </c>
      <c r="AH561" s="1" t="s">
        <v>39</v>
      </c>
      <c r="AI561" s="1" t="s">
        <v>39</v>
      </c>
      <c r="AJ561" s="1">
        <v>7.6530000000000001E-4</v>
      </c>
      <c r="AK561" s="1">
        <v>4.9309999999999996E-3</v>
      </c>
      <c r="AL561" s="1">
        <v>25</v>
      </c>
      <c r="AM561" s="1">
        <v>32.26</v>
      </c>
    </row>
    <row r="562" spans="1:39">
      <c r="A562" s="1" t="s">
        <v>2520</v>
      </c>
      <c r="B562" s="1" t="s">
        <v>2521</v>
      </c>
      <c r="C562" s="1">
        <v>18</v>
      </c>
      <c r="D562" s="1" t="s">
        <v>2522</v>
      </c>
      <c r="E562" s="1" t="s">
        <v>2523</v>
      </c>
      <c r="F562" s="1" t="s">
        <v>2524</v>
      </c>
      <c r="G562" s="1" t="s">
        <v>2525</v>
      </c>
      <c r="H562" s="1">
        <v>1</v>
      </c>
      <c r="I562" s="1">
        <v>3747.8469</v>
      </c>
      <c r="J562" s="1">
        <v>1.016</v>
      </c>
      <c r="K562" s="1">
        <v>78.8</v>
      </c>
      <c r="L562" s="1">
        <v>100.7</v>
      </c>
      <c r="M562" s="1">
        <v>111.6</v>
      </c>
      <c r="N562" s="1">
        <v>80.099999999999994</v>
      </c>
      <c r="O562" s="1">
        <v>92.4</v>
      </c>
      <c r="P562" s="1">
        <v>136.5</v>
      </c>
      <c r="Q562" s="1">
        <v>417174.49021912197</v>
      </c>
      <c r="R562" s="1">
        <v>532940.96875</v>
      </c>
      <c r="S562" s="1">
        <v>590602.72084961599</v>
      </c>
      <c r="T562" s="1">
        <v>423725.82732520101</v>
      </c>
      <c r="U562" s="1">
        <v>488982.51944887597</v>
      </c>
      <c r="V562" s="1">
        <v>722281.75845298299</v>
      </c>
      <c r="W562" s="1">
        <v>361959.484375</v>
      </c>
      <c r="X562" s="1">
        <v>532940.96875</v>
      </c>
      <c r="Y562" s="1">
        <v>426822.375</v>
      </c>
      <c r="Z562" s="1">
        <v>326403.296875</v>
      </c>
      <c r="AA562" s="1">
        <v>360467.09375</v>
      </c>
      <c r="AB562" s="1">
        <v>475766.265625</v>
      </c>
      <c r="AC562" s="1" t="s">
        <v>39</v>
      </c>
      <c r="AD562" s="1" t="s">
        <v>39</v>
      </c>
      <c r="AE562" s="1" t="s">
        <v>39</v>
      </c>
      <c r="AF562" s="1" t="s">
        <v>39</v>
      </c>
      <c r="AG562" s="1" t="s">
        <v>39</v>
      </c>
      <c r="AH562" s="1" t="s">
        <v>39</v>
      </c>
      <c r="AI562" s="1" t="s">
        <v>39</v>
      </c>
      <c r="AJ562" s="1">
        <v>2.165E-4</v>
      </c>
      <c r="AK562" s="1">
        <v>1.7180000000000001E-9</v>
      </c>
      <c r="AL562" s="1">
        <v>78</v>
      </c>
      <c r="AM562" s="1">
        <v>37.799999999999997</v>
      </c>
    </row>
    <row r="563" spans="1:39">
      <c r="A563" s="1" t="s">
        <v>2526</v>
      </c>
      <c r="B563" s="1" t="s">
        <v>97</v>
      </c>
      <c r="C563" s="1">
        <v>5</v>
      </c>
      <c r="D563" s="1" t="s">
        <v>2527</v>
      </c>
      <c r="E563" s="1" t="s">
        <v>2528</v>
      </c>
      <c r="F563" s="1" t="s">
        <v>2529</v>
      </c>
      <c r="G563" s="1" t="s">
        <v>2530</v>
      </c>
      <c r="H563" s="1">
        <v>1</v>
      </c>
      <c r="I563" s="1">
        <v>1612.9090900000001</v>
      </c>
      <c r="J563" s="1">
        <v>1.0149999999999999</v>
      </c>
      <c r="K563" s="1">
        <v>197.1</v>
      </c>
      <c r="L563" s="1">
        <v>69.900000000000006</v>
      </c>
      <c r="M563" s="1">
        <v>81.5</v>
      </c>
      <c r="N563" s="1">
        <v>79.7</v>
      </c>
      <c r="O563" s="1">
        <v>82.7</v>
      </c>
      <c r="P563" s="1">
        <v>89.2</v>
      </c>
      <c r="Q563" s="1">
        <v>32915.544732542199</v>
      </c>
      <c r="R563" s="1">
        <v>11675.1298828125</v>
      </c>
      <c r="S563" s="1">
        <v>13605.012179900899</v>
      </c>
      <c r="T563" s="1">
        <v>13317.5669072113</v>
      </c>
      <c r="U563" s="1">
        <v>13811.599395524099</v>
      </c>
      <c r="V563" s="1">
        <v>14893.026429454299</v>
      </c>
      <c r="W563" s="1">
        <v>28559.017578125</v>
      </c>
      <c r="X563" s="1">
        <v>11675.1298828125</v>
      </c>
      <c r="Y563" s="1">
        <v>9832.19921875</v>
      </c>
      <c r="Z563" s="1">
        <v>10258.7509765625</v>
      </c>
      <c r="AA563" s="1">
        <v>10181.60546875</v>
      </c>
      <c r="AB563" s="1">
        <v>9810.021484375</v>
      </c>
      <c r="AC563" s="1" t="s">
        <v>39</v>
      </c>
      <c r="AD563" s="1" t="s">
        <v>39</v>
      </c>
      <c r="AE563" s="1" t="s">
        <v>54</v>
      </c>
      <c r="AF563" s="1" t="s">
        <v>39</v>
      </c>
      <c r="AG563" s="1" t="s">
        <v>39</v>
      </c>
      <c r="AH563" s="1" t="s">
        <v>39</v>
      </c>
      <c r="AI563" s="1" t="s">
        <v>39</v>
      </c>
      <c r="AJ563" s="1">
        <v>2.165E-4</v>
      </c>
      <c r="AK563" s="1">
        <v>8.028E-6</v>
      </c>
      <c r="AL563" s="1">
        <v>45</v>
      </c>
      <c r="AM563" s="1">
        <v>42.27</v>
      </c>
    </row>
    <row r="564" spans="1:39">
      <c r="A564" s="1" t="s">
        <v>2531</v>
      </c>
      <c r="B564" s="1" t="s">
        <v>2532</v>
      </c>
      <c r="C564" s="1">
        <v>5</v>
      </c>
      <c r="D564" s="1" t="s">
        <v>2533</v>
      </c>
      <c r="E564" s="1" t="s">
        <v>2534</v>
      </c>
      <c r="F564" s="1" t="s">
        <v>2535</v>
      </c>
      <c r="G564" s="1" t="s">
        <v>2536</v>
      </c>
      <c r="H564" s="1">
        <v>1</v>
      </c>
      <c r="I564" s="1">
        <v>1915.92923</v>
      </c>
      <c r="J564" s="1">
        <v>1.014</v>
      </c>
      <c r="K564" s="1">
        <v>57.6</v>
      </c>
      <c r="L564" s="1">
        <v>157.69999999999999</v>
      </c>
      <c r="M564" s="1">
        <v>89.2</v>
      </c>
      <c r="N564" s="1">
        <v>88.5</v>
      </c>
      <c r="O564" s="1">
        <v>90.4</v>
      </c>
      <c r="P564" s="1">
        <v>116.6</v>
      </c>
      <c r="Q564" s="1">
        <v>13402.8726903599</v>
      </c>
      <c r="R564" s="1">
        <v>36700.74609375</v>
      </c>
      <c r="S564" s="1">
        <v>20745.317600233</v>
      </c>
      <c r="T564" s="1">
        <v>20582.862246102799</v>
      </c>
      <c r="U564" s="1">
        <v>21037.2262880532</v>
      </c>
      <c r="V564" s="1">
        <v>27133.410313217901</v>
      </c>
      <c r="W564" s="1">
        <v>11628.939453125</v>
      </c>
      <c r="X564" s="1">
        <v>36700.74609375</v>
      </c>
      <c r="Y564" s="1">
        <v>14992.4228515625</v>
      </c>
      <c r="Z564" s="1">
        <v>15855.3330078125</v>
      </c>
      <c r="AA564" s="1">
        <v>15508.177734375</v>
      </c>
      <c r="AB564" s="1">
        <v>17872.75</v>
      </c>
      <c r="AC564" s="1" t="s">
        <v>54</v>
      </c>
      <c r="AD564" s="1" t="s">
        <v>39</v>
      </c>
      <c r="AE564" s="1" t="s">
        <v>39</v>
      </c>
      <c r="AF564" s="1" t="s">
        <v>39</v>
      </c>
      <c r="AG564" s="1" t="s">
        <v>39</v>
      </c>
      <c r="AH564" s="1" t="s">
        <v>39</v>
      </c>
      <c r="AI564" s="1" t="s">
        <v>39</v>
      </c>
      <c r="AJ564" s="1">
        <v>2.165E-4</v>
      </c>
      <c r="AK564" s="1">
        <v>1.5460000000000001E-5</v>
      </c>
      <c r="AL564" s="1">
        <v>37</v>
      </c>
      <c r="AM564" s="1">
        <v>41.94</v>
      </c>
    </row>
    <row r="565" spans="1:39">
      <c r="A565" s="1" t="s">
        <v>2537</v>
      </c>
      <c r="B565" s="1" t="s">
        <v>113</v>
      </c>
      <c r="C565" s="1">
        <v>2</v>
      </c>
      <c r="D565" s="1" t="s">
        <v>2538</v>
      </c>
      <c r="E565" s="1" t="s">
        <v>2539</v>
      </c>
      <c r="F565" s="1" t="s">
        <v>2540</v>
      </c>
      <c r="G565" s="1" t="s">
        <v>2541</v>
      </c>
      <c r="H565" s="1">
        <v>1</v>
      </c>
      <c r="I565" s="1">
        <v>1334.7136800000001</v>
      </c>
      <c r="J565" s="1">
        <v>1.014</v>
      </c>
      <c r="K565" s="1">
        <v>134.5</v>
      </c>
      <c r="L565" s="1">
        <v>73</v>
      </c>
      <c r="M565" s="1">
        <v>81.900000000000006</v>
      </c>
      <c r="N565" s="1">
        <v>126.2</v>
      </c>
      <c r="O565" s="1">
        <v>110.5</v>
      </c>
      <c r="P565" s="1">
        <v>74</v>
      </c>
      <c r="Q565" s="1">
        <v>33393.166465222799</v>
      </c>
      <c r="R565" s="1">
        <v>18131.994140625</v>
      </c>
      <c r="S565" s="1">
        <v>20336.040475841801</v>
      </c>
      <c r="T565" s="1">
        <v>31334.248087563501</v>
      </c>
      <c r="U565" s="1">
        <v>27440.319654255502</v>
      </c>
      <c r="V565" s="1">
        <v>18384.507351405398</v>
      </c>
      <c r="W565" s="1">
        <v>28973.423828125</v>
      </c>
      <c r="X565" s="1">
        <v>18131.994140625</v>
      </c>
      <c r="Y565" s="1">
        <v>14696.642578125</v>
      </c>
      <c r="Z565" s="1">
        <v>24137.310546875</v>
      </c>
      <c r="AA565" s="1">
        <v>20228.396484375</v>
      </c>
      <c r="AB565" s="1">
        <v>12109.8564453125</v>
      </c>
      <c r="AC565" s="1" t="s">
        <v>54</v>
      </c>
      <c r="AD565" s="1" t="s">
        <v>39</v>
      </c>
      <c r="AE565" s="1" t="s">
        <v>39</v>
      </c>
      <c r="AF565" s="1" t="s">
        <v>54</v>
      </c>
      <c r="AG565" s="1" t="s">
        <v>54</v>
      </c>
      <c r="AH565" s="1" t="s">
        <v>54</v>
      </c>
      <c r="AI565" s="1" t="s">
        <v>39</v>
      </c>
      <c r="AJ565" s="1">
        <v>2.165E-4</v>
      </c>
      <c r="AK565" s="1">
        <v>1.0710000000000001E-5</v>
      </c>
      <c r="AL565" s="1">
        <v>37</v>
      </c>
      <c r="AM565" s="1">
        <v>29.41</v>
      </c>
    </row>
    <row r="566" spans="1:39">
      <c r="A566" s="1" t="s">
        <v>2542</v>
      </c>
      <c r="B566" s="1" t="s">
        <v>2201</v>
      </c>
      <c r="C566" s="1">
        <v>4</v>
      </c>
      <c r="D566" s="1" t="s">
        <v>2543</v>
      </c>
      <c r="E566" s="1" t="s">
        <v>2544</v>
      </c>
      <c r="F566" s="1" t="s">
        <v>2545</v>
      </c>
      <c r="G566" s="1" t="s">
        <v>2546</v>
      </c>
      <c r="H566" s="1">
        <v>1</v>
      </c>
      <c r="I566" s="1">
        <v>1911.9309499999999</v>
      </c>
      <c r="J566" s="1">
        <v>1.0129999999999999</v>
      </c>
      <c r="K566" s="1">
        <v>175.5</v>
      </c>
      <c r="L566" s="1">
        <v>94.3</v>
      </c>
      <c r="M566" s="1">
        <v>39</v>
      </c>
      <c r="N566" s="1">
        <v>127.9</v>
      </c>
      <c r="O566" s="1">
        <v>67.7</v>
      </c>
      <c r="P566" s="1">
        <v>95.6</v>
      </c>
      <c r="Q566" s="1">
        <v>17751.051343337</v>
      </c>
      <c r="R566" s="1">
        <v>9538.982421875</v>
      </c>
      <c r="S566" s="1">
        <v>3941.84136700509</v>
      </c>
      <c r="T566" s="1">
        <v>12941.783200576299</v>
      </c>
      <c r="U566" s="1">
        <v>6848.1765417156203</v>
      </c>
      <c r="V566" s="1">
        <v>9666.9761558451701</v>
      </c>
      <c r="W566" s="1">
        <v>15401.6162109375</v>
      </c>
      <c r="X566" s="1">
        <v>9538.982421875</v>
      </c>
      <c r="Y566" s="1" t="s">
        <v>46</v>
      </c>
      <c r="Z566" s="1">
        <v>9969.2783203125</v>
      </c>
      <c r="AA566" s="1">
        <v>5048.32421875</v>
      </c>
      <c r="AB566" s="1">
        <v>6367.62744140625</v>
      </c>
      <c r="AC566" s="1" t="s">
        <v>39</v>
      </c>
      <c r="AD566" s="1" t="s">
        <v>39</v>
      </c>
      <c r="AE566" s="1" t="s">
        <v>47</v>
      </c>
      <c r="AF566" s="1" t="s">
        <v>39</v>
      </c>
      <c r="AG566" s="1" t="s">
        <v>54</v>
      </c>
      <c r="AH566" s="1" t="s">
        <v>39</v>
      </c>
      <c r="AI566" s="1" t="s">
        <v>39</v>
      </c>
      <c r="AJ566" s="1">
        <v>2.165E-4</v>
      </c>
      <c r="AK566" s="1">
        <v>1.3760000000000001E-4</v>
      </c>
      <c r="AL566" s="1">
        <v>22</v>
      </c>
      <c r="AM566" s="1">
        <v>55.75</v>
      </c>
    </row>
    <row r="567" spans="1:39">
      <c r="A567" s="1" t="s">
        <v>2547</v>
      </c>
      <c r="B567" s="1" t="s">
        <v>85</v>
      </c>
      <c r="C567" s="1">
        <v>4</v>
      </c>
      <c r="D567" s="1" t="s">
        <v>2548</v>
      </c>
      <c r="E567" s="1" t="s">
        <v>2549</v>
      </c>
      <c r="F567" s="1" t="s">
        <v>2550</v>
      </c>
      <c r="G567" s="1" t="s">
        <v>2551</v>
      </c>
      <c r="H567" s="1">
        <v>1</v>
      </c>
      <c r="I567" s="1">
        <v>999.52918</v>
      </c>
      <c r="J567" s="1">
        <v>1.012</v>
      </c>
      <c r="K567" s="1">
        <v>98.5</v>
      </c>
      <c r="L567" s="1">
        <v>94.7</v>
      </c>
      <c r="M567" s="1">
        <v>99.4</v>
      </c>
      <c r="N567" s="1">
        <v>114.4</v>
      </c>
      <c r="O567" s="1">
        <v>97.2</v>
      </c>
      <c r="P567" s="1">
        <v>95.8</v>
      </c>
      <c r="Q567" s="1">
        <v>20129.6278766828</v>
      </c>
      <c r="R567" s="1">
        <v>19350.8984375</v>
      </c>
      <c r="S567" s="1">
        <v>20317.4751133967</v>
      </c>
      <c r="T567" s="1">
        <v>23385.769805759399</v>
      </c>
      <c r="U567" s="1">
        <v>19873.7943931105</v>
      </c>
      <c r="V567" s="1">
        <v>19582.004310791199</v>
      </c>
      <c r="W567" s="1">
        <v>17465.376953125</v>
      </c>
      <c r="X567" s="1">
        <v>19350.8984375</v>
      </c>
      <c r="Y567" s="1">
        <v>14683.2255859375</v>
      </c>
      <c r="Z567" s="1">
        <v>18014.4609375</v>
      </c>
      <c r="AA567" s="1">
        <v>14650.521484375</v>
      </c>
      <c r="AB567" s="1">
        <v>12898.646484375</v>
      </c>
      <c r="AC567" s="1" t="s">
        <v>54</v>
      </c>
      <c r="AD567" s="1" t="s">
        <v>39</v>
      </c>
      <c r="AE567" s="1" t="s">
        <v>39</v>
      </c>
      <c r="AF567" s="1" t="s">
        <v>54</v>
      </c>
      <c r="AG567" s="1" t="s">
        <v>39</v>
      </c>
      <c r="AH567" s="1" t="s">
        <v>39</v>
      </c>
      <c r="AI567" s="1" t="s">
        <v>39</v>
      </c>
      <c r="AJ567" s="1">
        <v>2.1180000000000001E-3</v>
      </c>
      <c r="AK567" s="1">
        <v>2.248E-2</v>
      </c>
      <c r="AL567" s="1">
        <v>11</v>
      </c>
      <c r="AM567" s="1">
        <v>22.1</v>
      </c>
    </row>
    <row r="568" spans="1:39">
      <c r="A568" s="1" t="s">
        <v>2552</v>
      </c>
      <c r="B568" s="1" t="s">
        <v>113</v>
      </c>
      <c r="C568" s="1">
        <v>12</v>
      </c>
      <c r="D568" s="1" t="s">
        <v>2553</v>
      </c>
      <c r="E568" s="1" t="s">
        <v>2554</v>
      </c>
      <c r="F568" s="1" t="s">
        <v>2555</v>
      </c>
      <c r="G568" s="1" t="s">
        <v>2556</v>
      </c>
      <c r="H568" s="1">
        <v>1</v>
      </c>
      <c r="I568" s="1">
        <v>1602.8308400000001</v>
      </c>
      <c r="J568" s="1">
        <v>1.012</v>
      </c>
      <c r="K568" s="1">
        <v>95.2</v>
      </c>
      <c r="L568" s="1">
        <v>103.3</v>
      </c>
      <c r="M568" s="1">
        <v>92.6</v>
      </c>
      <c r="N568" s="1">
        <v>83</v>
      </c>
      <c r="O568" s="1">
        <v>129.69999999999999</v>
      </c>
      <c r="P568" s="1">
        <v>96.3</v>
      </c>
      <c r="Q568" s="1">
        <v>163177.10045281699</v>
      </c>
      <c r="R568" s="1">
        <v>177090.578125</v>
      </c>
      <c r="S568" s="1">
        <v>158800.17828776999</v>
      </c>
      <c r="T568" s="1">
        <v>142291.78727416199</v>
      </c>
      <c r="U568" s="1">
        <v>222309.04974759201</v>
      </c>
      <c r="V568" s="1">
        <v>165116.55678073899</v>
      </c>
      <c r="W568" s="1">
        <v>141579.84375</v>
      </c>
      <c r="X568" s="1">
        <v>177090.578125</v>
      </c>
      <c r="Y568" s="1">
        <v>114763.21875</v>
      </c>
      <c r="Z568" s="1">
        <v>109609.8125</v>
      </c>
      <c r="AA568" s="1">
        <v>163881.3125</v>
      </c>
      <c r="AB568" s="1">
        <v>108762.109375</v>
      </c>
      <c r="AC568" s="1" t="s">
        <v>39</v>
      </c>
      <c r="AD568" s="1" t="s">
        <v>39</v>
      </c>
      <c r="AE568" s="1" t="s">
        <v>39</v>
      </c>
      <c r="AF568" s="1" t="s">
        <v>39</v>
      </c>
      <c r="AG568" s="1" t="s">
        <v>39</v>
      </c>
      <c r="AH568" s="1" t="s">
        <v>39</v>
      </c>
      <c r="AI568" s="1" t="s">
        <v>39</v>
      </c>
      <c r="AJ568" s="1">
        <v>2.165E-4</v>
      </c>
      <c r="AK568" s="1">
        <v>2.0059999999999999E-8</v>
      </c>
      <c r="AL568" s="1">
        <v>71</v>
      </c>
      <c r="AM568" s="1">
        <v>38.409999999999997</v>
      </c>
    </row>
    <row r="569" spans="1:39">
      <c r="A569" s="1" t="s">
        <v>2557</v>
      </c>
      <c r="B569" s="1" t="s">
        <v>97</v>
      </c>
      <c r="C569" s="1">
        <v>3</v>
      </c>
      <c r="D569" s="1" t="s">
        <v>2558</v>
      </c>
      <c r="E569" s="1" t="s">
        <v>2559</v>
      </c>
      <c r="F569" s="1" t="s">
        <v>2560</v>
      </c>
      <c r="G569" s="1" t="s">
        <v>2561</v>
      </c>
      <c r="H569" s="1">
        <v>2</v>
      </c>
      <c r="I569" s="1">
        <v>2468.3693800000001</v>
      </c>
      <c r="J569" s="1">
        <v>1.012</v>
      </c>
      <c r="K569" s="1">
        <v>71.900000000000006</v>
      </c>
      <c r="L569" s="1">
        <v>134.69999999999999</v>
      </c>
      <c r="M569" s="1">
        <v>73.7</v>
      </c>
      <c r="N569" s="1">
        <v>121.9</v>
      </c>
      <c r="O569" s="1">
        <v>136.30000000000001</v>
      </c>
      <c r="P569" s="1">
        <v>61.5</v>
      </c>
      <c r="Q569" s="1">
        <v>9020.4637970513904</v>
      </c>
      <c r="R569" s="1">
        <v>16893.953125</v>
      </c>
      <c r="S569" s="1">
        <v>9243.8080102270505</v>
      </c>
      <c r="T569" s="1">
        <v>15284.7899208045</v>
      </c>
      <c r="U569" s="1">
        <v>17090.9581375671</v>
      </c>
      <c r="V569" s="1">
        <v>7715.0316041979604</v>
      </c>
      <c r="W569" s="1">
        <v>7826.56298828125</v>
      </c>
      <c r="X569" s="1">
        <v>16893.953125</v>
      </c>
      <c r="Y569" s="1">
        <v>6680.40283203125</v>
      </c>
      <c r="Z569" s="1">
        <v>11774.13671875</v>
      </c>
      <c r="AA569" s="1">
        <v>12599.076171875</v>
      </c>
      <c r="AB569" s="1" t="s">
        <v>46</v>
      </c>
      <c r="AC569" s="1" t="s">
        <v>54</v>
      </c>
      <c r="AD569" s="1" t="s">
        <v>39</v>
      </c>
      <c r="AE569" s="1" t="s">
        <v>54</v>
      </c>
      <c r="AF569" s="1" t="s">
        <v>39</v>
      </c>
      <c r="AG569" s="1" t="s">
        <v>39</v>
      </c>
      <c r="AH569" s="1" t="s">
        <v>47</v>
      </c>
      <c r="AI569" s="1" t="s">
        <v>39</v>
      </c>
      <c r="AJ569" s="1">
        <v>3.5399999999999999E-4</v>
      </c>
      <c r="AK569" s="1">
        <v>1.9970000000000001E-3</v>
      </c>
      <c r="AL569" s="1">
        <v>11</v>
      </c>
      <c r="AM569" s="1">
        <v>40.22</v>
      </c>
    </row>
    <row r="570" spans="1:39">
      <c r="A570" s="1" t="s">
        <v>2562</v>
      </c>
      <c r="B570" s="1" t="s">
        <v>956</v>
      </c>
      <c r="C570" s="1">
        <v>1</v>
      </c>
      <c r="D570" s="1" t="s">
        <v>2522</v>
      </c>
      <c r="E570" s="1" t="s">
        <v>2563</v>
      </c>
      <c r="F570" s="1" t="s">
        <v>2564</v>
      </c>
      <c r="G570" s="1" t="s">
        <v>2525</v>
      </c>
      <c r="H570" s="1">
        <v>1</v>
      </c>
      <c r="I570" s="1">
        <v>2512.3591999999999</v>
      </c>
      <c r="J570" s="1">
        <v>1.0109999999999999</v>
      </c>
      <c r="K570" s="1">
        <v>45.3</v>
      </c>
      <c r="L570" s="1">
        <v>133.1</v>
      </c>
      <c r="M570" s="1">
        <v>110.3</v>
      </c>
      <c r="N570" s="1">
        <v>87.5</v>
      </c>
      <c r="O570" s="1">
        <v>112.4</v>
      </c>
      <c r="P570" s="1">
        <v>111.5</v>
      </c>
      <c r="Q570" s="1">
        <v>3088.5751706705701</v>
      </c>
      <c r="R570" s="1">
        <v>9065.369140625</v>
      </c>
      <c r="S570" s="1">
        <v>7510.3676962642803</v>
      </c>
      <c r="T570" s="1">
        <v>5958.7340615896801</v>
      </c>
      <c r="U570" s="1">
        <v>7655.6028338811002</v>
      </c>
      <c r="V570" s="1">
        <v>7592.4283235020303</v>
      </c>
      <c r="W570" s="1" t="s">
        <v>46</v>
      </c>
      <c r="X570" s="1">
        <v>9065.369140625</v>
      </c>
      <c r="Y570" s="1" t="s">
        <v>46</v>
      </c>
      <c r="Z570" s="1" t="s">
        <v>46</v>
      </c>
      <c r="AA570" s="1">
        <v>5643.541015625</v>
      </c>
      <c r="AB570" s="1" t="s">
        <v>46</v>
      </c>
      <c r="AC570" s="1" t="s">
        <v>47</v>
      </c>
      <c r="AD570" s="1" t="s">
        <v>39</v>
      </c>
      <c r="AE570" s="1" t="s">
        <v>47</v>
      </c>
      <c r="AF570" s="1" t="s">
        <v>47</v>
      </c>
      <c r="AG570" s="1" t="s">
        <v>54</v>
      </c>
      <c r="AH570" s="1" t="s">
        <v>47</v>
      </c>
      <c r="AI570" s="1" t="s">
        <v>39</v>
      </c>
      <c r="AJ570" s="1">
        <v>3.5399999999999999E-4</v>
      </c>
      <c r="AK570" s="1">
        <v>2.457E-3</v>
      </c>
      <c r="AL570" s="1">
        <v>5</v>
      </c>
      <c r="AM570" s="1">
        <v>32.71</v>
      </c>
    </row>
    <row r="571" spans="1:39">
      <c r="A571" s="1" t="s">
        <v>2565</v>
      </c>
      <c r="B571" s="1" t="s">
        <v>412</v>
      </c>
      <c r="C571" s="1">
        <v>5</v>
      </c>
      <c r="D571" s="1" t="s">
        <v>2566</v>
      </c>
      <c r="E571" s="1" t="s">
        <v>2567</v>
      </c>
      <c r="F571" s="1" t="s">
        <v>2568</v>
      </c>
      <c r="G571" s="1" t="s">
        <v>2569</v>
      </c>
      <c r="H571" s="1">
        <v>0</v>
      </c>
      <c r="I571" s="1">
        <v>1127.59178</v>
      </c>
      <c r="J571" s="1">
        <v>1.0109999999999999</v>
      </c>
      <c r="K571" s="1">
        <v>107.9</v>
      </c>
      <c r="L571" s="1">
        <v>118.7</v>
      </c>
      <c r="M571" s="1">
        <v>85.1</v>
      </c>
      <c r="N571" s="1">
        <v>115.8</v>
      </c>
      <c r="O571" s="1">
        <v>52.6</v>
      </c>
      <c r="P571" s="1">
        <v>120</v>
      </c>
      <c r="Q571" s="1">
        <v>14306.9089542704</v>
      </c>
      <c r="R571" s="1">
        <v>15747.875</v>
      </c>
      <c r="S571" s="1">
        <v>11285.095217996901</v>
      </c>
      <c r="T571" s="1">
        <v>15361.036919157699</v>
      </c>
      <c r="U571" s="1">
        <v>6976.2330041365303</v>
      </c>
      <c r="V571" s="1">
        <v>15913.641808157699</v>
      </c>
      <c r="W571" s="1">
        <v>12413.322265625</v>
      </c>
      <c r="X571" s="1">
        <v>15747.875</v>
      </c>
      <c r="Y571" s="1">
        <v>8155.61962890625</v>
      </c>
      <c r="Z571" s="1">
        <v>11832.87109375</v>
      </c>
      <c r="AA571" s="1">
        <v>5142.724609375</v>
      </c>
      <c r="AB571" s="1">
        <v>10482.2998046875</v>
      </c>
      <c r="AC571" s="1" t="s">
        <v>54</v>
      </c>
      <c r="AD571" s="1" t="s">
        <v>39</v>
      </c>
      <c r="AE571" s="1" t="s">
        <v>39</v>
      </c>
      <c r="AF571" s="1" t="s">
        <v>39</v>
      </c>
      <c r="AG571" s="1" t="s">
        <v>39</v>
      </c>
      <c r="AH571" s="1" t="s">
        <v>39</v>
      </c>
      <c r="AI571" s="1" t="s">
        <v>39</v>
      </c>
      <c r="AJ571" s="1">
        <v>3.5399999999999999E-4</v>
      </c>
      <c r="AK571" s="1">
        <v>2.3960000000000001E-3</v>
      </c>
      <c r="AL571" s="1">
        <v>7</v>
      </c>
      <c r="AM571" s="1">
        <v>48.41</v>
      </c>
    </row>
    <row r="572" spans="1:39">
      <c r="A572" s="1" t="s">
        <v>353</v>
      </c>
      <c r="B572" s="1" t="s">
        <v>74</v>
      </c>
      <c r="C572" s="1">
        <v>10</v>
      </c>
      <c r="D572" s="1" t="s">
        <v>75</v>
      </c>
      <c r="E572" s="1" t="s">
        <v>355</v>
      </c>
      <c r="F572" s="1" t="s">
        <v>77</v>
      </c>
      <c r="G572" s="1" t="s">
        <v>78</v>
      </c>
      <c r="H572" s="1">
        <v>1</v>
      </c>
      <c r="I572" s="1">
        <v>1787.9394</v>
      </c>
      <c r="J572" s="1">
        <v>1.01</v>
      </c>
      <c r="K572" s="1">
        <v>117.3</v>
      </c>
      <c r="L572" s="1">
        <v>109.1</v>
      </c>
      <c r="M572" s="1">
        <v>81.3</v>
      </c>
      <c r="N572" s="1">
        <v>84.1</v>
      </c>
      <c r="O572" s="1">
        <v>89.8</v>
      </c>
      <c r="P572" s="1">
        <v>118.5</v>
      </c>
      <c r="Q572" s="1">
        <v>113512.751181928</v>
      </c>
      <c r="R572" s="1">
        <v>105505.953125</v>
      </c>
      <c r="S572" s="1">
        <v>78632.275804908</v>
      </c>
      <c r="T572" s="1">
        <v>81325.653916483207</v>
      </c>
      <c r="U572" s="1">
        <v>86892.656539578602</v>
      </c>
      <c r="V572" s="1">
        <v>114624.86243865899</v>
      </c>
      <c r="W572" s="1">
        <v>98488.8046875</v>
      </c>
      <c r="X572" s="1">
        <v>105505.953125</v>
      </c>
      <c r="Y572" s="1">
        <v>56826.71875</v>
      </c>
      <c r="Z572" s="1">
        <v>62646.55078125</v>
      </c>
      <c r="AA572" s="1">
        <v>64055.34375</v>
      </c>
      <c r="AB572" s="1">
        <v>75503.28125</v>
      </c>
      <c r="AC572" s="1" t="s">
        <v>39</v>
      </c>
      <c r="AD572" s="1" t="s">
        <v>39</v>
      </c>
      <c r="AE572" s="1" t="s">
        <v>39</v>
      </c>
      <c r="AF572" s="1" t="s">
        <v>39</v>
      </c>
      <c r="AG572" s="1" t="s">
        <v>39</v>
      </c>
      <c r="AH572" s="1" t="s">
        <v>39</v>
      </c>
      <c r="AI572" s="1" t="s">
        <v>39</v>
      </c>
      <c r="AJ572" s="1">
        <v>2.165E-4</v>
      </c>
      <c r="AK572" s="1">
        <v>4.1670000000000003E-11</v>
      </c>
      <c r="AL572" s="1">
        <v>87</v>
      </c>
      <c r="AM572" s="1">
        <v>46.26</v>
      </c>
    </row>
    <row r="573" spans="1:39">
      <c r="A573" s="1" t="s">
        <v>2570</v>
      </c>
      <c r="B573" s="1" t="s">
        <v>97</v>
      </c>
      <c r="C573" s="1">
        <v>12</v>
      </c>
      <c r="D573" s="1" t="s">
        <v>2571</v>
      </c>
      <c r="E573" s="1" t="s">
        <v>2572</v>
      </c>
      <c r="F573" s="1" t="s">
        <v>2573</v>
      </c>
      <c r="G573" s="1" t="s">
        <v>2574</v>
      </c>
      <c r="H573" s="1">
        <v>1</v>
      </c>
      <c r="I573" s="1">
        <v>1438.8086499999999</v>
      </c>
      <c r="J573" s="1">
        <v>1.0089999999999999</v>
      </c>
      <c r="K573" s="1">
        <v>106.7</v>
      </c>
      <c r="L573" s="1">
        <v>83</v>
      </c>
      <c r="M573" s="1">
        <v>107.4</v>
      </c>
      <c r="N573" s="1">
        <v>105</v>
      </c>
      <c r="O573" s="1">
        <v>108.4</v>
      </c>
      <c r="P573" s="1">
        <v>89.5</v>
      </c>
      <c r="Q573" s="1">
        <v>246030.98269805199</v>
      </c>
      <c r="R573" s="1">
        <v>191251.8125</v>
      </c>
      <c r="S573" s="1">
        <v>247554.92912780301</v>
      </c>
      <c r="T573" s="1">
        <v>241938.03405253199</v>
      </c>
      <c r="U573" s="1">
        <v>249890.440023195</v>
      </c>
      <c r="V573" s="1">
        <v>206277.87968989401</v>
      </c>
      <c r="W573" s="1">
        <v>213467.625</v>
      </c>
      <c r="X573" s="1">
        <v>191251.8125</v>
      </c>
      <c r="Y573" s="1">
        <v>178905.34375</v>
      </c>
      <c r="Z573" s="1">
        <v>186369.03125</v>
      </c>
      <c r="AA573" s="1">
        <v>184213.703125</v>
      </c>
      <c r="AB573" s="1">
        <v>135875.03125</v>
      </c>
      <c r="AC573" s="1" t="s">
        <v>39</v>
      </c>
      <c r="AD573" s="1" t="s">
        <v>39</v>
      </c>
      <c r="AE573" s="1" t="s">
        <v>39</v>
      </c>
      <c r="AF573" s="1" t="s">
        <v>39</v>
      </c>
      <c r="AG573" s="1" t="s">
        <v>39</v>
      </c>
      <c r="AH573" s="1" t="s">
        <v>39</v>
      </c>
      <c r="AI573" s="1" t="s">
        <v>39</v>
      </c>
      <c r="AJ573" s="1">
        <v>2.165E-4</v>
      </c>
      <c r="AK573" s="1">
        <v>4.1439999999999996E-6</v>
      </c>
      <c r="AL573" s="1">
        <v>53</v>
      </c>
      <c r="AM573" s="1">
        <v>39.81</v>
      </c>
    </row>
    <row r="574" spans="1:39">
      <c r="A574" s="1" t="s">
        <v>2575</v>
      </c>
      <c r="B574" s="1" t="s">
        <v>41</v>
      </c>
      <c r="C574" s="1">
        <v>6</v>
      </c>
      <c r="D574" s="1" t="s">
        <v>1583</v>
      </c>
      <c r="E574" s="1" t="s">
        <v>2576</v>
      </c>
      <c r="F574" s="1" t="s">
        <v>2577</v>
      </c>
      <c r="G574" s="1" t="s">
        <v>1586</v>
      </c>
      <c r="H574" s="1">
        <v>1</v>
      </c>
      <c r="I574" s="1">
        <v>1255.6139700000001</v>
      </c>
      <c r="J574" s="1">
        <v>1.0089999999999999</v>
      </c>
      <c r="K574" s="1">
        <v>121.4</v>
      </c>
      <c r="L574" s="1">
        <v>101.2</v>
      </c>
      <c r="M574" s="1">
        <v>77.400000000000006</v>
      </c>
      <c r="N574" s="1">
        <v>102.2</v>
      </c>
      <c r="O574" s="1">
        <v>107.4</v>
      </c>
      <c r="P574" s="1">
        <v>90.4</v>
      </c>
      <c r="Q574" s="1">
        <v>31738.3080991895</v>
      </c>
      <c r="R574" s="1">
        <v>26464.7421875</v>
      </c>
      <c r="S574" s="1">
        <v>20226.922520910299</v>
      </c>
      <c r="T574" s="1">
        <v>26707.334184371499</v>
      </c>
      <c r="U574" s="1">
        <v>28078.742043809802</v>
      </c>
      <c r="V574" s="1">
        <v>23646.443794434901</v>
      </c>
      <c r="W574" s="1">
        <v>27537.59375</v>
      </c>
      <c r="X574" s="1">
        <v>26464.7421875</v>
      </c>
      <c r="Y574" s="1">
        <v>14617.7841796875</v>
      </c>
      <c r="Z574" s="1">
        <v>20573.119140625</v>
      </c>
      <c r="AA574" s="1">
        <v>20699.02734375</v>
      </c>
      <c r="AB574" s="1">
        <v>15575.888671875</v>
      </c>
      <c r="AC574" s="1" t="s">
        <v>39</v>
      </c>
      <c r="AD574" s="1" t="s">
        <v>39</v>
      </c>
      <c r="AE574" s="1" t="s">
        <v>39</v>
      </c>
      <c r="AF574" s="1" t="s">
        <v>39</v>
      </c>
      <c r="AG574" s="1" t="s">
        <v>39</v>
      </c>
      <c r="AH574" s="1" t="s">
        <v>39</v>
      </c>
      <c r="AI574" s="1" t="s">
        <v>39</v>
      </c>
      <c r="AJ574" s="1">
        <v>2.165E-4</v>
      </c>
      <c r="AK574" s="1">
        <v>1.3469999999999999E-4</v>
      </c>
      <c r="AL574" s="1">
        <v>31</v>
      </c>
      <c r="AM574" s="1">
        <v>31.61</v>
      </c>
    </row>
    <row r="575" spans="1:39">
      <c r="A575" s="1" t="s">
        <v>2578</v>
      </c>
      <c r="B575" s="1" t="s">
        <v>97</v>
      </c>
      <c r="C575" s="1">
        <v>11</v>
      </c>
      <c r="D575" s="1" t="s">
        <v>2579</v>
      </c>
      <c r="E575" s="1" t="s">
        <v>2580</v>
      </c>
      <c r="F575" s="1" t="s">
        <v>2581</v>
      </c>
      <c r="G575" s="1" t="s">
        <v>2582</v>
      </c>
      <c r="H575" s="1">
        <v>1</v>
      </c>
      <c r="I575" s="1">
        <v>1404.6827800000001</v>
      </c>
      <c r="J575" s="1">
        <v>1.0089999999999999</v>
      </c>
      <c r="K575" s="1">
        <v>93.6</v>
      </c>
      <c r="L575" s="1">
        <v>75.8</v>
      </c>
      <c r="M575" s="1">
        <v>129.4</v>
      </c>
      <c r="N575" s="1">
        <v>87.2</v>
      </c>
      <c r="O575" s="1">
        <v>119.5</v>
      </c>
      <c r="P575" s="1">
        <v>94.4</v>
      </c>
      <c r="Q575" s="1">
        <v>92582.030444251694</v>
      </c>
      <c r="R575" s="1">
        <v>74989.51171875</v>
      </c>
      <c r="S575" s="1">
        <v>127913.017624177</v>
      </c>
      <c r="T575" s="1">
        <v>86250.798755006996</v>
      </c>
      <c r="U575" s="1">
        <v>118116.442833005</v>
      </c>
      <c r="V575" s="1">
        <v>93383.496953914902</v>
      </c>
      <c r="W575" s="1">
        <v>80328.36328125</v>
      </c>
      <c r="X575" s="1">
        <v>74989.51171875</v>
      </c>
      <c r="Y575" s="1">
        <v>92441.392578125</v>
      </c>
      <c r="Z575" s="1">
        <v>66440.474609375</v>
      </c>
      <c r="AA575" s="1">
        <v>87072.828125</v>
      </c>
      <c r="AB575" s="1">
        <v>61511.615234375</v>
      </c>
      <c r="AC575" s="1" t="s">
        <v>39</v>
      </c>
      <c r="AD575" s="1" t="s">
        <v>39</v>
      </c>
      <c r="AE575" s="1" t="s">
        <v>39</v>
      </c>
      <c r="AF575" s="1" t="s">
        <v>39</v>
      </c>
      <c r="AG575" s="1" t="s">
        <v>39</v>
      </c>
      <c r="AH575" s="1" t="s">
        <v>39</v>
      </c>
      <c r="AI575" s="1" t="s">
        <v>39</v>
      </c>
      <c r="AJ575" s="1">
        <v>2.165E-4</v>
      </c>
      <c r="AK575" s="1">
        <v>4.3560000000000002E-4</v>
      </c>
      <c r="AL575" s="1">
        <v>17</v>
      </c>
      <c r="AM575" s="1">
        <v>21.26</v>
      </c>
    </row>
    <row r="576" spans="1:39">
      <c r="A576" s="1" t="s">
        <v>2583</v>
      </c>
      <c r="B576" s="1" t="s">
        <v>113</v>
      </c>
      <c r="C576" s="1">
        <v>9</v>
      </c>
      <c r="D576" s="1" t="s">
        <v>2584</v>
      </c>
      <c r="E576" s="1" t="s">
        <v>2585</v>
      </c>
      <c r="F576" s="1" t="s">
        <v>2586</v>
      </c>
      <c r="G576" s="1" t="s">
        <v>2587</v>
      </c>
      <c r="H576" s="1">
        <v>1</v>
      </c>
      <c r="I576" s="1">
        <v>1509.7518600000001</v>
      </c>
      <c r="J576" s="1">
        <v>1.008</v>
      </c>
      <c r="K576" s="1">
        <v>97.5</v>
      </c>
      <c r="L576" s="1">
        <v>106.9</v>
      </c>
      <c r="M576" s="1">
        <v>104.3</v>
      </c>
      <c r="N576" s="1">
        <v>105.2</v>
      </c>
      <c r="O576" s="1">
        <v>112.8</v>
      </c>
      <c r="P576" s="1">
        <v>73.3</v>
      </c>
      <c r="Q576" s="1">
        <v>51256.3421755663</v>
      </c>
      <c r="R576" s="1">
        <v>56220.90234375</v>
      </c>
      <c r="S576" s="1">
        <v>54872.8711387609</v>
      </c>
      <c r="T576" s="1">
        <v>55333.505521965402</v>
      </c>
      <c r="U576" s="1">
        <v>59331.852586219196</v>
      </c>
      <c r="V576" s="1">
        <v>38540.092900188298</v>
      </c>
      <c r="W576" s="1">
        <v>44472.32421875</v>
      </c>
      <c r="X576" s="1">
        <v>56220.90234375</v>
      </c>
      <c r="Y576" s="1">
        <v>39656.046875</v>
      </c>
      <c r="Z576" s="1">
        <v>42624.3515625</v>
      </c>
      <c r="AA576" s="1">
        <v>43738.12890625</v>
      </c>
      <c r="AB576" s="1">
        <v>25386.3203125</v>
      </c>
      <c r="AC576" s="1" t="s">
        <v>39</v>
      </c>
      <c r="AD576" s="1" t="s">
        <v>39</v>
      </c>
      <c r="AE576" s="1" t="s">
        <v>39</v>
      </c>
      <c r="AF576" s="1" t="s">
        <v>39</v>
      </c>
      <c r="AG576" s="1" t="s">
        <v>39</v>
      </c>
      <c r="AH576" s="1" t="s">
        <v>39</v>
      </c>
      <c r="AI576" s="1" t="s">
        <v>39</v>
      </c>
      <c r="AJ576" s="1">
        <v>2.165E-4</v>
      </c>
      <c r="AK576" s="1">
        <v>6.6989999999999997E-4</v>
      </c>
      <c r="AL576" s="1">
        <v>36</v>
      </c>
      <c r="AM576" s="1">
        <v>39.01</v>
      </c>
    </row>
    <row r="577" spans="1:39">
      <c r="A577" s="1" t="s">
        <v>2588</v>
      </c>
      <c r="B577" s="1" t="s">
        <v>2201</v>
      </c>
      <c r="C577" s="1">
        <v>4</v>
      </c>
      <c r="D577" s="1" t="s">
        <v>2589</v>
      </c>
      <c r="E577" s="1" t="s">
        <v>2590</v>
      </c>
      <c r="F577" s="1" t="s">
        <v>2591</v>
      </c>
      <c r="G577" s="1" t="s">
        <v>2592</v>
      </c>
      <c r="H577" s="1">
        <v>1</v>
      </c>
      <c r="I577" s="1">
        <v>1294.6684600000001</v>
      </c>
      <c r="J577" s="1">
        <v>1.008</v>
      </c>
      <c r="K577" s="1">
        <v>84.5</v>
      </c>
      <c r="L577" s="1">
        <v>92.2</v>
      </c>
      <c r="M577" s="1">
        <v>123.7</v>
      </c>
      <c r="N577" s="1">
        <v>89</v>
      </c>
      <c r="O577" s="1">
        <v>93</v>
      </c>
      <c r="P577" s="1">
        <v>117.5</v>
      </c>
      <c r="Q577" s="1">
        <v>16269.8411715851</v>
      </c>
      <c r="R577" s="1">
        <v>17756.822265625</v>
      </c>
      <c r="S577" s="1">
        <v>23811.653614709699</v>
      </c>
      <c r="T577" s="1">
        <v>17132.989828395701</v>
      </c>
      <c r="U577" s="1">
        <v>17898.401651237698</v>
      </c>
      <c r="V577" s="1">
        <v>22625.680159469899</v>
      </c>
      <c r="W577" s="1">
        <v>14116.451171875</v>
      </c>
      <c r="X577" s="1">
        <v>17756.822265625</v>
      </c>
      <c r="Y577" s="1">
        <v>17208.431640625</v>
      </c>
      <c r="Z577" s="1">
        <v>13197.8369140625</v>
      </c>
      <c r="AA577" s="1">
        <v>13194.3056640625</v>
      </c>
      <c r="AB577" s="1">
        <v>14903.5126953125</v>
      </c>
      <c r="AC577" s="1" t="s">
        <v>39</v>
      </c>
      <c r="AD577" s="1" t="s">
        <v>39</v>
      </c>
      <c r="AE577" s="1" t="s">
        <v>54</v>
      </c>
      <c r="AF577" s="1" t="s">
        <v>54</v>
      </c>
      <c r="AG577" s="1" t="s">
        <v>39</v>
      </c>
      <c r="AH577" s="1" t="s">
        <v>39</v>
      </c>
      <c r="AI577" s="1" t="s">
        <v>39</v>
      </c>
      <c r="AJ577" s="1">
        <v>2.165E-4</v>
      </c>
      <c r="AK577" s="1">
        <v>3.4190000000000002E-4</v>
      </c>
      <c r="AL577" s="1">
        <v>33</v>
      </c>
      <c r="AM577" s="1">
        <v>19.63</v>
      </c>
    </row>
    <row r="578" spans="1:39">
      <c r="A578" s="1" t="s">
        <v>2593</v>
      </c>
      <c r="B578" s="1" t="s">
        <v>2594</v>
      </c>
      <c r="C578" s="1">
        <v>11</v>
      </c>
      <c r="D578" s="1" t="s">
        <v>2527</v>
      </c>
      <c r="E578" s="1" t="s">
        <v>2595</v>
      </c>
      <c r="F578" s="1" t="s">
        <v>2596</v>
      </c>
      <c r="G578" s="1" t="s">
        <v>2530</v>
      </c>
      <c r="H578" s="1">
        <v>0</v>
      </c>
      <c r="I578" s="1">
        <v>2771.2610800000002</v>
      </c>
      <c r="J578" s="1">
        <v>1.0069999999999999</v>
      </c>
      <c r="K578" s="1">
        <v>83.5</v>
      </c>
      <c r="L578" s="1">
        <v>103.3</v>
      </c>
      <c r="M578" s="1">
        <v>108</v>
      </c>
      <c r="N578" s="1">
        <v>97</v>
      </c>
      <c r="O578" s="1">
        <v>99.4</v>
      </c>
      <c r="P578" s="1">
        <v>108.8</v>
      </c>
      <c r="Q578" s="1">
        <v>38036.348166983298</v>
      </c>
      <c r="R578" s="1">
        <v>47070.30078125</v>
      </c>
      <c r="S578" s="1">
        <v>49216.158302804797</v>
      </c>
      <c r="T578" s="1">
        <v>44202.285542243299</v>
      </c>
      <c r="U578" s="1">
        <v>45302.440893183601</v>
      </c>
      <c r="V578" s="1">
        <v>49555.737736482901</v>
      </c>
      <c r="W578" s="1">
        <v>33002.05859375</v>
      </c>
      <c r="X578" s="1">
        <v>47070.30078125</v>
      </c>
      <c r="Y578" s="1">
        <v>35568</v>
      </c>
      <c r="Z578" s="1">
        <v>34049.78125</v>
      </c>
      <c r="AA578" s="1">
        <v>33395.95703125</v>
      </c>
      <c r="AB578" s="1">
        <v>32642.314453125</v>
      </c>
      <c r="AC578" s="1" t="s">
        <v>39</v>
      </c>
      <c r="AD578" s="1" t="s">
        <v>39</v>
      </c>
      <c r="AE578" s="1" t="s">
        <v>39</v>
      </c>
      <c r="AF578" s="1" t="s">
        <v>39</v>
      </c>
      <c r="AG578" s="1" t="s">
        <v>39</v>
      </c>
      <c r="AH578" s="1" t="s">
        <v>39</v>
      </c>
      <c r="AI578" s="1" t="s">
        <v>39</v>
      </c>
      <c r="AJ578" s="1">
        <v>2.165E-4</v>
      </c>
      <c r="AK578" s="1">
        <v>4.7849999999999998E-5</v>
      </c>
      <c r="AL578" s="1">
        <v>24</v>
      </c>
      <c r="AM578" s="1">
        <v>28.14</v>
      </c>
    </row>
    <row r="579" spans="1:39">
      <c r="A579" s="1" t="s">
        <v>2597</v>
      </c>
      <c r="B579" s="1" t="s">
        <v>605</v>
      </c>
      <c r="C579" s="1">
        <v>4</v>
      </c>
      <c r="D579" s="1" t="s">
        <v>396</v>
      </c>
      <c r="E579" s="1" t="s">
        <v>2598</v>
      </c>
      <c r="F579" s="1" t="s">
        <v>2599</v>
      </c>
      <c r="G579" s="1" t="s">
        <v>399</v>
      </c>
      <c r="H579" s="1">
        <v>1</v>
      </c>
      <c r="I579" s="1">
        <v>1961.0524600000001</v>
      </c>
      <c r="J579" s="1">
        <v>1.006</v>
      </c>
      <c r="K579" s="1">
        <v>58.4</v>
      </c>
      <c r="L579" s="1">
        <v>145.69999999999999</v>
      </c>
      <c r="M579" s="1">
        <v>98.3</v>
      </c>
      <c r="N579" s="1">
        <v>170.7</v>
      </c>
      <c r="O579" s="1">
        <v>68.2</v>
      </c>
      <c r="P579" s="1">
        <v>58.8</v>
      </c>
      <c r="Q579" s="1">
        <v>2617.0922399485898</v>
      </c>
      <c r="R579" s="1">
        <v>6524.9716796875</v>
      </c>
      <c r="S579" s="1">
        <v>4402.0766481616201</v>
      </c>
      <c r="T579" s="1">
        <v>7645.6834055750096</v>
      </c>
      <c r="U579" s="1">
        <v>3053.2658812261702</v>
      </c>
      <c r="V579" s="1">
        <v>2633.3525042112001</v>
      </c>
      <c r="W579" s="1" t="s">
        <v>46</v>
      </c>
      <c r="X579" s="1">
        <v>6524.9716796875</v>
      </c>
      <c r="Y579" s="1" t="s">
        <v>46</v>
      </c>
      <c r="Z579" s="1" t="s">
        <v>46</v>
      </c>
      <c r="AA579" s="1">
        <v>2250.80004882813</v>
      </c>
      <c r="AB579" s="1" t="s">
        <v>46</v>
      </c>
      <c r="AC579" s="1" t="s">
        <v>39</v>
      </c>
      <c r="AD579" s="1" t="s">
        <v>39</v>
      </c>
      <c r="AE579" s="1" t="s">
        <v>47</v>
      </c>
      <c r="AF579" s="1" t="s">
        <v>39</v>
      </c>
      <c r="AG579" s="1" t="s">
        <v>54</v>
      </c>
      <c r="AH579" s="1" t="s">
        <v>47</v>
      </c>
      <c r="AI579" s="1" t="s">
        <v>39</v>
      </c>
      <c r="AJ579" s="1">
        <v>2.165E-4</v>
      </c>
      <c r="AK579" s="1">
        <v>2.2050000000000001E-5</v>
      </c>
      <c r="AL579" s="1">
        <v>23</v>
      </c>
      <c r="AM579" s="1">
        <v>48.26</v>
      </c>
    </row>
    <row r="580" spans="1:39">
      <c r="A580" s="1" t="s">
        <v>2600</v>
      </c>
      <c r="B580" s="1" t="s">
        <v>527</v>
      </c>
      <c r="C580" s="1">
        <v>9</v>
      </c>
      <c r="D580" s="1" t="s">
        <v>2601</v>
      </c>
      <c r="E580" s="1" t="s">
        <v>2602</v>
      </c>
      <c r="F580" s="1" t="s">
        <v>2603</v>
      </c>
      <c r="G580" s="1" t="s">
        <v>2604</v>
      </c>
      <c r="H580" s="1">
        <v>1</v>
      </c>
      <c r="I580" s="1">
        <v>1690.7952399999999</v>
      </c>
      <c r="J580" s="1">
        <v>1.0049999999999999</v>
      </c>
      <c r="K580" s="1">
        <v>119</v>
      </c>
      <c r="L580" s="1">
        <v>73.2</v>
      </c>
      <c r="M580" s="1">
        <v>108.3</v>
      </c>
      <c r="N580" s="1">
        <v>79.2</v>
      </c>
      <c r="O580" s="1">
        <v>119.6</v>
      </c>
      <c r="P580" s="1">
        <v>100.7</v>
      </c>
      <c r="Q580" s="1">
        <v>92842.005813319207</v>
      </c>
      <c r="R580" s="1">
        <v>57114.4375</v>
      </c>
      <c r="S580" s="1">
        <v>84508.886636454496</v>
      </c>
      <c r="T580" s="1">
        <v>61814.125130730899</v>
      </c>
      <c r="U580" s="1">
        <v>93309.548305555101</v>
      </c>
      <c r="V580" s="1">
        <v>78595.702818999402</v>
      </c>
      <c r="W580" s="1">
        <v>80553.9296875</v>
      </c>
      <c r="X580" s="1">
        <v>57114.4375</v>
      </c>
      <c r="Y580" s="1">
        <v>61073.68359375</v>
      </c>
      <c r="Z580" s="1">
        <v>47616.484375</v>
      </c>
      <c r="AA580" s="1">
        <v>68785.734375</v>
      </c>
      <c r="AB580" s="1">
        <v>51770.91015625</v>
      </c>
      <c r="AC580" s="1" t="s">
        <v>39</v>
      </c>
      <c r="AD580" s="1" t="s">
        <v>39</v>
      </c>
      <c r="AE580" s="1" t="s">
        <v>39</v>
      </c>
      <c r="AF580" s="1" t="s">
        <v>39</v>
      </c>
      <c r="AG580" s="1" t="s">
        <v>39</v>
      </c>
      <c r="AH580" s="1" t="s">
        <v>39</v>
      </c>
      <c r="AI580" s="1" t="s">
        <v>39</v>
      </c>
      <c r="AJ580" s="1">
        <v>2.165E-4</v>
      </c>
      <c r="AK580" s="1">
        <v>2.2819999999999998E-5</v>
      </c>
      <c r="AL580" s="1">
        <v>36</v>
      </c>
      <c r="AM580" s="1">
        <v>29.18</v>
      </c>
    </row>
    <row r="581" spans="1:39">
      <c r="A581" s="1" t="s">
        <v>1256</v>
      </c>
      <c r="B581" s="1" t="s">
        <v>1121</v>
      </c>
      <c r="C581" s="1">
        <v>14</v>
      </c>
      <c r="D581" s="1" t="s">
        <v>1257</v>
      </c>
      <c r="E581" s="1" t="s">
        <v>1258</v>
      </c>
      <c r="F581" s="1" t="s">
        <v>1259</v>
      </c>
      <c r="G581" s="1" t="s">
        <v>1260</v>
      </c>
      <c r="H581" s="1">
        <v>1</v>
      </c>
      <c r="I581" s="1">
        <v>1172.6278500000001</v>
      </c>
      <c r="J581" s="1">
        <v>1.0049999999999999</v>
      </c>
      <c r="K581" s="1">
        <v>57.7</v>
      </c>
      <c r="L581" s="1">
        <v>100.5</v>
      </c>
      <c r="M581" s="1">
        <v>148.9</v>
      </c>
      <c r="N581" s="1">
        <v>101</v>
      </c>
      <c r="O581" s="1">
        <v>68.099999999999994</v>
      </c>
      <c r="P581" s="1">
        <v>123.8</v>
      </c>
      <c r="Q581" s="1">
        <v>97746.650837380905</v>
      </c>
      <c r="R581" s="1">
        <v>170158.4375</v>
      </c>
      <c r="S581" s="1">
        <v>252207.55840913299</v>
      </c>
      <c r="T581" s="1">
        <v>170984.65445146299</v>
      </c>
      <c r="U581" s="1">
        <v>115406.911900994</v>
      </c>
      <c r="V581" s="1">
        <v>209711.37610533999</v>
      </c>
      <c r="W581" s="1">
        <v>84809.421875</v>
      </c>
      <c r="X581" s="1">
        <v>170158.4375</v>
      </c>
      <c r="Y581" s="1">
        <v>182267.75</v>
      </c>
      <c r="Z581" s="1">
        <v>131712.421875</v>
      </c>
      <c r="AA581" s="1">
        <v>85075.421875</v>
      </c>
      <c r="AB581" s="1">
        <v>138136.671875</v>
      </c>
      <c r="AC581" s="1" t="s">
        <v>39</v>
      </c>
      <c r="AD581" s="1" t="s">
        <v>39</v>
      </c>
      <c r="AE581" s="1" t="s">
        <v>39</v>
      </c>
      <c r="AF581" s="1" t="s">
        <v>39</v>
      </c>
      <c r="AG581" s="1" t="s">
        <v>39</v>
      </c>
      <c r="AH581" s="1" t="s">
        <v>39</v>
      </c>
      <c r="AI581" s="1" t="s">
        <v>39</v>
      </c>
      <c r="AJ581" s="1">
        <v>2.165E-4</v>
      </c>
      <c r="AK581" s="1">
        <v>7.114E-5</v>
      </c>
      <c r="AL581" s="1">
        <v>48</v>
      </c>
      <c r="AM581" s="1">
        <v>29.67</v>
      </c>
    </row>
    <row r="582" spans="1:39">
      <c r="A582" s="1" t="s">
        <v>465</v>
      </c>
      <c r="B582" s="1" t="s">
        <v>142</v>
      </c>
      <c r="C582" s="1">
        <v>57</v>
      </c>
      <c r="D582" s="1" t="s">
        <v>467</v>
      </c>
      <c r="E582" s="1" t="s">
        <v>468</v>
      </c>
      <c r="F582" s="1" t="s">
        <v>469</v>
      </c>
      <c r="G582" s="1" t="s">
        <v>470</v>
      </c>
      <c r="H582" s="1">
        <v>1</v>
      </c>
      <c r="I582" s="1">
        <v>1855.9921099999999</v>
      </c>
      <c r="J582" s="1">
        <v>1.0049999999999999</v>
      </c>
      <c r="K582" s="1">
        <v>119.9</v>
      </c>
      <c r="L582" s="1">
        <v>95.8</v>
      </c>
      <c r="M582" s="1">
        <v>84.9</v>
      </c>
      <c r="N582" s="1">
        <v>105</v>
      </c>
      <c r="O582" s="1">
        <v>109.2</v>
      </c>
      <c r="P582" s="1">
        <v>85.2</v>
      </c>
      <c r="Q582" s="1">
        <v>1426634.2576865801</v>
      </c>
      <c r="R582" s="1">
        <v>1140447.421875</v>
      </c>
      <c r="S582" s="1">
        <v>1009820.15838283</v>
      </c>
      <c r="T582" s="1">
        <v>1249268.2878281299</v>
      </c>
      <c r="U582" s="1">
        <v>1299968.87691524</v>
      </c>
      <c r="V582" s="1">
        <v>1014456.3035917</v>
      </c>
      <c r="W582" s="1">
        <v>1237812.50390625</v>
      </c>
      <c r="X582" s="1">
        <v>1140447.421875</v>
      </c>
      <c r="Y582" s="1">
        <v>729786.408203125</v>
      </c>
      <c r="Z582" s="1">
        <v>962332.861328125</v>
      </c>
      <c r="AA582" s="1">
        <v>958308.29199218797</v>
      </c>
      <c r="AB582" s="1">
        <v>668221.34375</v>
      </c>
      <c r="AC582" s="1" t="s">
        <v>39</v>
      </c>
      <c r="AD582" s="1" t="s">
        <v>39</v>
      </c>
      <c r="AE582" s="1" t="s">
        <v>39</v>
      </c>
      <c r="AF582" s="1" t="s">
        <v>39</v>
      </c>
      <c r="AG582" s="1" t="s">
        <v>39</v>
      </c>
      <c r="AH582" s="1" t="s">
        <v>39</v>
      </c>
      <c r="AI582" s="1" t="s">
        <v>39</v>
      </c>
      <c r="AJ582" s="1">
        <v>2.165E-4</v>
      </c>
      <c r="AK582" s="1">
        <v>3.4050000000000001E-7</v>
      </c>
      <c r="AL582" s="1">
        <v>41</v>
      </c>
      <c r="AM582" s="1">
        <v>34.76</v>
      </c>
    </row>
    <row r="583" spans="1:39">
      <c r="A583" s="1" t="s">
        <v>2605</v>
      </c>
      <c r="B583" s="1" t="s">
        <v>113</v>
      </c>
      <c r="C583" s="1">
        <v>4</v>
      </c>
      <c r="D583" s="1" t="s">
        <v>1302</v>
      </c>
      <c r="E583" s="1" t="s">
        <v>2606</v>
      </c>
      <c r="F583" s="1" t="s">
        <v>2607</v>
      </c>
      <c r="G583" s="1" t="s">
        <v>1305</v>
      </c>
      <c r="H583" s="1">
        <v>1</v>
      </c>
      <c r="I583" s="1">
        <v>2660.1933199999999</v>
      </c>
      <c r="J583" s="1">
        <v>1.004</v>
      </c>
      <c r="K583" s="1">
        <v>127.9</v>
      </c>
      <c r="L583" s="1">
        <v>96</v>
      </c>
      <c r="M583" s="1">
        <v>105.9</v>
      </c>
      <c r="N583" s="1">
        <v>128.5</v>
      </c>
      <c r="O583" s="1">
        <v>119.1</v>
      </c>
      <c r="P583" s="1">
        <v>22.6</v>
      </c>
      <c r="Q583" s="1">
        <v>27748.853360630899</v>
      </c>
      <c r="R583" s="1">
        <v>20817.861328125</v>
      </c>
      <c r="S583" s="1">
        <v>22985.621331443599</v>
      </c>
      <c r="T583" s="1">
        <v>27869.745941853798</v>
      </c>
      <c r="U583" s="1">
        <v>25846.4932029138</v>
      </c>
      <c r="V583" s="1">
        <v>4910.8187472621303</v>
      </c>
      <c r="W583" s="1">
        <v>24076.162109375</v>
      </c>
      <c r="X583" s="1">
        <v>20817.861328125</v>
      </c>
      <c r="Y583" s="1">
        <v>16611.466796875</v>
      </c>
      <c r="Z583" s="1">
        <v>21468.544921875</v>
      </c>
      <c r="AA583" s="1">
        <v>19053.462890625</v>
      </c>
      <c r="AB583" s="1" t="s">
        <v>46</v>
      </c>
      <c r="AC583" s="1" t="s">
        <v>39</v>
      </c>
      <c r="AD583" s="1" t="s">
        <v>39</v>
      </c>
      <c r="AE583" s="1" t="s">
        <v>54</v>
      </c>
      <c r="AF583" s="1" t="s">
        <v>39</v>
      </c>
      <c r="AG583" s="1" t="s">
        <v>39</v>
      </c>
      <c r="AH583" s="1" t="s">
        <v>47</v>
      </c>
      <c r="AI583" s="1" t="s">
        <v>39</v>
      </c>
      <c r="AJ583" s="1">
        <v>2.165E-4</v>
      </c>
      <c r="AK583" s="1">
        <v>2.2299999999999998E-6</v>
      </c>
      <c r="AL583" s="1">
        <v>17</v>
      </c>
      <c r="AM583" s="1">
        <v>36.229999999999997</v>
      </c>
    </row>
    <row r="584" spans="1:39">
      <c r="A584" s="1" t="s">
        <v>2608</v>
      </c>
      <c r="B584" s="1" t="s">
        <v>2609</v>
      </c>
      <c r="C584" s="1">
        <v>4</v>
      </c>
      <c r="D584" s="1" t="s">
        <v>1533</v>
      </c>
      <c r="E584" s="1" t="s">
        <v>2610</v>
      </c>
      <c r="F584" s="1" t="s">
        <v>2611</v>
      </c>
      <c r="G584" s="1" t="s">
        <v>1536</v>
      </c>
      <c r="H584" s="1">
        <v>1</v>
      </c>
      <c r="I584" s="1">
        <v>2870.3824800000002</v>
      </c>
      <c r="J584" s="1">
        <v>1.0029999999999999</v>
      </c>
      <c r="K584" s="1">
        <v>114.4</v>
      </c>
      <c r="L584" s="1">
        <v>150.1</v>
      </c>
      <c r="M584" s="1">
        <v>14.7</v>
      </c>
      <c r="N584" s="1">
        <v>120.7</v>
      </c>
      <c r="O584" s="1">
        <v>85.2</v>
      </c>
      <c r="P584" s="1">
        <v>114.8</v>
      </c>
      <c r="Q584" s="1">
        <v>24093.292176212799</v>
      </c>
      <c r="R584" s="1">
        <v>31614.970703125</v>
      </c>
      <c r="S584" s="1">
        <v>3099.5583273351999</v>
      </c>
      <c r="T584" s="1">
        <v>25422.405427440499</v>
      </c>
      <c r="U584" s="1">
        <v>17942.100558049598</v>
      </c>
      <c r="V584" s="1">
        <v>24167.993014828298</v>
      </c>
      <c r="W584" s="1">
        <v>20904.431640625</v>
      </c>
      <c r="X584" s="1">
        <v>31614.970703125</v>
      </c>
      <c r="Y584" s="1" t="s">
        <v>46</v>
      </c>
      <c r="Z584" s="1">
        <v>19583.31640625</v>
      </c>
      <c r="AA584" s="1">
        <v>13226.51953125</v>
      </c>
      <c r="AB584" s="1">
        <v>15919.4326171875</v>
      </c>
      <c r="AC584" s="1" t="s">
        <v>54</v>
      </c>
      <c r="AD584" s="1" t="s">
        <v>39</v>
      </c>
      <c r="AE584" s="1" t="s">
        <v>47</v>
      </c>
      <c r="AF584" s="1" t="s">
        <v>39</v>
      </c>
      <c r="AG584" s="1" t="s">
        <v>54</v>
      </c>
      <c r="AH584" s="1" t="s">
        <v>39</v>
      </c>
      <c r="AI584" s="1" t="s">
        <v>39</v>
      </c>
      <c r="AJ584" s="1">
        <v>2.165E-4</v>
      </c>
      <c r="AK584" s="1">
        <v>2.1610000000000001E-5</v>
      </c>
      <c r="AL584" s="1">
        <v>29</v>
      </c>
      <c r="AM584" s="1">
        <v>36.630000000000003</v>
      </c>
    </row>
    <row r="585" spans="1:39">
      <c r="A585" s="1" t="s">
        <v>2612</v>
      </c>
      <c r="B585" s="1" t="s">
        <v>2613</v>
      </c>
      <c r="C585" s="1">
        <v>23</v>
      </c>
      <c r="D585" s="1" t="s">
        <v>2614</v>
      </c>
      <c r="E585" s="1" t="s">
        <v>2615</v>
      </c>
      <c r="F585" s="1" t="s">
        <v>2616</v>
      </c>
      <c r="G585" s="1" t="s">
        <v>2617</v>
      </c>
      <c r="H585" s="1">
        <v>1</v>
      </c>
      <c r="I585" s="1">
        <v>2957.35565</v>
      </c>
      <c r="J585" s="1">
        <v>1.0029999999999999</v>
      </c>
      <c r="K585" s="1">
        <v>101.4</v>
      </c>
      <c r="L585" s="1">
        <v>90.8</v>
      </c>
      <c r="M585" s="1">
        <v>100.9</v>
      </c>
      <c r="N585" s="1">
        <v>120.1</v>
      </c>
      <c r="O585" s="1">
        <v>91.1</v>
      </c>
      <c r="P585" s="1">
        <v>95.7</v>
      </c>
      <c r="Q585" s="1">
        <v>642258.99923436996</v>
      </c>
      <c r="R585" s="1">
        <v>575307.140625</v>
      </c>
      <c r="S585" s="1">
        <v>638692.29312324501</v>
      </c>
      <c r="T585" s="1">
        <v>760815.69344285305</v>
      </c>
      <c r="U585" s="1">
        <v>576965.72647383797</v>
      </c>
      <c r="V585" s="1">
        <v>605798.58086744999</v>
      </c>
      <c r="W585" s="1">
        <v>557253</v>
      </c>
      <c r="X585" s="1">
        <v>575307.140625</v>
      </c>
      <c r="Y585" s="1">
        <v>461576.203125</v>
      </c>
      <c r="Z585" s="1">
        <v>586069.421875</v>
      </c>
      <c r="AA585" s="1">
        <v>425326.3671875</v>
      </c>
      <c r="AB585" s="1">
        <v>399038.9140625</v>
      </c>
      <c r="AC585" s="1" t="s">
        <v>39</v>
      </c>
      <c r="AD585" s="1" t="s">
        <v>39</v>
      </c>
      <c r="AE585" s="1" t="s">
        <v>39</v>
      </c>
      <c r="AF585" s="1" t="s">
        <v>39</v>
      </c>
      <c r="AG585" s="1" t="s">
        <v>39</v>
      </c>
      <c r="AH585" s="1" t="s">
        <v>39</v>
      </c>
      <c r="AI585" s="1" t="s">
        <v>39</v>
      </c>
      <c r="AJ585" s="1">
        <v>2.165E-4</v>
      </c>
      <c r="AK585" s="1">
        <v>1.5980000000000001E-8</v>
      </c>
      <c r="AL585" s="1">
        <v>49</v>
      </c>
      <c r="AM585" s="1">
        <v>31.71</v>
      </c>
    </row>
    <row r="586" spans="1:39">
      <c r="A586" s="1" t="s">
        <v>2618</v>
      </c>
      <c r="B586" s="1" t="s">
        <v>142</v>
      </c>
      <c r="C586" s="1">
        <v>1</v>
      </c>
      <c r="D586" s="1" t="s">
        <v>2619</v>
      </c>
      <c r="E586" s="1" t="s">
        <v>2620</v>
      </c>
      <c r="F586" s="1" t="s">
        <v>2621</v>
      </c>
      <c r="G586" s="1" t="s">
        <v>2622</v>
      </c>
      <c r="H586" s="1">
        <v>1</v>
      </c>
      <c r="I586" s="1">
        <v>871.44545000000005</v>
      </c>
      <c r="J586" s="1">
        <v>1.0029999999999999</v>
      </c>
      <c r="K586" s="1">
        <v>114.4</v>
      </c>
      <c r="L586" s="1">
        <v>85.4</v>
      </c>
      <c r="M586" s="1">
        <v>102.3</v>
      </c>
      <c r="N586" s="1">
        <v>109</v>
      </c>
      <c r="O586" s="1">
        <v>114.8</v>
      </c>
      <c r="P586" s="1">
        <v>74.099999999999994</v>
      </c>
      <c r="Q586" s="1">
        <v>15135.876739458299</v>
      </c>
      <c r="R586" s="1">
        <v>11296.6015625</v>
      </c>
      <c r="S586" s="1">
        <v>13527.711680689001</v>
      </c>
      <c r="T586" s="1">
        <v>14413.4590409473</v>
      </c>
      <c r="U586" s="1">
        <v>15178.8756226155</v>
      </c>
      <c r="V586" s="1">
        <v>9806.9967821866794</v>
      </c>
      <c r="W586" s="1">
        <v>13132.572265625</v>
      </c>
      <c r="X586" s="1">
        <v>11296.6015625</v>
      </c>
      <c r="Y586" s="1">
        <v>9776.3349609375</v>
      </c>
      <c r="Z586" s="1">
        <v>11102.935546875</v>
      </c>
      <c r="AA586" s="1">
        <v>11189.53125</v>
      </c>
      <c r="AB586" s="1">
        <v>6459.85888671875</v>
      </c>
      <c r="AC586" s="1" t="s">
        <v>54</v>
      </c>
      <c r="AD586" s="1" t="s">
        <v>54</v>
      </c>
      <c r="AE586" s="1" t="s">
        <v>54</v>
      </c>
      <c r="AF586" s="1" t="s">
        <v>39</v>
      </c>
      <c r="AG586" s="1" t="s">
        <v>54</v>
      </c>
      <c r="AH586" s="1" t="s">
        <v>54</v>
      </c>
      <c r="AI586" s="1" t="s">
        <v>39</v>
      </c>
      <c r="AJ586" s="1">
        <v>1.7570000000000001E-3</v>
      </c>
      <c r="AK586" s="1">
        <v>1.155E-2</v>
      </c>
      <c r="AL586" s="1">
        <v>9</v>
      </c>
      <c r="AM586" s="1">
        <v>18.79</v>
      </c>
    </row>
    <row r="587" spans="1:39">
      <c r="A587" s="1" t="s">
        <v>2623</v>
      </c>
      <c r="B587" s="1" t="s">
        <v>2624</v>
      </c>
      <c r="C587" s="1">
        <v>3</v>
      </c>
      <c r="D587" s="1" t="s">
        <v>2625</v>
      </c>
      <c r="E587" s="1" t="s">
        <v>2626</v>
      </c>
      <c r="F587" s="1" t="s">
        <v>2627</v>
      </c>
      <c r="G587" s="1" t="s">
        <v>2628</v>
      </c>
      <c r="H587" s="1">
        <v>1</v>
      </c>
      <c r="I587" s="1">
        <v>1785.9026200000001</v>
      </c>
      <c r="J587" s="1">
        <v>1.0009999999999999</v>
      </c>
      <c r="K587" s="1">
        <v>83.8</v>
      </c>
      <c r="L587" s="1">
        <v>117.6</v>
      </c>
      <c r="M587" s="1">
        <v>87</v>
      </c>
      <c r="N587" s="1">
        <v>117.8</v>
      </c>
      <c r="O587" s="1">
        <v>78.900000000000006</v>
      </c>
      <c r="P587" s="1">
        <v>114.8</v>
      </c>
      <c r="Q587" s="1">
        <v>7354.7608229334101</v>
      </c>
      <c r="R587" s="1">
        <v>10317.513671875</v>
      </c>
      <c r="S587" s="1">
        <v>7633.2617625851899</v>
      </c>
      <c r="T587" s="1">
        <v>10330.4591552375</v>
      </c>
      <c r="U587" s="1">
        <v>6923.2298480145</v>
      </c>
      <c r="V587" s="1">
        <v>10071.268757596299</v>
      </c>
      <c r="W587" s="1" t="s">
        <v>46</v>
      </c>
      <c r="X587" s="1">
        <v>10317.513671875</v>
      </c>
      <c r="Y587" s="1" t="s">
        <v>46</v>
      </c>
      <c r="Z587" s="1">
        <v>7957.73046875</v>
      </c>
      <c r="AA587" s="1">
        <v>5103.65185546875</v>
      </c>
      <c r="AB587" s="1">
        <v>6633.9345703125</v>
      </c>
      <c r="AC587" s="1" t="s">
        <v>39</v>
      </c>
      <c r="AD587" s="1" t="s">
        <v>39</v>
      </c>
      <c r="AE587" s="1" t="s">
        <v>47</v>
      </c>
      <c r="AF587" s="1" t="s">
        <v>54</v>
      </c>
      <c r="AG587" s="1" t="s">
        <v>39</v>
      </c>
      <c r="AH587" s="1" t="s">
        <v>54</v>
      </c>
      <c r="AI587" s="1" t="s">
        <v>39</v>
      </c>
      <c r="AJ587" s="1">
        <v>2.165E-4</v>
      </c>
      <c r="AK587" s="1">
        <v>1.01E-4</v>
      </c>
      <c r="AL587" s="1">
        <v>14</v>
      </c>
      <c r="AM587" s="1">
        <v>50.68</v>
      </c>
    </row>
    <row r="588" spans="1:39">
      <c r="A588" s="1" t="s">
        <v>2629</v>
      </c>
      <c r="B588" s="1" t="s">
        <v>85</v>
      </c>
      <c r="C588" s="1">
        <v>6</v>
      </c>
      <c r="D588" s="1" t="s">
        <v>2630</v>
      </c>
      <c r="E588" s="1" t="s">
        <v>2631</v>
      </c>
      <c r="F588" s="1" t="s">
        <v>2632</v>
      </c>
      <c r="G588" s="1" t="s">
        <v>2633</v>
      </c>
      <c r="H588" s="1">
        <v>1</v>
      </c>
      <c r="I588" s="1">
        <v>1314.7085999999999</v>
      </c>
      <c r="J588" s="1">
        <v>1</v>
      </c>
      <c r="K588" s="1">
        <v>74</v>
      </c>
      <c r="L588" s="1">
        <v>95.8</v>
      </c>
      <c r="M588" s="1">
        <v>132.5</v>
      </c>
      <c r="N588" s="1">
        <v>103.5</v>
      </c>
      <c r="O588" s="1">
        <v>74</v>
      </c>
      <c r="P588" s="1">
        <v>120.1</v>
      </c>
      <c r="Q588" s="1">
        <v>23303.420868728299</v>
      </c>
      <c r="R588" s="1">
        <v>30155.5859375</v>
      </c>
      <c r="S588" s="1">
        <v>41713.981686118401</v>
      </c>
      <c r="T588" s="1">
        <v>32596.349904943701</v>
      </c>
      <c r="U588" s="1">
        <v>23307.473717574801</v>
      </c>
      <c r="V588" s="1">
        <v>37818.446651096398</v>
      </c>
      <c r="W588" s="1">
        <v>20219.103515625</v>
      </c>
      <c r="X588" s="1">
        <v>30155.5859375</v>
      </c>
      <c r="Y588" s="1">
        <v>30146.255859375</v>
      </c>
      <c r="Z588" s="1">
        <v>25109.529296875</v>
      </c>
      <c r="AA588" s="1">
        <v>17181.75390625</v>
      </c>
      <c r="AB588" s="1">
        <v>24910.97265625</v>
      </c>
      <c r="AC588" s="1" t="s">
        <v>39</v>
      </c>
      <c r="AD588" s="1" t="s">
        <v>39</v>
      </c>
      <c r="AE588" s="1" t="s">
        <v>39</v>
      </c>
      <c r="AF588" s="1" t="s">
        <v>39</v>
      </c>
      <c r="AG588" s="1" t="s">
        <v>39</v>
      </c>
      <c r="AH588" s="1" t="s">
        <v>39</v>
      </c>
      <c r="AI588" s="1" t="s">
        <v>39</v>
      </c>
      <c r="AJ588" s="1">
        <v>2.165E-4</v>
      </c>
      <c r="AK588" s="1">
        <v>7.6000000000000001E-6</v>
      </c>
      <c r="AL588" s="1">
        <v>41</v>
      </c>
      <c r="AM588" s="1">
        <v>37.24</v>
      </c>
    </row>
    <row r="589" spans="1:39">
      <c r="A589" s="1" t="s">
        <v>2634</v>
      </c>
      <c r="B589" s="1" t="s">
        <v>74</v>
      </c>
      <c r="C589" s="1">
        <v>10</v>
      </c>
      <c r="D589" s="1" t="s">
        <v>853</v>
      </c>
      <c r="E589" s="1" t="s">
        <v>2635</v>
      </c>
      <c r="F589" s="1" t="s">
        <v>2636</v>
      </c>
      <c r="G589" s="1" t="s">
        <v>856</v>
      </c>
      <c r="H589" s="1">
        <v>1</v>
      </c>
      <c r="I589" s="1">
        <v>1665.8628699999999</v>
      </c>
      <c r="J589" s="1">
        <v>1</v>
      </c>
      <c r="K589" s="1">
        <v>96.3</v>
      </c>
      <c r="L589" s="1">
        <v>76</v>
      </c>
      <c r="M589" s="1">
        <v>122.2</v>
      </c>
      <c r="N589" s="1">
        <v>113.2</v>
      </c>
      <c r="O589" s="1">
        <v>96.3</v>
      </c>
      <c r="P589" s="1">
        <v>95.9</v>
      </c>
      <c r="Q589" s="1">
        <v>62008.377782313699</v>
      </c>
      <c r="R589" s="1">
        <v>48951.9375</v>
      </c>
      <c r="S589" s="1">
        <v>78683.770734091901</v>
      </c>
      <c r="T589" s="1">
        <v>72883.454008105298</v>
      </c>
      <c r="U589" s="1">
        <v>61990.650951318901</v>
      </c>
      <c r="V589" s="1">
        <v>61741.461019128503</v>
      </c>
      <c r="W589" s="1">
        <v>53801.27734375</v>
      </c>
      <c r="X589" s="1">
        <v>48951.9375</v>
      </c>
      <c r="Y589" s="1">
        <v>56863.93359375</v>
      </c>
      <c r="Z589" s="1">
        <v>56143.37890625</v>
      </c>
      <c r="AA589" s="1">
        <v>45698.136230468801</v>
      </c>
      <c r="AB589" s="1">
        <v>40669.0380859375</v>
      </c>
      <c r="AC589" s="1" t="s">
        <v>39</v>
      </c>
      <c r="AD589" s="1" t="s">
        <v>39</v>
      </c>
      <c r="AE589" s="1" t="s">
        <v>39</v>
      </c>
      <c r="AF589" s="1" t="s">
        <v>39</v>
      </c>
      <c r="AG589" s="1" t="s">
        <v>39</v>
      </c>
      <c r="AH589" s="1" t="s">
        <v>39</v>
      </c>
      <c r="AI589" s="1" t="s">
        <v>39</v>
      </c>
      <c r="AJ589" s="1">
        <v>2.165E-4</v>
      </c>
      <c r="AK589" s="1">
        <v>7.1989999999999998E-8</v>
      </c>
      <c r="AL589" s="1">
        <v>66</v>
      </c>
      <c r="AM589" s="1">
        <v>33.64</v>
      </c>
    </row>
    <row r="590" spans="1:39">
      <c r="A590" s="1" t="s">
        <v>2637</v>
      </c>
      <c r="B590" s="1" t="s">
        <v>290</v>
      </c>
      <c r="C590" s="1">
        <v>22</v>
      </c>
      <c r="D590" s="1" t="s">
        <v>2638</v>
      </c>
      <c r="E590" s="1" t="s">
        <v>2639</v>
      </c>
      <c r="F590" s="1" t="s">
        <v>2640</v>
      </c>
      <c r="G590" s="1" t="s">
        <v>2641</v>
      </c>
      <c r="H590" s="1">
        <v>1</v>
      </c>
      <c r="I590" s="1">
        <v>2030.0487700000001</v>
      </c>
      <c r="J590" s="1">
        <v>1</v>
      </c>
      <c r="K590" s="1">
        <v>87.4</v>
      </c>
      <c r="L590" s="1">
        <v>85.8</v>
      </c>
      <c r="M590" s="1">
        <v>125.2</v>
      </c>
      <c r="N590" s="1">
        <v>92.4</v>
      </c>
      <c r="O590" s="1">
        <v>125.2</v>
      </c>
      <c r="P590" s="1">
        <v>84</v>
      </c>
      <c r="Q590" s="1">
        <v>147382.26302660399</v>
      </c>
      <c r="R590" s="1">
        <v>144806.62890625</v>
      </c>
      <c r="S590" s="1">
        <v>211226.54571844399</v>
      </c>
      <c r="T590" s="1">
        <v>155867.21644869901</v>
      </c>
      <c r="U590" s="1">
        <v>211150.36757317799</v>
      </c>
      <c r="V590" s="1">
        <v>141697.30977707499</v>
      </c>
      <c r="W590" s="1">
        <v>127875.52734375</v>
      </c>
      <c r="X590" s="1">
        <v>144806.62890625</v>
      </c>
      <c r="Y590" s="1">
        <v>152651.203125</v>
      </c>
      <c r="Z590" s="1">
        <v>120067.19921875</v>
      </c>
      <c r="AA590" s="1">
        <v>155655.37890625</v>
      </c>
      <c r="AB590" s="1">
        <v>93335.875</v>
      </c>
      <c r="AC590" s="1" t="s">
        <v>39</v>
      </c>
      <c r="AD590" s="1" t="s">
        <v>39</v>
      </c>
      <c r="AE590" s="1" t="s">
        <v>39</v>
      </c>
      <c r="AF590" s="1" t="s">
        <v>39</v>
      </c>
      <c r="AG590" s="1" t="s">
        <v>39</v>
      </c>
      <c r="AH590" s="1" t="s">
        <v>39</v>
      </c>
      <c r="AI590" s="1" t="s">
        <v>39</v>
      </c>
      <c r="AJ590" s="1">
        <v>2.165E-4</v>
      </c>
      <c r="AK590" s="1">
        <v>9.4839999999999995E-10</v>
      </c>
      <c r="AL590" s="1">
        <v>48</v>
      </c>
      <c r="AM590" s="1">
        <v>22.34</v>
      </c>
    </row>
    <row r="591" spans="1:39">
      <c r="A591" s="1" t="s">
        <v>2642</v>
      </c>
      <c r="B591" s="1" t="s">
        <v>258</v>
      </c>
      <c r="C591" s="1">
        <v>4</v>
      </c>
      <c r="D591" s="1" t="s">
        <v>2643</v>
      </c>
      <c r="E591" s="1" t="s">
        <v>2644</v>
      </c>
      <c r="F591" s="1" t="s">
        <v>2645</v>
      </c>
      <c r="G591" s="1" t="s">
        <v>2646</v>
      </c>
      <c r="H591" s="1">
        <v>1</v>
      </c>
      <c r="I591" s="1">
        <v>987.53656999999998</v>
      </c>
      <c r="J591" s="1">
        <v>1</v>
      </c>
      <c r="K591" s="1">
        <v>108.5</v>
      </c>
      <c r="L591" s="1">
        <v>105.9</v>
      </c>
      <c r="M591" s="1">
        <v>94</v>
      </c>
      <c r="N591" s="1">
        <v>105.8</v>
      </c>
      <c r="O591" s="1">
        <v>117.6</v>
      </c>
      <c r="P591" s="1">
        <v>68.2</v>
      </c>
      <c r="Q591" s="1">
        <v>19647.654837495898</v>
      </c>
      <c r="R591" s="1">
        <v>19166.619140625</v>
      </c>
      <c r="S591" s="1">
        <v>17023.615778322099</v>
      </c>
      <c r="T591" s="1">
        <v>19158.686115333701</v>
      </c>
      <c r="U591" s="1">
        <v>21287.4971484745</v>
      </c>
      <c r="V591" s="1">
        <v>12342.736300419299</v>
      </c>
      <c r="W591" s="1">
        <v>17047.1953125</v>
      </c>
      <c r="X591" s="1">
        <v>19166.619140625</v>
      </c>
      <c r="Y591" s="1">
        <v>12302.7880859375</v>
      </c>
      <c r="Z591" s="1">
        <v>14758.265625</v>
      </c>
      <c r="AA591" s="1">
        <v>15692.671875</v>
      </c>
      <c r="AB591" s="1">
        <v>8130.14794921875</v>
      </c>
      <c r="AC591" s="1" t="s">
        <v>54</v>
      </c>
      <c r="AD591" s="1" t="s">
        <v>39</v>
      </c>
      <c r="AE591" s="1" t="s">
        <v>54</v>
      </c>
      <c r="AF591" s="1" t="s">
        <v>39</v>
      </c>
      <c r="AG591" s="1" t="s">
        <v>39</v>
      </c>
      <c r="AH591" s="1" t="s">
        <v>39</v>
      </c>
      <c r="AI591" s="1" t="s">
        <v>39</v>
      </c>
      <c r="AJ591" s="1">
        <v>1.689E-3</v>
      </c>
      <c r="AK591" s="1">
        <v>9.4179999999999993E-3</v>
      </c>
      <c r="AL591" s="1">
        <v>25</v>
      </c>
      <c r="AM591" s="1">
        <v>34.049999999999997</v>
      </c>
    </row>
    <row r="592" spans="1:39">
      <c r="A592" s="1" t="s">
        <v>2647</v>
      </c>
      <c r="B592" s="1" t="s">
        <v>142</v>
      </c>
      <c r="C592" s="1">
        <v>7</v>
      </c>
      <c r="D592" s="1" t="s">
        <v>2648</v>
      </c>
      <c r="E592" s="1" t="s">
        <v>2649</v>
      </c>
      <c r="F592" s="1" t="s">
        <v>2650</v>
      </c>
      <c r="G592" s="1" t="s">
        <v>2651</v>
      </c>
      <c r="H592" s="1">
        <v>1</v>
      </c>
      <c r="I592" s="1">
        <v>2314.1707299999998</v>
      </c>
      <c r="J592" s="1">
        <v>0.999</v>
      </c>
      <c r="K592" s="1">
        <v>116</v>
      </c>
      <c r="L592" s="1">
        <v>86.6</v>
      </c>
      <c r="M592" s="1">
        <v>98.4</v>
      </c>
      <c r="N592" s="1">
        <v>86.5</v>
      </c>
      <c r="O592" s="1">
        <v>99.9</v>
      </c>
      <c r="P592" s="1">
        <v>112.5</v>
      </c>
      <c r="Q592" s="1">
        <v>40310.363908004998</v>
      </c>
      <c r="R592" s="1">
        <v>30066.919921875</v>
      </c>
      <c r="S592" s="1">
        <v>34199.165110169102</v>
      </c>
      <c r="T592" s="1">
        <v>30050.794980840001</v>
      </c>
      <c r="U592" s="1">
        <v>34717.155354548901</v>
      </c>
      <c r="V592" s="1">
        <v>39086.417224470701</v>
      </c>
      <c r="W592" s="1">
        <v>34975.09765625</v>
      </c>
      <c r="X592" s="1">
        <v>30066.919921875</v>
      </c>
      <c r="Y592" s="1">
        <v>24715.376953125</v>
      </c>
      <c r="Z592" s="1">
        <v>23148.64453125</v>
      </c>
      <c r="AA592" s="1">
        <v>25592.71875</v>
      </c>
      <c r="AB592" s="1">
        <v>25746.18359375</v>
      </c>
      <c r="AC592" s="1" t="s">
        <v>39</v>
      </c>
      <c r="AD592" s="1" t="s">
        <v>39</v>
      </c>
      <c r="AE592" s="1" t="s">
        <v>39</v>
      </c>
      <c r="AF592" s="1" t="s">
        <v>39</v>
      </c>
      <c r="AG592" s="1" t="s">
        <v>39</v>
      </c>
      <c r="AH592" s="1" t="s">
        <v>39</v>
      </c>
      <c r="AI592" s="1" t="s">
        <v>39</v>
      </c>
      <c r="AJ592" s="1">
        <v>2.165E-4</v>
      </c>
      <c r="AK592" s="1">
        <v>3.3269999999999998E-5</v>
      </c>
      <c r="AL592" s="1">
        <v>39</v>
      </c>
      <c r="AM592" s="1">
        <v>39.07</v>
      </c>
    </row>
    <row r="593" spans="1:39">
      <c r="A593" s="1" t="s">
        <v>2652</v>
      </c>
      <c r="B593" s="1" t="s">
        <v>74</v>
      </c>
      <c r="C593" s="1">
        <v>4</v>
      </c>
      <c r="D593" s="1" t="s">
        <v>1079</v>
      </c>
      <c r="E593" s="1" t="s">
        <v>2653</v>
      </c>
      <c r="F593" s="1" t="s">
        <v>2654</v>
      </c>
      <c r="G593" s="1" t="s">
        <v>1082</v>
      </c>
      <c r="H593" s="1">
        <v>1</v>
      </c>
      <c r="I593" s="1">
        <v>1741.85778</v>
      </c>
      <c r="J593" s="1">
        <v>0.999</v>
      </c>
      <c r="K593" s="1">
        <v>105.1</v>
      </c>
      <c r="L593" s="1">
        <v>84.8</v>
      </c>
      <c r="M593" s="1">
        <v>103.9</v>
      </c>
      <c r="N593" s="1">
        <v>100.5</v>
      </c>
      <c r="O593" s="1">
        <v>105</v>
      </c>
      <c r="P593" s="1">
        <v>100.7</v>
      </c>
      <c r="Q593" s="1">
        <v>12391.1275212703</v>
      </c>
      <c r="R593" s="1">
        <v>9995.783203125</v>
      </c>
      <c r="S593" s="1">
        <v>12256.9430928932</v>
      </c>
      <c r="T593" s="1">
        <v>11848.955196180201</v>
      </c>
      <c r="U593" s="1">
        <v>12381.9084597765</v>
      </c>
      <c r="V593" s="1">
        <v>11879.9039724634</v>
      </c>
      <c r="W593" s="1">
        <v>10751.103515625</v>
      </c>
      <c r="X593" s="1">
        <v>9995.783203125</v>
      </c>
      <c r="Y593" s="1">
        <v>8857.9638671875</v>
      </c>
      <c r="Z593" s="1">
        <v>9127.4541015625</v>
      </c>
      <c r="AA593" s="1">
        <v>9127.6689453125</v>
      </c>
      <c r="AB593" s="1">
        <v>7825.28076171875</v>
      </c>
      <c r="AC593" s="1" t="s">
        <v>54</v>
      </c>
      <c r="AD593" s="1" t="s">
        <v>54</v>
      </c>
      <c r="AE593" s="1" t="s">
        <v>39</v>
      </c>
      <c r="AF593" s="1" t="s">
        <v>39</v>
      </c>
      <c r="AG593" s="1" t="s">
        <v>39</v>
      </c>
      <c r="AH593" s="1" t="s">
        <v>39</v>
      </c>
      <c r="AI593" s="1" t="s">
        <v>39</v>
      </c>
      <c r="AJ593" s="1">
        <v>2.165E-4</v>
      </c>
      <c r="AK593" s="1">
        <v>5.1800000000000001E-4</v>
      </c>
      <c r="AL593" s="1">
        <v>25</v>
      </c>
      <c r="AM593" s="1">
        <v>41.1</v>
      </c>
    </row>
    <row r="594" spans="1:39">
      <c r="A594" s="1" t="s">
        <v>2655</v>
      </c>
      <c r="B594" s="1" t="s">
        <v>258</v>
      </c>
      <c r="C594" s="1">
        <v>16</v>
      </c>
      <c r="D594" s="1" t="s">
        <v>1593</v>
      </c>
      <c r="E594" s="1" t="s">
        <v>2656</v>
      </c>
      <c r="F594" s="1" t="s">
        <v>2657</v>
      </c>
      <c r="G594" s="1" t="s">
        <v>1596</v>
      </c>
      <c r="H594" s="1">
        <v>1</v>
      </c>
      <c r="I594" s="1">
        <v>1639.8472200000001</v>
      </c>
      <c r="J594" s="1">
        <v>0.999</v>
      </c>
      <c r="K594" s="1">
        <v>94.8</v>
      </c>
      <c r="L594" s="1">
        <v>96.9</v>
      </c>
      <c r="M594" s="1">
        <v>112.2</v>
      </c>
      <c r="N594" s="1">
        <v>103.9</v>
      </c>
      <c r="O594" s="1">
        <v>95.3</v>
      </c>
      <c r="P594" s="1">
        <v>96.8</v>
      </c>
      <c r="Q594" s="1">
        <v>141302.533386272</v>
      </c>
      <c r="R594" s="1">
        <v>144508.984375</v>
      </c>
      <c r="S594" s="1">
        <v>167259.548723524</v>
      </c>
      <c r="T594" s="1">
        <v>154861.05880692301</v>
      </c>
      <c r="U594" s="1">
        <v>142094.845193366</v>
      </c>
      <c r="V594" s="1">
        <v>144345.89010119601</v>
      </c>
      <c r="W594" s="1">
        <v>122600.478515625</v>
      </c>
      <c r="X594" s="1">
        <v>144508.984375</v>
      </c>
      <c r="Y594" s="1">
        <v>120876.716796875</v>
      </c>
      <c r="Z594" s="1">
        <v>119292.138671875</v>
      </c>
      <c r="AA594" s="1">
        <v>104749.17578125</v>
      </c>
      <c r="AB594" s="1">
        <v>95080.4921875</v>
      </c>
      <c r="AC594" s="1" t="s">
        <v>39</v>
      </c>
      <c r="AD594" s="1" t="s">
        <v>39</v>
      </c>
      <c r="AE594" s="1" t="s">
        <v>39</v>
      </c>
      <c r="AF594" s="1" t="s">
        <v>39</v>
      </c>
      <c r="AG594" s="1" t="s">
        <v>39</v>
      </c>
      <c r="AH594" s="1" t="s">
        <v>39</v>
      </c>
      <c r="AI594" s="1" t="s">
        <v>39</v>
      </c>
      <c r="AJ594" s="1">
        <v>2.165E-4</v>
      </c>
      <c r="AK594" s="1">
        <v>2.5520000000000001E-7</v>
      </c>
      <c r="AL594" s="1">
        <v>66</v>
      </c>
      <c r="AM594" s="1">
        <v>38.96</v>
      </c>
    </row>
    <row r="595" spans="1:39">
      <c r="A595" s="1" t="s">
        <v>2658</v>
      </c>
      <c r="B595" s="1" t="s">
        <v>142</v>
      </c>
      <c r="C595" s="1">
        <v>5</v>
      </c>
      <c r="D595" s="1" t="s">
        <v>2659</v>
      </c>
      <c r="E595" s="1" t="s">
        <v>2660</v>
      </c>
      <c r="F595" s="1" t="s">
        <v>2661</v>
      </c>
      <c r="G595" s="1" t="s">
        <v>2662</v>
      </c>
      <c r="H595" s="1">
        <v>1</v>
      </c>
      <c r="I595" s="1">
        <v>2165.1787199999999</v>
      </c>
      <c r="J595" s="1">
        <v>0.999</v>
      </c>
      <c r="K595" s="1">
        <v>31.5</v>
      </c>
      <c r="L595" s="1">
        <v>114.7</v>
      </c>
      <c r="M595" s="1">
        <v>145.19999999999999</v>
      </c>
      <c r="N595" s="1">
        <v>145</v>
      </c>
      <c r="O595" s="1">
        <v>106.9</v>
      </c>
      <c r="P595" s="1">
        <v>56.8</v>
      </c>
      <c r="Q595" s="1">
        <v>6049.6210295211704</v>
      </c>
      <c r="R595" s="1">
        <v>22010.5625</v>
      </c>
      <c r="S595" s="1">
        <v>27854.0650123737</v>
      </c>
      <c r="T595" s="1">
        <v>27818.321306957499</v>
      </c>
      <c r="U595" s="1">
        <v>20504.762520421202</v>
      </c>
      <c r="V595" s="1">
        <v>10893.2882022506</v>
      </c>
      <c r="W595" s="1" t="s">
        <v>46</v>
      </c>
      <c r="X595" s="1">
        <v>22010.5625</v>
      </c>
      <c r="Y595" s="1">
        <v>20129.83984375</v>
      </c>
      <c r="Z595" s="1">
        <v>21428.931640625</v>
      </c>
      <c r="AA595" s="1">
        <v>15115.6572265625</v>
      </c>
      <c r="AB595" s="1">
        <v>7175.39794921875</v>
      </c>
      <c r="AC595" s="1" t="s">
        <v>39</v>
      </c>
      <c r="AD595" s="1" t="s">
        <v>39</v>
      </c>
      <c r="AE595" s="1" t="s">
        <v>54</v>
      </c>
      <c r="AF595" s="1" t="s">
        <v>39</v>
      </c>
      <c r="AG595" s="1" t="s">
        <v>39</v>
      </c>
      <c r="AH595" s="1" t="s">
        <v>39</v>
      </c>
      <c r="AI595" s="1" t="s">
        <v>39</v>
      </c>
      <c r="AJ595" s="1">
        <v>2.165E-4</v>
      </c>
      <c r="AK595" s="1">
        <v>1.144E-4</v>
      </c>
      <c r="AL595" s="1">
        <v>15</v>
      </c>
      <c r="AM595" s="1">
        <v>43.69</v>
      </c>
    </row>
    <row r="596" spans="1:39">
      <c r="A596" s="1" t="s">
        <v>2663</v>
      </c>
      <c r="B596" s="1" t="s">
        <v>258</v>
      </c>
      <c r="C596" s="1">
        <v>7</v>
      </c>
      <c r="D596" s="1" t="s">
        <v>2664</v>
      </c>
      <c r="E596" s="1" t="s">
        <v>2665</v>
      </c>
      <c r="F596" s="1" t="s">
        <v>2666</v>
      </c>
      <c r="G596" s="1" t="s">
        <v>2667</v>
      </c>
      <c r="H596" s="1">
        <v>1</v>
      </c>
      <c r="I596" s="1">
        <v>1239.7129500000001</v>
      </c>
      <c r="J596" s="1">
        <v>0.996</v>
      </c>
      <c r="K596" s="1">
        <v>107.3</v>
      </c>
      <c r="L596" s="1">
        <v>86.4</v>
      </c>
      <c r="M596" s="1">
        <v>107.8</v>
      </c>
      <c r="N596" s="1">
        <v>115.2</v>
      </c>
      <c r="O596" s="1">
        <v>86.1</v>
      </c>
      <c r="P596" s="1">
        <v>97.3</v>
      </c>
      <c r="Q596" s="1">
        <v>114658.96590376399</v>
      </c>
      <c r="R596" s="1">
        <v>92353.140625</v>
      </c>
      <c r="S596" s="1">
        <v>115193.17825107199</v>
      </c>
      <c r="T596" s="1">
        <v>123140.79888053</v>
      </c>
      <c r="U596" s="1">
        <v>92015.656885865101</v>
      </c>
      <c r="V596" s="1">
        <v>104059.124949427</v>
      </c>
      <c r="W596" s="1">
        <v>99483.3125</v>
      </c>
      <c r="X596" s="1">
        <v>92353.140625</v>
      </c>
      <c r="Y596" s="1">
        <v>83248.8984375</v>
      </c>
      <c r="Z596" s="1">
        <v>94857.4765625</v>
      </c>
      <c r="AA596" s="1">
        <v>67831.90625</v>
      </c>
      <c r="AB596" s="1">
        <v>68543.640625</v>
      </c>
      <c r="AC596" s="1" t="s">
        <v>39</v>
      </c>
      <c r="AD596" s="1" t="s">
        <v>39</v>
      </c>
      <c r="AE596" s="1" t="s">
        <v>39</v>
      </c>
      <c r="AF596" s="1" t="s">
        <v>39</v>
      </c>
      <c r="AG596" s="1" t="s">
        <v>39</v>
      </c>
      <c r="AH596" s="1" t="s">
        <v>39</v>
      </c>
      <c r="AI596" s="1" t="s">
        <v>39</v>
      </c>
      <c r="AJ596" s="1">
        <v>2.165E-4</v>
      </c>
      <c r="AK596" s="1">
        <v>5.2330000000000002E-5</v>
      </c>
      <c r="AL596" s="1">
        <v>36</v>
      </c>
      <c r="AM596" s="1">
        <v>38.19</v>
      </c>
    </row>
    <row r="597" spans="1:39">
      <c r="A597" s="1" t="s">
        <v>2668</v>
      </c>
      <c r="B597" s="1" t="s">
        <v>1001</v>
      </c>
      <c r="C597" s="1">
        <v>7</v>
      </c>
      <c r="D597" s="1" t="s">
        <v>1019</v>
      </c>
      <c r="E597" s="1" t="s">
        <v>2669</v>
      </c>
      <c r="F597" s="1" t="s">
        <v>2670</v>
      </c>
      <c r="G597" s="1" t="s">
        <v>1022</v>
      </c>
      <c r="H597" s="1">
        <v>1</v>
      </c>
      <c r="I597" s="1">
        <v>2909.5778</v>
      </c>
      <c r="J597" s="1">
        <v>0.995</v>
      </c>
      <c r="K597" s="1">
        <v>102.8</v>
      </c>
      <c r="L597" s="1">
        <v>112.8</v>
      </c>
      <c r="M597" s="1">
        <v>82.9</v>
      </c>
      <c r="N597" s="1">
        <v>120.3</v>
      </c>
      <c r="O597" s="1">
        <v>82.5</v>
      </c>
      <c r="P597" s="1">
        <v>98.6</v>
      </c>
      <c r="Q597" s="1">
        <v>155698.54395157701</v>
      </c>
      <c r="R597" s="1">
        <v>170860.59375</v>
      </c>
      <c r="S597" s="1">
        <v>125607.542565696</v>
      </c>
      <c r="T597" s="1">
        <v>182190.366876371</v>
      </c>
      <c r="U597" s="1">
        <v>124980.489654031</v>
      </c>
      <c r="V597" s="1">
        <v>149239.79371767401</v>
      </c>
      <c r="W597" s="1">
        <v>135091.109375</v>
      </c>
      <c r="X597" s="1">
        <v>170860.59375</v>
      </c>
      <c r="Y597" s="1">
        <v>90775.25</v>
      </c>
      <c r="Z597" s="1">
        <v>140344.375</v>
      </c>
      <c r="AA597" s="1">
        <v>92132.8515625</v>
      </c>
      <c r="AB597" s="1">
        <v>98304.1015625</v>
      </c>
      <c r="AC597" s="1" t="s">
        <v>39</v>
      </c>
      <c r="AD597" s="1" t="s">
        <v>39</v>
      </c>
      <c r="AE597" s="1" t="s">
        <v>39</v>
      </c>
      <c r="AF597" s="1" t="s">
        <v>39</v>
      </c>
      <c r="AG597" s="1" t="s">
        <v>39</v>
      </c>
      <c r="AH597" s="1" t="s">
        <v>39</v>
      </c>
      <c r="AI597" s="1" t="s">
        <v>39</v>
      </c>
      <c r="AJ597" s="1">
        <v>2.165E-4</v>
      </c>
      <c r="AK597" s="1">
        <v>3.8879999999999998E-9</v>
      </c>
      <c r="AL597" s="1">
        <v>51</v>
      </c>
      <c r="AM597" s="1">
        <v>42.7</v>
      </c>
    </row>
    <row r="598" spans="1:39">
      <c r="A598" s="1" t="s">
        <v>2671</v>
      </c>
      <c r="B598" s="1" t="s">
        <v>41</v>
      </c>
      <c r="C598" s="1">
        <v>6</v>
      </c>
      <c r="D598" s="1" t="s">
        <v>622</v>
      </c>
      <c r="E598" s="1" t="s">
        <v>2672</v>
      </c>
      <c r="F598" s="1" t="s">
        <v>2673</v>
      </c>
      <c r="G598" s="1" t="s">
        <v>625</v>
      </c>
      <c r="H598" s="1">
        <v>1</v>
      </c>
      <c r="I598" s="1">
        <v>1590.71045</v>
      </c>
      <c r="J598" s="1">
        <v>0.99299999999999999</v>
      </c>
      <c r="K598" s="1">
        <v>92.1</v>
      </c>
      <c r="L598" s="1">
        <v>97.7</v>
      </c>
      <c r="M598" s="1">
        <v>112.4</v>
      </c>
      <c r="N598" s="1">
        <v>106.1</v>
      </c>
      <c r="O598" s="1">
        <v>94.7</v>
      </c>
      <c r="P598" s="1">
        <v>97</v>
      </c>
      <c r="Q598" s="1">
        <v>33143.989449652698</v>
      </c>
      <c r="R598" s="1">
        <v>35160.37109375</v>
      </c>
      <c r="S598" s="1">
        <v>40474.6440853284</v>
      </c>
      <c r="T598" s="1">
        <v>38188.1133860263</v>
      </c>
      <c r="U598" s="1">
        <v>34083.907364909901</v>
      </c>
      <c r="V598" s="1">
        <v>34925.115994822401</v>
      </c>
      <c r="W598" s="1">
        <v>28757.2265625</v>
      </c>
      <c r="X598" s="1">
        <v>35160.37109375</v>
      </c>
      <c r="Y598" s="1">
        <v>29250.599609375</v>
      </c>
      <c r="Z598" s="1">
        <v>29416.9609375</v>
      </c>
      <c r="AA598" s="1">
        <v>25125.90234375</v>
      </c>
      <c r="AB598" s="1">
        <v>23005.138671875</v>
      </c>
      <c r="AC598" s="1" t="s">
        <v>39</v>
      </c>
      <c r="AD598" s="1" t="s">
        <v>39</v>
      </c>
      <c r="AE598" s="1" t="s">
        <v>39</v>
      </c>
      <c r="AF598" s="1" t="s">
        <v>39</v>
      </c>
      <c r="AG598" s="1" t="s">
        <v>39</v>
      </c>
      <c r="AH598" s="1" t="s">
        <v>39</v>
      </c>
      <c r="AI598" s="1" t="s">
        <v>39</v>
      </c>
      <c r="AJ598" s="1">
        <v>2.165E-4</v>
      </c>
      <c r="AK598" s="1">
        <v>8.1659999999999994E-6</v>
      </c>
      <c r="AL598" s="1">
        <v>52</v>
      </c>
      <c r="AM598" s="1">
        <v>34.89</v>
      </c>
    </row>
    <row r="599" spans="1:39">
      <c r="A599" s="1" t="s">
        <v>2674</v>
      </c>
      <c r="B599" s="1" t="s">
        <v>74</v>
      </c>
      <c r="C599" s="1">
        <v>8</v>
      </c>
      <c r="D599" s="1" t="s">
        <v>853</v>
      </c>
      <c r="E599" s="1" t="s">
        <v>2675</v>
      </c>
      <c r="F599" s="1" t="s">
        <v>2676</v>
      </c>
      <c r="G599" s="1" t="s">
        <v>856</v>
      </c>
      <c r="H599" s="1">
        <v>1</v>
      </c>
      <c r="I599" s="1">
        <v>1773.8588400000001</v>
      </c>
      <c r="J599" s="1">
        <v>0.99299999999999999</v>
      </c>
      <c r="K599" s="1">
        <v>157</v>
      </c>
      <c r="L599" s="1">
        <v>74.2</v>
      </c>
      <c r="M599" s="1">
        <v>92.9</v>
      </c>
      <c r="N599" s="1">
        <v>109.7</v>
      </c>
      <c r="O599" s="1">
        <v>92.2</v>
      </c>
      <c r="P599" s="1">
        <v>74</v>
      </c>
      <c r="Q599" s="1">
        <v>67606.886238799401</v>
      </c>
      <c r="R599" s="1">
        <v>31958.87109375</v>
      </c>
      <c r="S599" s="1">
        <v>39986.290867704403</v>
      </c>
      <c r="T599" s="1">
        <v>47250.588406905103</v>
      </c>
      <c r="U599" s="1">
        <v>39703.000984799903</v>
      </c>
      <c r="V599" s="1">
        <v>31860.415925675101</v>
      </c>
      <c r="W599" s="1">
        <v>58658.796875</v>
      </c>
      <c r="X599" s="1">
        <v>31958.87109375</v>
      </c>
      <c r="Y599" s="1">
        <v>28897.671875</v>
      </c>
      <c r="Z599" s="1">
        <v>36397.94140625</v>
      </c>
      <c r="AA599" s="1">
        <v>29268.173828125</v>
      </c>
      <c r="AB599" s="1">
        <v>20986.423828125</v>
      </c>
      <c r="AC599" s="1" t="s">
        <v>39</v>
      </c>
      <c r="AD599" s="1" t="s">
        <v>39</v>
      </c>
      <c r="AE599" s="1" t="s">
        <v>39</v>
      </c>
      <c r="AF599" s="1" t="s">
        <v>39</v>
      </c>
      <c r="AG599" s="1" t="s">
        <v>39</v>
      </c>
      <c r="AH599" s="1" t="s">
        <v>39</v>
      </c>
      <c r="AI599" s="1" t="s">
        <v>39</v>
      </c>
      <c r="AJ599" s="1">
        <v>2.165E-4</v>
      </c>
      <c r="AK599" s="1">
        <v>2.8159999999999998E-6</v>
      </c>
      <c r="AL599" s="1">
        <v>50</v>
      </c>
      <c r="AM599" s="1">
        <v>35.32</v>
      </c>
    </row>
    <row r="600" spans="1:39">
      <c r="A600" s="1" t="s">
        <v>2677</v>
      </c>
      <c r="B600" s="1" t="s">
        <v>1001</v>
      </c>
      <c r="C600" s="1">
        <v>5</v>
      </c>
      <c r="D600" s="1" t="s">
        <v>2678</v>
      </c>
      <c r="E600" s="1" t="s">
        <v>2679</v>
      </c>
      <c r="F600" s="1" t="s">
        <v>2680</v>
      </c>
      <c r="G600" s="1" t="s">
        <v>2681</v>
      </c>
      <c r="H600" s="1">
        <v>1</v>
      </c>
      <c r="I600" s="1">
        <v>2681.3814600000001</v>
      </c>
      <c r="J600" s="1">
        <v>0.99299999999999999</v>
      </c>
      <c r="K600" s="1">
        <v>108.5</v>
      </c>
      <c r="L600" s="1">
        <v>98.4</v>
      </c>
      <c r="M600" s="1">
        <v>88</v>
      </c>
      <c r="N600" s="1">
        <v>87.3</v>
      </c>
      <c r="O600" s="1">
        <v>88</v>
      </c>
      <c r="P600" s="1">
        <v>129.9</v>
      </c>
      <c r="Q600" s="1">
        <v>39067.632570668997</v>
      </c>
      <c r="R600" s="1">
        <v>35451.1328125</v>
      </c>
      <c r="S600" s="1">
        <v>31688.021131470701</v>
      </c>
      <c r="T600" s="1">
        <v>31460.294477199499</v>
      </c>
      <c r="U600" s="1">
        <v>31692.6113008098</v>
      </c>
      <c r="V600" s="1">
        <v>46780.092900728603</v>
      </c>
      <c r="W600" s="1">
        <v>33896.84765625</v>
      </c>
      <c r="X600" s="1">
        <v>35451.1328125</v>
      </c>
      <c r="Y600" s="1">
        <v>22900.599609375</v>
      </c>
      <c r="Z600" s="1">
        <v>24234.40625</v>
      </c>
      <c r="AA600" s="1">
        <v>23363.091796875</v>
      </c>
      <c r="AB600" s="1">
        <v>30814</v>
      </c>
      <c r="AC600" s="1" t="s">
        <v>39</v>
      </c>
      <c r="AD600" s="1" t="s">
        <v>39</v>
      </c>
      <c r="AE600" s="1" t="s">
        <v>39</v>
      </c>
      <c r="AF600" s="1" t="s">
        <v>39</v>
      </c>
      <c r="AG600" s="1" t="s">
        <v>39</v>
      </c>
      <c r="AH600" s="1" t="s">
        <v>54</v>
      </c>
      <c r="AI600" s="1" t="s">
        <v>39</v>
      </c>
      <c r="AJ600" s="1">
        <v>2.165E-4</v>
      </c>
      <c r="AK600" s="1">
        <v>1.2469999999999999E-5</v>
      </c>
      <c r="AL600" s="1">
        <v>24</v>
      </c>
      <c r="AM600" s="1">
        <v>46.9</v>
      </c>
    </row>
    <row r="601" spans="1:39">
      <c r="A601" s="1" t="s">
        <v>2682</v>
      </c>
      <c r="B601" s="1" t="s">
        <v>142</v>
      </c>
      <c r="C601" s="1">
        <v>16</v>
      </c>
      <c r="D601" s="1" t="s">
        <v>2683</v>
      </c>
      <c r="E601" s="1" t="s">
        <v>2684</v>
      </c>
      <c r="F601" s="1" t="s">
        <v>2685</v>
      </c>
      <c r="G601" s="1" t="s">
        <v>2686</v>
      </c>
      <c r="H601" s="1">
        <v>1</v>
      </c>
      <c r="I601" s="1">
        <v>1656.8162500000001</v>
      </c>
      <c r="J601" s="1">
        <v>0.99299999999999999</v>
      </c>
      <c r="K601" s="1">
        <v>103.4</v>
      </c>
      <c r="L601" s="1">
        <v>100.8</v>
      </c>
      <c r="M601" s="1">
        <v>96</v>
      </c>
      <c r="N601" s="1">
        <v>100.1</v>
      </c>
      <c r="O601" s="1">
        <v>89.9</v>
      </c>
      <c r="P601" s="1">
        <v>109.8</v>
      </c>
      <c r="Q601" s="1">
        <v>263652.82297389902</v>
      </c>
      <c r="R601" s="1">
        <v>257162.91894531299</v>
      </c>
      <c r="S601" s="1">
        <v>244846.18207417699</v>
      </c>
      <c r="T601" s="1">
        <v>255249.17224651101</v>
      </c>
      <c r="U601" s="1">
        <v>229295.047345117</v>
      </c>
      <c r="V601" s="1">
        <v>280018.79482449603</v>
      </c>
      <c r="W601" s="1">
        <v>228757.13183593799</v>
      </c>
      <c r="X601" s="1">
        <v>257162.91894531299</v>
      </c>
      <c r="Y601" s="1">
        <v>176947.76074218799</v>
      </c>
      <c r="Z601" s="1">
        <v>196622.830078125</v>
      </c>
      <c r="AA601" s="1">
        <v>169031.23535156299</v>
      </c>
      <c r="AB601" s="1">
        <v>184448.09765625</v>
      </c>
      <c r="AC601" s="1" t="s">
        <v>39</v>
      </c>
      <c r="AD601" s="1" t="s">
        <v>39</v>
      </c>
      <c r="AE601" s="1" t="s">
        <v>39</v>
      </c>
      <c r="AF601" s="1" t="s">
        <v>39</v>
      </c>
      <c r="AG601" s="1" t="s">
        <v>39</v>
      </c>
      <c r="AH601" s="1" t="s">
        <v>39</v>
      </c>
      <c r="AI601" s="1" t="s">
        <v>39</v>
      </c>
      <c r="AJ601" s="1">
        <v>2.165E-4</v>
      </c>
      <c r="AK601" s="1">
        <v>7.823E-9</v>
      </c>
      <c r="AL601" s="1">
        <v>67</v>
      </c>
      <c r="AM601" s="1">
        <v>33.729999999999997</v>
      </c>
    </row>
    <row r="602" spans="1:39">
      <c r="A602" s="1" t="s">
        <v>2687</v>
      </c>
      <c r="B602" s="1" t="s">
        <v>113</v>
      </c>
      <c r="C602" s="1">
        <v>1</v>
      </c>
      <c r="D602" s="1" t="s">
        <v>2688</v>
      </c>
      <c r="E602" s="1" t="s">
        <v>2689</v>
      </c>
      <c r="F602" s="1" t="s">
        <v>2690</v>
      </c>
      <c r="G602" s="1" t="s">
        <v>2691</v>
      </c>
      <c r="H602" s="1">
        <v>1</v>
      </c>
      <c r="I602" s="1">
        <v>1225.7085400000001</v>
      </c>
      <c r="J602" s="1">
        <v>0.99199999999999999</v>
      </c>
      <c r="K602" s="1">
        <v>122.5</v>
      </c>
      <c r="L602" s="1">
        <v>95.5</v>
      </c>
      <c r="M602" s="1">
        <v>91.7</v>
      </c>
      <c r="N602" s="1">
        <v>62.2</v>
      </c>
      <c r="O602" s="1">
        <v>106.6</v>
      </c>
      <c r="P602" s="1">
        <v>121.5</v>
      </c>
      <c r="Q602" s="1">
        <v>119533.374637607</v>
      </c>
      <c r="R602" s="1">
        <v>93214.1796875</v>
      </c>
      <c r="S602" s="1">
        <v>89532.461021178402</v>
      </c>
      <c r="T602" s="1">
        <v>60671.302502979903</v>
      </c>
      <c r="U602" s="1">
        <v>104089.76538508599</v>
      </c>
      <c r="V602" s="1">
        <v>118619.004733266</v>
      </c>
      <c r="W602" s="1">
        <v>103712.5703125</v>
      </c>
      <c r="X602" s="1">
        <v>93214.1796875</v>
      </c>
      <c r="Y602" s="1">
        <v>64704.16796875</v>
      </c>
      <c r="Z602" s="1">
        <v>46736.1484375</v>
      </c>
      <c r="AA602" s="1">
        <v>76732.671875</v>
      </c>
      <c r="AB602" s="1">
        <v>78134.21875</v>
      </c>
      <c r="AC602" s="1" t="s">
        <v>54</v>
      </c>
      <c r="AD602" s="1" t="s">
        <v>39</v>
      </c>
      <c r="AE602" s="1" t="s">
        <v>54</v>
      </c>
      <c r="AF602" s="1" t="s">
        <v>54</v>
      </c>
      <c r="AG602" s="1" t="s">
        <v>54</v>
      </c>
      <c r="AH602" s="1" t="s">
        <v>54</v>
      </c>
      <c r="AI602" s="1" t="s">
        <v>39</v>
      </c>
      <c r="AJ602" s="1">
        <v>2.165E-4</v>
      </c>
      <c r="AK602" s="1">
        <v>1.061E-4</v>
      </c>
      <c r="AL602" s="1">
        <v>36</v>
      </c>
      <c r="AM602" s="1">
        <v>41.37</v>
      </c>
    </row>
    <row r="603" spans="1:39">
      <c r="A603" s="1" t="s">
        <v>2692</v>
      </c>
      <c r="B603" s="1" t="s">
        <v>732</v>
      </c>
      <c r="C603" s="1">
        <v>10</v>
      </c>
      <c r="D603" s="1" t="s">
        <v>126</v>
      </c>
      <c r="E603" s="1" t="s">
        <v>2693</v>
      </c>
      <c r="F603" s="1" t="s">
        <v>2694</v>
      </c>
      <c r="G603" s="1" t="s">
        <v>129</v>
      </c>
      <c r="H603" s="1">
        <v>1</v>
      </c>
      <c r="I603" s="1">
        <v>1436.6523500000001</v>
      </c>
      <c r="J603" s="1">
        <v>0.99199999999999999</v>
      </c>
      <c r="K603" s="1">
        <v>91.9</v>
      </c>
      <c r="L603" s="1">
        <v>100.6</v>
      </c>
      <c r="M603" s="1">
        <v>101.7</v>
      </c>
      <c r="N603" s="1">
        <v>116.2</v>
      </c>
      <c r="O603" s="1">
        <v>98.4</v>
      </c>
      <c r="P603" s="1">
        <v>91.2</v>
      </c>
      <c r="Q603" s="1">
        <v>97267.971104670301</v>
      </c>
      <c r="R603" s="1">
        <v>106461.2890625</v>
      </c>
      <c r="S603" s="1">
        <v>107601.29765152201</v>
      </c>
      <c r="T603" s="1">
        <v>122919.717574949</v>
      </c>
      <c r="U603" s="1">
        <v>104075.092662746</v>
      </c>
      <c r="V603" s="1">
        <v>96504.894665215601</v>
      </c>
      <c r="W603" s="1">
        <v>84394.09765625</v>
      </c>
      <c r="X603" s="1">
        <v>106461.2890625</v>
      </c>
      <c r="Y603" s="1">
        <v>77762.326171875</v>
      </c>
      <c r="Z603" s="1">
        <v>94687.173828125</v>
      </c>
      <c r="AA603" s="1">
        <v>76721.85546875</v>
      </c>
      <c r="AB603" s="1">
        <v>63567.6767578125</v>
      </c>
      <c r="AC603" s="1" t="s">
        <v>54</v>
      </c>
      <c r="AD603" s="1" t="s">
        <v>39</v>
      </c>
      <c r="AE603" s="1" t="s">
        <v>39</v>
      </c>
      <c r="AF603" s="1" t="s">
        <v>39</v>
      </c>
      <c r="AG603" s="1" t="s">
        <v>39</v>
      </c>
      <c r="AH603" s="1" t="s">
        <v>39</v>
      </c>
      <c r="AI603" s="1" t="s">
        <v>39</v>
      </c>
      <c r="AJ603" s="1">
        <v>7.6530000000000001E-4</v>
      </c>
      <c r="AK603" s="1">
        <v>6.1019999999999998E-3</v>
      </c>
      <c r="AL603" s="1">
        <v>6</v>
      </c>
      <c r="AM603" s="1">
        <v>33.659999999999997</v>
      </c>
    </row>
    <row r="604" spans="1:39">
      <c r="A604" s="1" t="s">
        <v>2695</v>
      </c>
      <c r="B604" s="1" t="s">
        <v>113</v>
      </c>
      <c r="C604" s="1">
        <v>13</v>
      </c>
      <c r="D604" s="1" t="s">
        <v>577</v>
      </c>
      <c r="E604" s="1" t="s">
        <v>2696</v>
      </c>
      <c r="F604" s="1" t="s">
        <v>2697</v>
      </c>
      <c r="G604" s="1" t="s">
        <v>580</v>
      </c>
      <c r="H604" s="1">
        <v>1</v>
      </c>
      <c r="I604" s="1">
        <v>1407.8028300000001</v>
      </c>
      <c r="J604" s="1">
        <v>0.99099999999999999</v>
      </c>
      <c r="K604" s="1">
        <v>84.1</v>
      </c>
      <c r="L604" s="1">
        <v>107.7</v>
      </c>
      <c r="M604" s="1">
        <v>113.4</v>
      </c>
      <c r="N604" s="1">
        <v>112.4</v>
      </c>
      <c r="O604" s="1">
        <v>92</v>
      </c>
      <c r="P604" s="1">
        <v>90.5</v>
      </c>
      <c r="Q604" s="1">
        <v>254114.55313983699</v>
      </c>
      <c r="R604" s="1">
        <v>325490.65625</v>
      </c>
      <c r="S604" s="1">
        <v>342670.94418715202</v>
      </c>
      <c r="T604" s="1">
        <v>339726.52342596097</v>
      </c>
      <c r="U604" s="1">
        <v>278159.56713055703</v>
      </c>
      <c r="V604" s="1">
        <v>273504.10038310301</v>
      </c>
      <c r="W604" s="1">
        <v>220481.296875</v>
      </c>
      <c r="X604" s="1">
        <v>325490.65625</v>
      </c>
      <c r="Y604" s="1">
        <v>247644.6875</v>
      </c>
      <c r="Z604" s="1">
        <v>261697.1875</v>
      </c>
      <c r="AA604" s="1">
        <v>205053.078125</v>
      </c>
      <c r="AB604" s="1">
        <v>180156.875</v>
      </c>
      <c r="AC604" s="1" t="s">
        <v>39</v>
      </c>
      <c r="AD604" s="1" t="s">
        <v>39</v>
      </c>
      <c r="AE604" s="1" t="s">
        <v>39</v>
      </c>
      <c r="AF604" s="1" t="s">
        <v>39</v>
      </c>
      <c r="AG604" s="1" t="s">
        <v>39</v>
      </c>
      <c r="AH604" s="1" t="s">
        <v>39</v>
      </c>
      <c r="AI604" s="1" t="s">
        <v>39</v>
      </c>
      <c r="AJ604" s="1">
        <v>2.165E-4</v>
      </c>
      <c r="AK604" s="1">
        <v>1.133E-7</v>
      </c>
      <c r="AL604" s="1">
        <v>71</v>
      </c>
      <c r="AM604" s="1">
        <v>36.659999999999997</v>
      </c>
    </row>
    <row r="605" spans="1:39">
      <c r="A605" s="1" t="s">
        <v>2698</v>
      </c>
      <c r="B605" s="1" t="s">
        <v>2699</v>
      </c>
      <c r="C605" s="1">
        <v>9</v>
      </c>
      <c r="D605" s="1" t="s">
        <v>2700</v>
      </c>
      <c r="E605" s="1" t="s">
        <v>2701</v>
      </c>
      <c r="F605" s="1" t="s">
        <v>2702</v>
      </c>
      <c r="G605" s="1" t="s">
        <v>2703</v>
      </c>
      <c r="H605" s="1">
        <v>1</v>
      </c>
      <c r="I605" s="1">
        <v>2412.1111099999998</v>
      </c>
      <c r="J605" s="1">
        <v>0.99099999999999999</v>
      </c>
      <c r="K605" s="1">
        <v>82.7</v>
      </c>
      <c r="L605" s="1">
        <v>107.2</v>
      </c>
      <c r="M605" s="1">
        <v>115.9</v>
      </c>
      <c r="N605" s="1">
        <v>114.8</v>
      </c>
      <c r="O605" s="1">
        <v>111.1</v>
      </c>
      <c r="P605" s="1">
        <v>68.3</v>
      </c>
      <c r="Q605" s="1">
        <v>110921.49750851501</v>
      </c>
      <c r="R605" s="1">
        <v>143676.03125</v>
      </c>
      <c r="S605" s="1">
        <v>155333.397175174</v>
      </c>
      <c r="T605" s="1">
        <v>153932.304343044</v>
      </c>
      <c r="U605" s="1">
        <v>149004.08654268499</v>
      </c>
      <c r="V605" s="1">
        <v>91587.683681839</v>
      </c>
      <c r="W605" s="1">
        <v>96240.515625</v>
      </c>
      <c r="X605" s="1">
        <v>143676.03125</v>
      </c>
      <c r="Y605" s="1">
        <v>112257.8125</v>
      </c>
      <c r="Z605" s="1">
        <v>118576.703125</v>
      </c>
      <c r="AA605" s="1">
        <v>109842.515625</v>
      </c>
      <c r="AB605" s="1">
        <v>60328.71484375</v>
      </c>
      <c r="AC605" s="1" t="s">
        <v>39</v>
      </c>
      <c r="AD605" s="1" t="s">
        <v>39</v>
      </c>
      <c r="AE605" s="1" t="s">
        <v>39</v>
      </c>
      <c r="AF605" s="1" t="s">
        <v>39</v>
      </c>
      <c r="AG605" s="1" t="s">
        <v>39</v>
      </c>
      <c r="AH605" s="1" t="s">
        <v>39</v>
      </c>
      <c r="AI605" s="1" t="s">
        <v>39</v>
      </c>
      <c r="AJ605" s="1">
        <v>2.165E-4</v>
      </c>
      <c r="AK605" s="1">
        <v>1.103E-7</v>
      </c>
      <c r="AL605" s="1">
        <v>46</v>
      </c>
      <c r="AM605" s="1">
        <v>32.200000000000003</v>
      </c>
    </row>
    <row r="606" spans="1:39">
      <c r="A606" s="1" t="s">
        <v>1120</v>
      </c>
      <c r="B606" s="1" t="s">
        <v>56</v>
      </c>
      <c r="C606" s="1">
        <v>5</v>
      </c>
      <c r="D606" s="1" t="s">
        <v>772</v>
      </c>
      <c r="E606" s="1" t="s">
        <v>1122</v>
      </c>
      <c r="F606" s="1" t="s">
        <v>1123</v>
      </c>
      <c r="G606" s="1" t="s">
        <v>775</v>
      </c>
      <c r="H606" s="1">
        <v>1</v>
      </c>
      <c r="I606" s="1">
        <v>1133.56933</v>
      </c>
      <c r="J606" s="1">
        <v>0.99099999999999999</v>
      </c>
      <c r="K606" s="1">
        <v>111.7</v>
      </c>
      <c r="L606" s="1">
        <v>103.1</v>
      </c>
      <c r="M606" s="1">
        <v>93</v>
      </c>
      <c r="N606" s="1">
        <v>120.3</v>
      </c>
      <c r="O606" s="1">
        <v>102.2</v>
      </c>
      <c r="P606" s="1">
        <v>69.8</v>
      </c>
      <c r="Q606" s="1">
        <v>35373.094214933903</v>
      </c>
      <c r="R606" s="1">
        <v>32659.634765625</v>
      </c>
      <c r="S606" s="1">
        <v>29451.2699395911</v>
      </c>
      <c r="T606" s="1">
        <v>38093.844185481903</v>
      </c>
      <c r="U606" s="1">
        <v>32361.709165131</v>
      </c>
      <c r="V606" s="1">
        <v>22107.208739068999</v>
      </c>
      <c r="W606" s="1">
        <v>30691.298828125</v>
      </c>
      <c r="X606" s="1">
        <v>32659.634765625</v>
      </c>
      <c r="Y606" s="1">
        <v>21284.123046875</v>
      </c>
      <c r="Z606" s="1">
        <v>29344.34375</v>
      </c>
      <c r="AA606" s="1">
        <v>23856.3359375</v>
      </c>
      <c r="AB606" s="1">
        <v>14561.99609375</v>
      </c>
      <c r="AC606" s="1" t="s">
        <v>39</v>
      </c>
      <c r="AD606" s="1" t="s">
        <v>54</v>
      </c>
      <c r="AE606" s="1" t="s">
        <v>39</v>
      </c>
      <c r="AF606" s="1" t="s">
        <v>39</v>
      </c>
      <c r="AG606" s="1" t="s">
        <v>39</v>
      </c>
      <c r="AH606" s="1" t="s">
        <v>39</v>
      </c>
      <c r="AI606" s="1" t="s">
        <v>39</v>
      </c>
      <c r="AJ606" s="1">
        <v>3.5399999999999999E-4</v>
      </c>
      <c r="AK606" s="1">
        <v>1.8929999999999999E-3</v>
      </c>
      <c r="AL606" s="1">
        <v>21</v>
      </c>
      <c r="AM606" s="1">
        <v>29.28</v>
      </c>
    </row>
    <row r="607" spans="1:39">
      <c r="A607" s="1" t="s">
        <v>2704</v>
      </c>
      <c r="B607" s="1" t="s">
        <v>56</v>
      </c>
      <c r="C607" s="1">
        <v>7</v>
      </c>
      <c r="D607" s="1" t="s">
        <v>2705</v>
      </c>
      <c r="E607" s="1" t="s">
        <v>2706</v>
      </c>
      <c r="F607" s="1" t="s">
        <v>2707</v>
      </c>
      <c r="G607" s="1" t="s">
        <v>2708</v>
      </c>
      <c r="H607" s="1">
        <v>1</v>
      </c>
      <c r="I607" s="1">
        <v>1317.7095999999999</v>
      </c>
      <c r="J607" s="1">
        <v>0.99</v>
      </c>
      <c r="K607" s="1">
        <v>105.4</v>
      </c>
      <c r="L607" s="1">
        <v>71.900000000000006</v>
      </c>
      <c r="M607" s="1">
        <v>123.3</v>
      </c>
      <c r="N607" s="1">
        <v>87.9</v>
      </c>
      <c r="O607" s="1">
        <v>122.1</v>
      </c>
      <c r="P607" s="1">
        <v>89.4</v>
      </c>
      <c r="Q607" s="1">
        <v>44127.067501243801</v>
      </c>
      <c r="R607" s="1">
        <v>30097.14453125</v>
      </c>
      <c r="S607" s="1">
        <v>51608.373291268297</v>
      </c>
      <c r="T607" s="1">
        <v>36794.962674096903</v>
      </c>
      <c r="U607" s="1">
        <v>51096.333452149098</v>
      </c>
      <c r="V607" s="1">
        <v>37430.531177291501</v>
      </c>
      <c r="W607" s="1">
        <v>38286.642578125</v>
      </c>
      <c r="X607" s="1">
        <v>30097.14453125</v>
      </c>
      <c r="Y607" s="1">
        <v>37296.828613281301</v>
      </c>
      <c r="Z607" s="1">
        <v>28343.79296875</v>
      </c>
      <c r="AA607" s="1">
        <v>37667.086425781301</v>
      </c>
      <c r="AB607" s="1">
        <v>24655.453125</v>
      </c>
      <c r="AC607" s="1" t="s">
        <v>39</v>
      </c>
      <c r="AD607" s="1" t="s">
        <v>39</v>
      </c>
      <c r="AE607" s="1" t="s">
        <v>39</v>
      </c>
      <c r="AF607" s="1" t="s">
        <v>39</v>
      </c>
      <c r="AG607" s="1" t="s">
        <v>39</v>
      </c>
      <c r="AH607" s="1" t="s">
        <v>39</v>
      </c>
      <c r="AI607" s="1" t="s">
        <v>39</v>
      </c>
      <c r="AJ607" s="1">
        <v>2.165E-4</v>
      </c>
      <c r="AK607" s="1">
        <v>1.6330000000000001E-4</v>
      </c>
      <c r="AL607" s="1">
        <v>31</v>
      </c>
      <c r="AM607" s="1">
        <v>21.65</v>
      </c>
    </row>
    <row r="608" spans="1:39">
      <c r="A608" s="1" t="s">
        <v>2709</v>
      </c>
      <c r="B608" s="1" t="s">
        <v>911</v>
      </c>
      <c r="C608" s="1">
        <v>14</v>
      </c>
      <c r="D608" s="1" t="s">
        <v>627</v>
      </c>
      <c r="E608" s="1" t="s">
        <v>2710</v>
      </c>
      <c r="F608" s="1" t="s">
        <v>2711</v>
      </c>
      <c r="G608" s="1" t="s">
        <v>630</v>
      </c>
      <c r="H608" s="1">
        <v>1</v>
      </c>
      <c r="I608" s="1">
        <v>2124.1117599999998</v>
      </c>
      <c r="J608" s="1">
        <v>0.99</v>
      </c>
      <c r="K608" s="1">
        <v>120</v>
      </c>
      <c r="L608" s="1">
        <v>73.2</v>
      </c>
      <c r="M608" s="1">
        <v>107.3</v>
      </c>
      <c r="N608" s="1">
        <v>106.2</v>
      </c>
      <c r="O608" s="1">
        <v>108.4</v>
      </c>
      <c r="P608" s="1">
        <v>84.9</v>
      </c>
      <c r="Q608" s="1">
        <v>177928.340155846</v>
      </c>
      <c r="R608" s="1">
        <v>108617.65625</v>
      </c>
      <c r="S608" s="1">
        <v>159114.03412465399</v>
      </c>
      <c r="T608" s="1">
        <v>157510.28449681099</v>
      </c>
      <c r="U608" s="1">
        <v>160813.85288709099</v>
      </c>
      <c r="V608" s="1">
        <v>125854.598212192</v>
      </c>
      <c r="W608" s="1">
        <v>154378.6875</v>
      </c>
      <c r="X608" s="1">
        <v>108617.65625</v>
      </c>
      <c r="Y608" s="1">
        <v>114990.0390625</v>
      </c>
      <c r="Z608" s="1">
        <v>121332.8828125</v>
      </c>
      <c r="AA608" s="1">
        <v>118548.4140625</v>
      </c>
      <c r="AB608" s="1">
        <v>82900.296875</v>
      </c>
      <c r="AC608" s="1" t="s">
        <v>39</v>
      </c>
      <c r="AD608" s="1" t="s">
        <v>39</v>
      </c>
      <c r="AE608" s="1" t="s">
        <v>39</v>
      </c>
      <c r="AF608" s="1" t="s">
        <v>39</v>
      </c>
      <c r="AG608" s="1" t="s">
        <v>39</v>
      </c>
      <c r="AH608" s="1" t="s">
        <v>39</v>
      </c>
      <c r="AI608" s="1" t="s">
        <v>39</v>
      </c>
      <c r="AJ608" s="1">
        <v>2.165E-4</v>
      </c>
      <c r="AK608" s="1">
        <v>1.006E-6</v>
      </c>
      <c r="AL608" s="1">
        <v>40</v>
      </c>
      <c r="AM608" s="1">
        <v>29.33</v>
      </c>
    </row>
    <row r="609" spans="1:39">
      <c r="A609" s="1" t="s">
        <v>2712</v>
      </c>
      <c r="B609" s="1" t="s">
        <v>605</v>
      </c>
      <c r="C609" s="1">
        <v>3</v>
      </c>
      <c r="D609" s="1" t="s">
        <v>1479</v>
      </c>
      <c r="E609" s="1" t="s">
        <v>2713</v>
      </c>
      <c r="F609" s="1" t="s">
        <v>2714</v>
      </c>
      <c r="G609" s="1" t="s">
        <v>1482</v>
      </c>
      <c r="H609" s="1">
        <v>1</v>
      </c>
      <c r="I609" s="1">
        <v>2390.28604</v>
      </c>
      <c r="J609" s="1">
        <v>0.99</v>
      </c>
      <c r="K609" s="1">
        <v>118.6</v>
      </c>
      <c r="L609" s="1">
        <v>75.900000000000006</v>
      </c>
      <c r="M609" s="1">
        <v>103.4</v>
      </c>
      <c r="N609" s="1">
        <v>113.2</v>
      </c>
      <c r="O609" s="1">
        <v>113.7</v>
      </c>
      <c r="P609" s="1">
        <v>75.099999999999994</v>
      </c>
      <c r="Q609" s="1">
        <v>13534.3055579134</v>
      </c>
      <c r="R609" s="1">
        <v>8666.361328125</v>
      </c>
      <c r="S609" s="1">
        <v>11799.685742551201</v>
      </c>
      <c r="T609" s="1">
        <v>12917.806420184999</v>
      </c>
      <c r="U609" s="1">
        <v>12977.3049059488</v>
      </c>
      <c r="V609" s="1">
        <v>8575.5120748112895</v>
      </c>
      <c r="W609" s="1">
        <v>11742.9765625</v>
      </c>
      <c r="X609" s="1">
        <v>8666.361328125</v>
      </c>
      <c r="Y609" s="1">
        <v>8527.5087890625</v>
      </c>
      <c r="Z609" s="1">
        <v>9950.80859375</v>
      </c>
      <c r="AA609" s="1">
        <v>9566.58203125</v>
      </c>
      <c r="AB609" s="1">
        <v>5648.68115234375</v>
      </c>
      <c r="AC609" s="1" t="s">
        <v>54</v>
      </c>
      <c r="AD609" s="1" t="s">
        <v>39</v>
      </c>
      <c r="AE609" s="1" t="s">
        <v>54</v>
      </c>
      <c r="AF609" s="1" t="s">
        <v>54</v>
      </c>
      <c r="AG609" s="1" t="s">
        <v>39</v>
      </c>
      <c r="AH609" s="1" t="s">
        <v>39</v>
      </c>
      <c r="AI609" s="1" t="s">
        <v>39</v>
      </c>
      <c r="AJ609" s="1">
        <v>2.165E-4</v>
      </c>
      <c r="AK609" s="1">
        <v>3.7829999999999998E-4</v>
      </c>
      <c r="AL609" s="1">
        <v>12</v>
      </c>
      <c r="AM609" s="1">
        <v>24.17</v>
      </c>
    </row>
    <row r="610" spans="1:39">
      <c r="A610" s="1" t="s">
        <v>2715</v>
      </c>
      <c r="B610" s="1" t="s">
        <v>258</v>
      </c>
      <c r="C610" s="1">
        <v>2</v>
      </c>
      <c r="D610" s="1" t="s">
        <v>2716</v>
      </c>
      <c r="E610" s="1" t="s">
        <v>2717</v>
      </c>
      <c r="F610" s="1" t="s">
        <v>2718</v>
      </c>
      <c r="G610" s="1" t="s">
        <v>2719</v>
      </c>
      <c r="H610" s="1">
        <v>1</v>
      </c>
      <c r="I610" s="1">
        <v>1266.7238500000001</v>
      </c>
      <c r="J610" s="1">
        <v>0.98899999999999999</v>
      </c>
      <c r="K610" s="1">
        <v>92</v>
      </c>
      <c r="L610" s="1">
        <v>120.9</v>
      </c>
      <c r="M610" s="1">
        <v>89.7</v>
      </c>
      <c r="N610" s="1">
        <v>76.5</v>
      </c>
      <c r="O610" s="1">
        <v>119.7</v>
      </c>
      <c r="P610" s="1">
        <v>101.2</v>
      </c>
      <c r="Q610" s="1">
        <v>140242.11796474</v>
      </c>
      <c r="R610" s="1">
        <v>184363.59375</v>
      </c>
      <c r="S610" s="1">
        <v>136700.870251215</v>
      </c>
      <c r="T610" s="1">
        <v>116634.357928613</v>
      </c>
      <c r="U610" s="1">
        <v>182419.253720687</v>
      </c>
      <c r="V610" s="1">
        <v>154357.42196327401</v>
      </c>
      <c r="W610" s="1">
        <v>121680.4140625</v>
      </c>
      <c r="X610" s="1">
        <v>184363.59375</v>
      </c>
      <c r="Y610" s="1">
        <v>98792.28125</v>
      </c>
      <c r="Z610" s="1">
        <v>89845.453125</v>
      </c>
      <c r="AA610" s="1">
        <v>134475.4375</v>
      </c>
      <c r="AB610" s="1">
        <v>101675.078125</v>
      </c>
      <c r="AC610" s="1" t="s">
        <v>54</v>
      </c>
      <c r="AD610" s="1" t="s">
        <v>54</v>
      </c>
      <c r="AE610" s="1" t="s">
        <v>54</v>
      </c>
      <c r="AF610" s="1" t="s">
        <v>54</v>
      </c>
      <c r="AG610" s="1" t="s">
        <v>39</v>
      </c>
      <c r="AH610" s="1" t="s">
        <v>54</v>
      </c>
      <c r="AI610" s="1" t="s">
        <v>39</v>
      </c>
      <c r="AJ610" s="1">
        <v>1.0250000000000001E-3</v>
      </c>
      <c r="AK610" s="1">
        <v>6.894E-3</v>
      </c>
      <c r="AL610" s="1">
        <v>30</v>
      </c>
      <c r="AM610" s="1">
        <v>39.29</v>
      </c>
    </row>
    <row r="611" spans="1:39">
      <c r="A611" s="1" t="s">
        <v>2720</v>
      </c>
      <c r="B611" s="1" t="s">
        <v>85</v>
      </c>
      <c r="C611" s="1">
        <v>7</v>
      </c>
      <c r="D611" s="1" t="s">
        <v>2721</v>
      </c>
      <c r="E611" s="1" t="s">
        <v>2722</v>
      </c>
      <c r="F611" s="1" t="s">
        <v>2723</v>
      </c>
      <c r="G611" s="1" t="s">
        <v>2724</v>
      </c>
      <c r="H611" s="1">
        <v>1</v>
      </c>
      <c r="I611" s="1">
        <v>1230.60346</v>
      </c>
      <c r="J611" s="1">
        <v>0.98799999999999999</v>
      </c>
      <c r="K611" s="1">
        <v>86.4</v>
      </c>
      <c r="L611" s="1">
        <v>94.4</v>
      </c>
      <c r="M611" s="1">
        <v>116.6</v>
      </c>
      <c r="N611" s="1">
        <v>106.1</v>
      </c>
      <c r="O611" s="1">
        <v>115.1</v>
      </c>
      <c r="P611" s="1">
        <v>81.400000000000006</v>
      </c>
      <c r="Q611" s="1">
        <v>34295.131750351196</v>
      </c>
      <c r="R611" s="1">
        <v>37496.140625</v>
      </c>
      <c r="S611" s="1">
        <v>46299.416760231899</v>
      </c>
      <c r="T611" s="1">
        <v>42124.813456227399</v>
      </c>
      <c r="U611" s="1">
        <v>45731.155690470201</v>
      </c>
      <c r="V611" s="1">
        <v>32346.7112896041</v>
      </c>
      <c r="W611" s="1">
        <v>29756.009765625</v>
      </c>
      <c r="X611" s="1">
        <v>37496.140625</v>
      </c>
      <c r="Y611" s="1">
        <v>33460.1015625</v>
      </c>
      <c r="Z611" s="1">
        <v>32449.46875</v>
      </c>
      <c r="AA611" s="1">
        <v>33711.99609375</v>
      </c>
      <c r="AB611" s="1">
        <v>21306.74609375</v>
      </c>
      <c r="AC611" s="1" t="s">
        <v>39</v>
      </c>
      <c r="AD611" s="1" t="s">
        <v>39</v>
      </c>
      <c r="AE611" s="1" t="s">
        <v>39</v>
      </c>
      <c r="AF611" s="1" t="s">
        <v>39</v>
      </c>
      <c r="AG611" s="1" t="s">
        <v>39</v>
      </c>
      <c r="AH611" s="1" t="s">
        <v>39</v>
      </c>
      <c r="AI611" s="1" t="s">
        <v>39</v>
      </c>
      <c r="AJ611" s="1">
        <v>3.5399999999999999E-4</v>
      </c>
      <c r="AK611" s="1">
        <v>1.1119999999999999E-3</v>
      </c>
      <c r="AL611" s="1">
        <v>36</v>
      </c>
      <c r="AM611" s="1">
        <v>21.31</v>
      </c>
    </row>
    <row r="612" spans="1:39">
      <c r="A612" s="1" t="s">
        <v>2725</v>
      </c>
      <c r="B612" s="1" t="s">
        <v>97</v>
      </c>
      <c r="C612" s="1">
        <v>11</v>
      </c>
      <c r="D612" s="1" t="s">
        <v>413</v>
      </c>
      <c r="E612" s="1" t="s">
        <v>2726</v>
      </c>
      <c r="F612" s="1" t="s">
        <v>1477</v>
      </c>
      <c r="G612" s="1" t="s">
        <v>416</v>
      </c>
      <c r="H612" s="1">
        <v>1</v>
      </c>
      <c r="I612" s="1">
        <v>1110.6339800000001</v>
      </c>
      <c r="J612" s="1">
        <v>0.98699999999999999</v>
      </c>
      <c r="K612" s="1">
        <v>83.8</v>
      </c>
      <c r="L612" s="1">
        <v>98.8</v>
      </c>
      <c r="M612" s="1">
        <v>112.2</v>
      </c>
      <c r="N612" s="1">
        <v>125.4</v>
      </c>
      <c r="O612" s="1">
        <v>82.8</v>
      </c>
      <c r="P612" s="1">
        <v>97</v>
      </c>
      <c r="Q612" s="1">
        <v>78859.999663998504</v>
      </c>
      <c r="R612" s="1">
        <v>92911.46875</v>
      </c>
      <c r="S612" s="1">
        <v>105544.757091159</v>
      </c>
      <c r="T612" s="1">
        <v>117988.406445524</v>
      </c>
      <c r="U612" s="1">
        <v>77853.215689629797</v>
      </c>
      <c r="V612" s="1">
        <v>91251.764644129697</v>
      </c>
      <c r="W612" s="1">
        <v>68422.5078125</v>
      </c>
      <c r="X612" s="1">
        <v>92911.46875</v>
      </c>
      <c r="Y612" s="1">
        <v>76276.0859375</v>
      </c>
      <c r="Z612" s="1">
        <v>90888.5</v>
      </c>
      <c r="AA612" s="1">
        <v>57391.66796875</v>
      </c>
      <c r="AB612" s="1">
        <v>60107.4453125</v>
      </c>
      <c r="AC612" s="1" t="s">
        <v>39</v>
      </c>
      <c r="AD612" s="1" t="s">
        <v>39</v>
      </c>
      <c r="AE612" s="1" t="s">
        <v>39</v>
      </c>
      <c r="AF612" s="1" t="s">
        <v>39</v>
      </c>
      <c r="AG612" s="1" t="s">
        <v>39</v>
      </c>
      <c r="AH612" s="1" t="s">
        <v>39</v>
      </c>
      <c r="AI612" s="1" t="s">
        <v>39</v>
      </c>
      <c r="AJ612" s="1">
        <v>3.5399999999999999E-4</v>
      </c>
      <c r="AK612" s="1">
        <v>1.178E-3</v>
      </c>
      <c r="AL612" s="1">
        <v>31</v>
      </c>
      <c r="AM612" s="1">
        <v>29.7</v>
      </c>
    </row>
    <row r="613" spans="1:39">
      <c r="A613" s="1" t="s">
        <v>471</v>
      </c>
      <c r="B613" s="1" t="s">
        <v>2727</v>
      </c>
      <c r="C613" s="1">
        <v>76</v>
      </c>
      <c r="D613" s="1" t="s">
        <v>473</v>
      </c>
      <c r="E613" s="1" t="s">
        <v>474</v>
      </c>
      <c r="F613" s="1" t="s">
        <v>2728</v>
      </c>
      <c r="G613" s="1" t="s">
        <v>476</v>
      </c>
      <c r="H613" s="1">
        <v>1</v>
      </c>
      <c r="I613" s="1">
        <v>2688.3670099999999</v>
      </c>
      <c r="J613" s="1">
        <v>0.98699999999999999</v>
      </c>
      <c r="K613" s="1">
        <v>102.2</v>
      </c>
      <c r="L613" s="1">
        <v>94.6</v>
      </c>
      <c r="M613" s="1">
        <v>111</v>
      </c>
      <c r="N613" s="1">
        <v>113.7</v>
      </c>
      <c r="O613" s="1">
        <v>100.8</v>
      </c>
      <c r="P613" s="1">
        <v>77.7</v>
      </c>
      <c r="Q613" s="1">
        <v>393031.17658936401</v>
      </c>
      <c r="R613" s="1">
        <v>363694.056640625</v>
      </c>
      <c r="S613" s="1">
        <v>426943.18224697898</v>
      </c>
      <c r="T613" s="1">
        <v>437317.449352058</v>
      </c>
      <c r="U613" s="1">
        <v>387845.57319827302</v>
      </c>
      <c r="V613" s="1">
        <v>298679.96022069303</v>
      </c>
      <c r="W613" s="1">
        <v>341011.65185546898</v>
      </c>
      <c r="X613" s="1">
        <v>363694.056640625</v>
      </c>
      <c r="Y613" s="1">
        <v>308547.34765625</v>
      </c>
      <c r="Z613" s="1">
        <v>336873.15722656302</v>
      </c>
      <c r="AA613" s="1">
        <v>285911.17480468802</v>
      </c>
      <c r="AB613" s="1">
        <v>196740.18847656299</v>
      </c>
      <c r="AC613" s="1" t="s">
        <v>39</v>
      </c>
      <c r="AD613" s="1" t="s">
        <v>39</v>
      </c>
      <c r="AE613" s="1" t="s">
        <v>39</v>
      </c>
      <c r="AF613" s="1" t="s">
        <v>39</v>
      </c>
      <c r="AG613" s="1" t="s">
        <v>39</v>
      </c>
      <c r="AH613" s="1" t="s">
        <v>39</v>
      </c>
      <c r="AI613" s="1" t="s">
        <v>39</v>
      </c>
      <c r="AJ613" s="1">
        <v>2.165E-4</v>
      </c>
      <c r="AK613" s="1">
        <v>1.742E-9</v>
      </c>
      <c r="AL613" s="1">
        <v>65</v>
      </c>
      <c r="AM613" s="1">
        <v>35.32</v>
      </c>
    </row>
    <row r="614" spans="1:39">
      <c r="A614" s="1" t="s">
        <v>2729</v>
      </c>
      <c r="B614" s="1" t="s">
        <v>258</v>
      </c>
      <c r="C614" s="1">
        <v>1</v>
      </c>
      <c r="D614" s="1" t="s">
        <v>2730</v>
      </c>
      <c r="E614" s="1" t="s">
        <v>2731</v>
      </c>
      <c r="F614" s="1" t="s">
        <v>2732</v>
      </c>
      <c r="G614" s="1" t="s">
        <v>2733</v>
      </c>
      <c r="H614" s="1">
        <v>1</v>
      </c>
      <c r="I614" s="1">
        <v>1240.6466700000001</v>
      </c>
      <c r="J614" s="1">
        <v>0.98699999999999999</v>
      </c>
      <c r="K614" s="1">
        <v>97.2</v>
      </c>
      <c r="L614" s="1">
        <v>144</v>
      </c>
      <c r="M614" s="1">
        <v>49.2</v>
      </c>
      <c r="N614" s="1">
        <v>92.1</v>
      </c>
      <c r="O614" s="1">
        <v>142.1</v>
      </c>
      <c r="P614" s="1">
        <v>75.3</v>
      </c>
      <c r="Q614" s="1">
        <v>5297.9289860732197</v>
      </c>
      <c r="R614" s="1">
        <v>7849.3857421875</v>
      </c>
      <c r="S614" s="1">
        <v>2681.1714853410499</v>
      </c>
      <c r="T614" s="1">
        <v>5019.33892543007</v>
      </c>
      <c r="U614" s="1">
        <v>7745.80382442668</v>
      </c>
      <c r="V614" s="1">
        <v>4103.0059554797799</v>
      </c>
      <c r="W614" s="1" t="s">
        <v>46</v>
      </c>
      <c r="X614" s="1">
        <v>7849.3857421875</v>
      </c>
      <c r="Y614" s="1" t="s">
        <v>46</v>
      </c>
      <c r="Z614" s="1">
        <v>3866.48315429688</v>
      </c>
      <c r="AA614" s="1" t="s">
        <v>46</v>
      </c>
      <c r="AB614" s="1" t="s">
        <v>46</v>
      </c>
      <c r="AC614" s="1" t="s">
        <v>47</v>
      </c>
      <c r="AD614" s="1" t="s">
        <v>39</v>
      </c>
      <c r="AE614" s="1" t="s">
        <v>47</v>
      </c>
      <c r="AF614" s="1" t="s">
        <v>54</v>
      </c>
      <c r="AG614" s="1" t="s">
        <v>47</v>
      </c>
      <c r="AH614" s="1" t="s">
        <v>47</v>
      </c>
      <c r="AI614" s="1" t="s">
        <v>39</v>
      </c>
      <c r="AJ614" s="1">
        <v>1.0250000000000001E-3</v>
      </c>
      <c r="AK614" s="1">
        <v>7.8759999999999993E-3</v>
      </c>
      <c r="AL614" s="1">
        <v>7</v>
      </c>
      <c r="AM614" s="1">
        <v>24.72</v>
      </c>
    </row>
    <row r="615" spans="1:39">
      <c r="A615" s="1" t="s">
        <v>2734</v>
      </c>
      <c r="B615" s="1" t="s">
        <v>412</v>
      </c>
      <c r="C615" s="1">
        <v>18</v>
      </c>
      <c r="D615" s="1" t="s">
        <v>2735</v>
      </c>
      <c r="E615" s="1" t="s">
        <v>2736</v>
      </c>
      <c r="F615" s="1" t="s">
        <v>2737</v>
      </c>
      <c r="G615" s="1" t="s">
        <v>2738</v>
      </c>
      <c r="H615" s="1">
        <v>1</v>
      </c>
      <c r="I615" s="1">
        <v>1958.9528</v>
      </c>
      <c r="J615" s="1">
        <v>0.98599999999999999</v>
      </c>
      <c r="K615" s="1">
        <v>102.8</v>
      </c>
      <c r="L615" s="1">
        <v>103.8</v>
      </c>
      <c r="M615" s="1">
        <v>95.7</v>
      </c>
      <c r="N615" s="1">
        <v>100.3</v>
      </c>
      <c r="O615" s="1">
        <v>94.4</v>
      </c>
      <c r="P615" s="1">
        <v>103.1</v>
      </c>
      <c r="Q615" s="1">
        <v>97007.883182407997</v>
      </c>
      <c r="R615" s="1">
        <v>97997.923828125</v>
      </c>
      <c r="S615" s="1">
        <v>90352.363856591604</v>
      </c>
      <c r="T615" s="1">
        <v>94648.713944269402</v>
      </c>
      <c r="U615" s="1">
        <v>89100.268030339997</v>
      </c>
      <c r="V615" s="1">
        <v>97336.044471745307</v>
      </c>
      <c r="W615" s="1">
        <v>84168.43359375</v>
      </c>
      <c r="X615" s="1">
        <v>97997.923828125</v>
      </c>
      <c r="Y615" s="1">
        <v>65296.703125</v>
      </c>
      <c r="Z615" s="1">
        <v>72909.533203125</v>
      </c>
      <c r="AA615" s="1">
        <v>65682.74609375</v>
      </c>
      <c r="AB615" s="1">
        <v>64115.154296875</v>
      </c>
      <c r="AC615" s="1" t="s">
        <v>39</v>
      </c>
      <c r="AD615" s="1" t="s">
        <v>39</v>
      </c>
      <c r="AE615" s="1" t="s">
        <v>39</v>
      </c>
      <c r="AF615" s="1" t="s">
        <v>39</v>
      </c>
      <c r="AG615" s="1" t="s">
        <v>39</v>
      </c>
      <c r="AH615" s="1" t="s">
        <v>39</v>
      </c>
      <c r="AI615" s="1" t="s">
        <v>39</v>
      </c>
      <c r="AJ615" s="1">
        <v>2.165E-4</v>
      </c>
      <c r="AK615" s="1">
        <v>1.27E-5</v>
      </c>
      <c r="AL615" s="1">
        <v>54</v>
      </c>
      <c r="AM615" s="1">
        <v>34.4</v>
      </c>
    </row>
    <row r="616" spans="1:39">
      <c r="A616" s="1" t="s">
        <v>2739</v>
      </c>
      <c r="B616" s="1" t="s">
        <v>113</v>
      </c>
      <c r="C616" s="1">
        <v>6</v>
      </c>
      <c r="D616" s="1" t="s">
        <v>2740</v>
      </c>
      <c r="E616" s="1" t="s">
        <v>2741</v>
      </c>
      <c r="F616" s="1" t="s">
        <v>2742</v>
      </c>
      <c r="G616" s="1" t="s">
        <v>2743</v>
      </c>
      <c r="H616" s="1">
        <v>1</v>
      </c>
      <c r="I616" s="1">
        <v>1462.7623599999999</v>
      </c>
      <c r="J616" s="1">
        <v>0.98599999999999999</v>
      </c>
      <c r="K616" s="1">
        <v>35.299999999999997</v>
      </c>
      <c r="L616" s="1">
        <v>108.3</v>
      </c>
      <c r="M616" s="1">
        <v>134.30000000000001</v>
      </c>
      <c r="N616" s="1">
        <v>111.5</v>
      </c>
      <c r="O616" s="1">
        <v>103.8</v>
      </c>
      <c r="P616" s="1">
        <v>106.8</v>
      </c>
      <c r="Q616" s="1">
        <v>7071.9655335335101</v>
      </c>
      <c r="R616" s="1">
        <v>21731.431640625</v>
      </c>
      <c r="S616" s="1">
        <v>26937.017995711602</v>
      </c>
      <c r="T616" s="1">
        <v>22367.822175211499</v>
      </c>
      <c r="U616" s="1">
        <v>20815.198695987099</v>
      </c>
      <c r="V616" s="1">
        <v>21427.1631970038</v>
      </c>
      <c r="W616" s="1" t="s">
        <v>46</v>
      </c>
      <c r="X616" s="1">
        <v>21731.431640625</v>
      </c>
      <c r="Y616" s="1">
        <v>19467.099609375</v>
      </c>
      <c r="Z616" s="1">
        <v>17230.318359375</v>
      </c>
      <c r="AA616" s="1">
        <v>15344.50390625</v>
      </c>
      <c r="AB616" s="1">
        <v>14114.05078125</v>
      </c>
      <c r="AC616" s="1" t="s">
        <v>39</v>
      </c>
      <c r="AD616" s="1" t="s">
        <v>39</v>
      </c>
      <c r="AE616" s="1" t="s">
        <v>39</v>
      </c>
      <c r="AF616" s="1" t="s">
        <v>39</v>
      </c>
      <c r="AG616" s="1" t="s">
        <v>39</v>
      </c>
      <c r="AH616" s="1" t="s">
        <v>39</v>
      </c>
      <c r="AI616" s="1" t="s">
        <v>39</v>
      </c>
      <c r="AJ616" s="1">
        <v>2.165E-4</v>
      </c>
      <c r="AK616" s="1">
        <v>2.211E-5</v>
      </c>
      <c r="AL616" s="1">
        <v>31</v>
      </c>
      <c r="AM616" s="1">
        <v>46.39</v>
      </c>
    </row>
    <row r="617" spans="1:39">
      <c r="A617" s="1" t="s">
        <v>2744</v>
      </c>
      <c r="B617" s="1" t="s">
        <v>142</v>
      </c>
      <c r="C617" s="1">
        <v>6</v>
      </c>
      <c r="D617" s="1" t="s">
        <v>2745</v>
      </c>
      <c r="E617" s="1" t="s">
        <v>2746</v>
      </c>
      <c r="F617" s="1" t="s">
        <v>2747</v>
      </c>
      <c r="G617" s="1" t="s">
        <v>2748</v>
      </c>
      <c r="H617" s="1">
        <v>1</v>
      </c>
      <c r="I617" s="1">
        <v>1358.74605</v>
      </c>
      <c r="J617" s="1">
        <v>0.98599999999999999</v>
      </c>
      <c r="K617" s="1">
        <v>92.1</v>
      </c>
      <c r="L617" s="1">
        <v>99.3</v>
      </c>
      <c r="M617" s="1">
        <v>110.9</v>
      </c>
      <c r="N617" s="1">
        <v>120.3</v>
      </c>
      <c r="O617" s="1">
        <v>97.9</v>
      </c>
      <c r="P617" s="1">
        <v>79.5</v>
      </c>
      <c r="Q617" s="1">
        <v>27850.954865651202</v>
      </c>
      <c r="R617" s="1">
        <v>30034.26171875</v>
      </c>
      <c r="S617" s="1">
        <v>33543.606068378002</v>
      </c>
      <c r="T617" s="1">
        <v>36386.648740377903</v>
      </c>
      <c r="U617" s="1">
        <v>29608.411765018402</v>
      </c>
      <c r="V617" s="1">
        <v>24031.161380675501</v>
      </c>
      <c r="W617" s="1">
        <v>24164.75</v>
      </c>
      <c r="X617" s="1">
        <v>30034.26171875</v>
      </c>
      <c r="Y617" s="1">
        <v>24241.611328125</v>
      </c>
      <c r="Z617" s="1">
        <v>28029.26171875</v>
      </c>
      <c r="AA617" s="1">
        <v>21826.666015625</v>
      </c>
      <c r="AB617" s="1">
        <v>15829.3017578125</v>
      </c>
      <c r="AC617" s="1" t="s">
        <v>39</v>
      </c>
      <c r="AD617" s="1" t="s">
        <v>39</v>
      </c>
      <c r="AE617" s="1" t="s">
        <v>39</v>
      </c>
      <c r="AF617" s="1" t="s">
        <v>39</v>
      </c>
      <c r="AG617" s="1" t="s">
        <v>39</v>
      </c>
      <c r="AH617" s="1" t="s">
        <v>39</v>
      </c>
      <c r="AI617" s="1" t="s">
        <v>39</v>
      </c>
      <c r="AJ617" s="1">
        <v>2.165E-4</v>
      </c>
      <c r="AK617" s="1">
        <v>2.5029999999999999E-5</v>
      </c>
      <c r="AL617" s="1">
        <v>45</v>
      </c>
      <c r="AM617" s="1">
        <v>38.56</v>
      </c>
    </row>
    <row r="618" spans="1:39">
      <c r="A618" s="1" t="s">
        <v>2749</v>
      </c>
      <c r="B618" s="1" t="s">
        <v>85</v>
      </c>
      <c r="C618" s="1">
        <v>8</v>
      </c>
      <c r="D618" s="1" t="s">
        <v>440</v>
      </c>
      <c r="E618" s="1" t="s">
        <v>2750</v>
      </c>
      <c r="F618" s="1" t="s">
        <v>2751</v>
      </c>
      <c r="G618" s="1" t="s">
        <v>443</v>
      </c>
      <c r="H618" s="1">
        <v>1</v>
      </c>
      <c r="I618" s="1">
        <v>1171.6139700000001</v>
      </c>
      <c r="J618" s="1">
        <v>0.98399999999999999</v>
      </c>
      <c r="K618" s="1">
        <v>117.3</v>
      </c>
      <c r="L618" s="1">
        <v>80.599999999999994</v>
      </c>
      <c r="M618" s="1">
        <v>100.8</v>
      </c>
      <c r="N618" s="1">
        <v>99.2</v>
      </c>
      <c r="O618" s="1">
        <v>106.3</v>
      </c>
      <c r="P618" s="1">
        <v>95.7</v>
      </c>
      <c r="Q618" s="1">
        <v>55337.205865650802</v>
      </c>
      <c r="R618" s="1">
        <v>38030.1171875</v>
      </c>
      <c r="S618" s="1">
        <v>47543.008219452298</v>
      </c>
      <c r="T618" s="1">
        <v>46796.022220460603</v>
      </c>
      <c r="U618" s="1">
        <v>50124.573597080998</v>
      </c>
      <c r="V618" s="1">
        <v>45141.306730771299</v>
      </c>
      <c r="W618" s="1">
        <v>48013.06640625</v>
      </c>
      <c r="X618" s="1">
        <v>38030.1171875</v>
      </c>
      <c r="Y618" s="1">
        <v>34358.83203125</v>
      </c>
      <c r="Z618" s="1">
        <v>36047.78125</v>
      </c>
      <c r="AA618" s="1">
        <v>36950.7265625</v>
      </c>
      <c r="AB618" s="1">
        <v>29734.533203125</v>
      </c>
      <c r="AC618" s="1" t="s">
        <v>39</v>
      </c>
      <c r="AD618" s="1" t="s">
        <v>39</v>
      </c>
      <c r="AE618" s="1" t="s">
        <v>39</v>
      </c>
      <c r="AF618" s="1" t="s">
        <v>39</v>
      </c>
      <c r="AG618" s="1" t="s">
        <v>39</v>
      </c>
      <c r="AH618" s="1" t="s">
        <v>39</v>
      </c>
      <c r="AI618" s="1" t="s">
        <v>39</v>
      </c>
      <c r="AJ618" s="1">
        <v>2.165E-4</v>
      </c>
      <c r="AK618" s="1">
        <v>7.0960000000000003E-6</v>
      </c>
      <c r="AL618" s="1">
        <v>38</v>
      </c>
      <c r="AM618" s="1">
        <v>27.37</v>
      </c>
    </row>
    <row r="619" spans="1:39">
      <c r="A619" s="1" t="s">
        <v>2752</v>
      </c>
      <c r="B619" s="1" t="s">
        <v>2753</v>
      </c>
      <c r="C619" s="1">
        <v>12</v>
      </c>
      <c r="D619" s="1" t="s">
        <v>2754</v>
      </c>
      <c r="E619" s="1" t="s">
        <v>2755</v>
      </c>
      <c r="F619" s="1" t="s">
        <v>2756</v>
      </c>
      <c r="G619" s="1" t="s">
        <v>2757</v>
      </c>
      <c r="H619" s="1">
        <v>1</v>
      </c>
      <c r="I619" s="1">
        <v>1639.7930699999999</v>
      </c>
      <c r="J619" s="1">
        <v>0.98399999999999999</v>
      </c>
      <c r="K619" s="1">
        <v>104.9</v>
      </c>
      <c r="L619" s="1">
        <v>85.2</v>
      </c>
      <c r="M619" s="1">
        <v>107.4</v>
      </c>
      <c r="N619" s="1">
        <v>105.6</v>
      </c>
      <c r="O619" s="1">
        <v>101.9</v>
      </c>
      <c r="P619" s="1">
        <v>95.1</v>
      </c>
      <c r="Q619" s="1">
        <v>65870.001355548593</v>
      </c>
      <c r="R619" s="1">
        <v>53493.19140625</v>
      </c>
      <c r="S619" s="1">
        <v>67468.902691941403</v>
      </c>
      <c r="T619" s="1">
        <v>66364.183520020306</v>
      </c>
      <c r="U619" s="1">
        <v>63996.321086244599</v>
      </c>
      <c r="V619" s="1">
        <v>59715.623709371801</v>
      </c>
      <c r="W619" s="1">
        <v>57151.796875</v>
      </c>
      <c r="X619" s="1">
        <v>53493.19140625</v>
      </c>
      <c r="Y619" s="1">
        <v>48759.06640625</v>
      </c>
      <c r="Z619" s="1">
        <v>51121.47265625</v>
      </c>
      <c r="AA619" s="1">
        <v>47176.671875</v>
      </c>
      <c r="AB619" s="1">
        <v>39334.62109375</v>
      </c>
      <c r="AC619" s="1" t="s">
        <v>39</v>
      </c>
      <c r="AD619" s="1" t="s">
        <v>39</v>
      </c>
      <c r="AE619" s="1" t="s">
        <v>39</v>
      </c>
      <c r="AF619" s="1" t="s">
        <v>39</v>
      </c>
      <c r="AG619" s="1" t="s">
        <v>39</v>
      </c>
      <c r="AH619" s="1" t="s">
        <v>39</v>
      </c>
      <c r="AI619" s="1" t="s">
        <v>39</v>
      </c>
      <c r="AJ619" s="1">
        <v>2.165E-4</v>
      </c>
      <c r="AK619" s="1">
        <v>4.6459999999999999E-5</v>
      </c>
      <c r="AL619" s="1">
        <v>38</v>
      </c>
      <c r="AM619" s="1">
        <v>34.86</v>
      </c>
    </row>
    <row r="620" spans="1:39">
      <c r="A620" s="1" t="s">
        <v>2758</v>
      </c>
      <c r="B620" s="1" t="s">
        <v>56</v>
      </c>
      <c r="C620" s="1">
        <v>10</v>
      </c>
      <c r="D620" s="1" t="s">
        <v>1008</v>
      </c>
      <c r="E620" s="1" t="s">
        <v>2759</v>
      </c>
      <c r="F620" s="1" t="s">
        <v>1010</v>
      </c>
      <c r="G620" s="1" t="s">
        <v>1011</v>
      </c>
      <c r="H620" s="1">
        <v>2</v>
      </c>
      <c r="I620" s="1">
        <v>1558.7967599999999</v>
      </c>
      <c r="J620" s="1">
        <v>0.98299999999999998</v>
      </c>
      <c r="K620" s="1">
        <v>96.3</v>
      </c>
      <c r="L620" s="1">
        <v>131.9</v>
      </c>
      <c r="M620" s="1">
        <v>80.8</v>
      </c>
      <c r="N620" s="1">
        <v>107.9</v>
      </c>
      <c r="O620" s="1">
        <v>94.7</v>
      </c>
      <c r="P620" s="1">
        <v>88.3</v>
      </c>
      <c r="Q620" s="1">
        <v>108570.57529510101</v>
      </c>
      <c r="R620" s="1">
        <v>148583.490234375</v>
      </c>
      <c r="S620" s="1">
        <v>91029.285429490905</v>
      </c>
      <c r="T620" s="1">
        <v>121632.096136712</v>
      </c>
      <c r="U620" s="1">
        <v>106748.816111472</v>
      </c>
      <c r="V620" s="1">
        <v>99539.192564062003</v>
      </c>
      <c r="W620" s="1">
        <v>94200.7490234375</v>
      </c>
      <c r="X620" s="1">
        <v>148583.490234375</v>
      </c>
      <c r="Y620" s="1">
        <v>65785.9072265625</v>
      </c>
      <c r="Z620" s="1">
        <v>93695.296875</v>
      </c>
      <c r="AA620" s="1">
        <v>78692.865234375</v>
      </c>
      <c r="AB620" s="1">
        <v>65566.365722656294</v>
      </c>
      <c r="AC620" s="1" t="s">
        <v>39</v>
      </c>
      <c r="AD620" s="1" t="s">
        <v>39</v>
      </c>
      <c r="AE620" s="1" t="s">
        <v>39</v>
      </c>
      <c r="AF620" s="1" t="s">
        <v>39</v>
      </c>
      <c r="AG620" s="1" t="s">
        <v>39</v>
      </c>
      <c r="AH620" s="1" t="s">
        <v>54</v>
      </c>
      <c r="AI620" s="1" t="s">
        <v>39</v>
      </c>
      <c r="AJ620" s="1">
        <v>2.165E-4</v>
      </c>
      <c r="AK620" s="1">
        <v>8.3850000000000005E-5</v>
      </c>
      <c r="AL620" s="1">
        <v>22</v>
      </c>
      <c r="AM620" s="1">
        <v>33.06</v>
      </c>
    </row>
    <row r="621" spans="1:39">
      <c r="A621" s="1" t="s">
        <v>2760</v>
      </c>
      <c r="B621" s="1" t="s">
        <v>97</v>
      </c>
      <c r="C621" s="1">
        <v>9</v>
      </c>
      <c r="D621" s="1" t="s">
        <v>2761</v>
      </c>
      <c r="E621" s="1" t="s">
        <v>2762</v>
      </c>
      <c r="F621" s="1" t="s">
        <v>2763</v>
      </c>
      <c r="G621" s="1" t="s">
        <v>2764</v>
      </c>
      <c r="H621" s="1">
        <v>1</v>
      </c>
      <c r="I621" s="1">
        <v>1321.62051</v>
      </c>
      <c r="J621" s="1">
        <v>0.98299999999999998</v>
      </c>
      <c r="K621" s="1">
        <v>88.4</v>
      </c>
      <c r="L621" s="1">
        <v>104.6</v>
      </c>
      <c r="M621" s="1">
        <v>104.4</v>
      </c>
      <c r="N621" s="1">
        <v>102.5</v>
      </c>
      <c r="O621" s="1">
        <v>80.5</v>
      </c>
      <c r="P621" s="1">
        <v>119.5</v>
      </c>
      <c r="Q621" s="1">
        <v>68155.020296881994</v>
      </c>
      <c r="R621" s="1">
        <v>80630.890625</v>
      </c>
      <c r="S621" s="1">
        <v>80418.701760088705</v>
      </c>
      <c r="T621" s="1">
        <v>79023.619308847701</v>
      </c>
      <c r="U621" s="1">
        <v>62056.522545940003</v>
      </c>
      <c r="V621" s="1">
        <v>92077.042020134293</v>
      </c>
      <c r="W621" s="1">
        <v>59134.3828125</v>
      </c>
      <c r="X621" s="1">
        <v>80630.890625</v>
      </c>
      <c r="Y621" s="1">
        <v>58117.75</v>
      </c>
      <c r="Z621" s="1">
        <v>60873.25390625</v>
      </c>
      <c r="AA621" s="1">
        <v>45746.6953125</v>
      </c>
      <c r="AB621" s="1">
        <v>60651.0546875</v>
      </c>
      <c r="AC621" s="1" t="s">
        <v>39</v>
      </c>
      <c r="AD621" s="1" t="s">
        <v>39</v>
      </c>
      <c r="AE621" s="1" t="s">
        <v>39</v>
      </c>
      <c r="AF621" s="1" t="s">
        <v>39</v>
      </c>
      <c r="AG621" s="1" t="s">
        <v>39</v>
      </c>
      <c r="AH621" s="1" t="s">
        <v>39</v>
      </c>
      <c r="AI621" s="1" t="s">
        <v>39</v>
      </c>
      <c r="AJ621" s="1">
        <v>2.165E-4</v>
      </c>
      <c r="AK621" s="1">
        <v>3.1139999999999998E-4</v>
      </c>
      <c r="AL621" s="1">
        <v>15</v>
      </c>
      <c r="AM621" s="1">
        <v>24.61</v>
      </c>
    </row>
    <row r="622" spans="1:39">
      <c r="A622" s="1" t="s">
        <v>2765</v>
      </c>
      <c r="B622" s="1" t="s">
        <v>85</v>
      </c>
      <c r="C622" s="1">
        <v>14</v>
      </c>
      <c r="D622" s="1" t="s">
        <v>2766</v>
      </c>
      <c r="E622" s="1" t="s">
        <v>2767</v>
      </c>
      <c r="F622" s="1" t="s">
        <v>2768</v>
      </c>
      <c r="G622" s="1" t="s">
        <v>2769</v>
      </c>
      <c r="H622" s="1">
        <v>1</v>
      </c>
      <c r="I622" s="1">
        <v>1285.6285600000001</v>
      </c>
      <c r="J622" s="1">
        <v>0.98199999999999998</v>
      </c>
      <c r="K622" s="1">
        <v>102.2</v>
      </c>
      <c r="L622" s="1">
        <v>98.6</v>
      </c>
      <c r="M622" s="1">
        <v>93.2</v>
      </c>
      <c r="N622" s="1">
        <v>88</v>
      </c>
      <c r="O622" s="1">
        <v>121.2</v>
      </c>
      <c r="P622" s="1">
        <v>96.9</v>
      </c>
      <c r="Q622" s="1">
        <v>2149023.4914209298</v>
      </c>
      <c r="R622" s="1">
        <v>2072929.5</v>
      </c>
      <c r="S622" s="1">
        <v>1959348.42456283</v>
      </c>
      <c r="T622" s="1">
        <v>1850052.9490006401</v>
      </c>
      <c r="U622" s="1">
        <v>2547313.9768678499</v>
      </c>
      <c r="V622" s="1">
        <v>2036485.2049358699</v>
      </c>
      <c r="W622" s="1">
        <v>1864590.125</v>
      </c>
      <c r="X622" s="1">
        <v>2072929.5</v>
      </c>
      <c r="Y622" s="1">
        <v>1416000.5</v>
      </c>
      <c r="Z622" s="1">
        <v>1425127.625</v>
      </c>
      <c r="AA622" s="1">
        <v>1877823.5</v>
      </c>
      <c r="AB622" s="1">
        <v>1341430.75</v>
      </c>
      <c r="AC622" s="1" t="s">
        <v>39</v>
      </c>
      <c r="AD622" s="1" t="s">
        <v>39</v>
      </c>
      <c r="AE622" s="1" t="s">
        <v>39</v>
      </c>
      <c r="AF622" s="1" t="s">
        <v>39</v>
      </c>
      <c r="AG622" s="1" t="s">
        <v>39</v>
      </c>
      <c r="AH622" s="1" t="s">
        <v>39</v>
      </c>
      <c r="AI622" s="1" t="s">
        <v>39</v>
      </c>
      <c r="AJ622" s="1">
        <v>2.165E-4</v>
      </c>
      <c r="AK622" s="1">
        <v>2.7280000000000002E-4</v>
      </c>
      <c r="AL622" s="1">
        <v>32</v>
      </c>
      <c r="AM622" s="1">
        <v>38.42</v>
      </c>
    </row>
    <row r="623" spans="1:39">
      <c r="A623" s="1" t="s">
        <v>2770</v>
      </c>
      <c r="B623" s="1" t="s">
        <v>1993</v>
      </c>
      <c r="C623" s="1">
        <v>6</v>
      </c>
      <c r="D623" s="1" t="s">
        <v>2771</v>
      </c>
      <c r="E623" s="1" t="s">
        <v>2772</v>
      </c>
      <c r="F623" s="1" t="s">
        <v>2773</v>
      </c>
      <c r="G623" s="1" t="s">
        <v>2774</v>
      </c>
      <c r="H623" s="1">
        <v>1</v>
      </c>
      <c r="I623" s="1">
        <v>1522.7318499999999</v>
      </c>
      <c r="J623" s="1">
        <v>0.98199999999999998</v>
      </c>
      <c r="K623" s="1">
        <v>99.8</v>
      </c>
      <c r="L623" s="1">
        <v>90.4</v>
      </c>
      <c r="M623" s="1">
        <v>122.6</v>
      </c>
      <c r="N623" s="1">
        <v>90.4</v>
      </c>
      <c r="O623" s="1">
        <v>98</v>
      </c>
      <c r="P623" s="1">
        <v>98.8</v>
      </c>
      <c r="Q623" s="1">
        <v>29635.8481885601</v>
      </c>
      <c r="R623" s="1">
        <v>26832.603515625</v>
      </c>
      <c r="S623" s="1">
        <v>36411.8903799092</v>
      </c>
      <c r="T623" s="1">
        <v>26832.832910012901</v>
      </c>
      <c r="U623" s="1">
        <v>29114.589080624999</v>
      </c>
      <c r="V623" s="1">
        <v>29344.6643166418</v>
      </c>
      <c r="W623" s="1">
        <v>25713.404296875</v>
      </c>
      <c r="X623" s="1">
        <v>26832.603515625</v>
      </c>
      <c r="Y623" s="1">
        <v>26314.490234375</v>
      </c>
      <c r="Z623" s="1">
        <v>20669.79296875</v>
      </c>
      <c r="AA623" s="1">
        <v>21462.630859375</v>
      </c>
      <c r="AB623" s="1">
        <v>19329.30078125</v>
      </c>
      <c r="AC623" s="1" t="s">
        <v>39</v>
      </c>
      <c r="AD623" s="1" t="s">
        <v>39</v>
      </c>
      <c r="AE623" s="1" t="s">
        <v>39</v>
      </c>
      <c r="AF623" s="1" t="s">
        <v>39</v>
      </c>
      <c r="AG623" s="1" t="s">
        <v>39</v>
      </c>
      <c r="AH623" s="1" t="s">
        <v>39</v>
      </c>
      <c r="AI623" s="1" t="s">
        <v>39</v>
      </c>
      <c r="AJ623" s="1">
        <v>2.165E-4</v>
      </c>
      <c r="AK623" s="1">
        <v>8.878E-5</v>
      </c>
      <c r="AL623" s="1">
        <v>34</v>
      </c>
      <c r="AM623" s="1">
        <v>36.81</v>
      </c>
    </row>
    <row r="624" spans="1:39">
      <c r="A624" s="1" t="s">
        <v>2775</v>
      </c>
      <c r="B624" s="1" t="s">
        <v>97</v>
      </c>
      <c r="C624" s="1">
        <v>9</v>
      </c>
      <c r="D624" s="1" t="s">
        <v>2761</v>
      </c>
      <c r="E624" s="1" t="s">
        <v>2776</v>
      </c>
      <c r="F624" s="1" t="s">
        <v>2763</v>
      </c>
      <c r="G624" s="1" t="s">
        <v>2764</v>
      </c>
      <c r="H624" s="1">
        <v>2</v>
      </c>
      <c r="I624" s="1">
        <v>1449.7154700000001</v>
      </c>
      <c r="J624" s="1">
        <v>0.98199999999999998</v>
      </c>
      <c r="K624" s="1">
        <v>107.8</v>
      </c>
      <c r="L624" s="1">
        <v>77</v>
      </c>
      <c r="M624" s="1">
        <v>117.6</v>
      </c>
      <c r="N624" s="1">
        <v>85.5</v>
      </c>
      <c r="O624" s="1">
        <v>105.9</v>
      </c>
      <c r="P624" s="1">
        <v>106.2</v>
      </c>
      <c r="Q624" s="1">
        <v>46057.056524008098</v>
      </c>
      <c r="R624" s="1">
        <v>32889.8154296875</v>
      </c>
      <c r="S624" s="1">
        <v>50250.363445193201</v>
      </c>
      <c r="T624" s="1">
        <v>36544.4197078652</v>
      </c>
      <c r="U624" s="1">
        <v>45242.270941479903</v>
      </c>
      <c r="V624" s="1">
        <v>45352.107120281602</v>
      </c>
      <c r="W624" s="1">
        <v>39961.1884765625</v>
      </c>
      <c r="X624" s="1">
        <v>32889.8154296875</v>
      </c>
      <c r="Y624" s="1">
        <v>36315.4091796875</v>
      </c>
      <c r="Z624" s="1">
        <v>28150.795410156301</v>
      </c>
      <c r="AA624" s="1">
        <v>33351.601074218801</v>
      </c>
      <c r="AB624" s="1">
        <v>29873.387207031301</v>
      </c>
      <c r="AC624" s="1" t="s">
        <v>39</v>
      </c>
      <c r="AD624" s="1" t="s">
        <v>39</v>
      </c>
      <c r="AE624" s="1" t="s">
        <v>39</v>
      </c>
      <c r="AF624" s="1" t="s">
        <v>39</v>
      </c>
      <c r="AG624" s="1" t="s">
        <v>39</v>
      </c>
      <c r="AH624" s="1" t="s">
        <v>39</v>
      </c>
      <c r="AI624" s="1" t="s">
        <v>39</v>
      </c>
      <c r="AJ624" s="1">
        <v>2.165E-4</v>
      </c>
      <c r="AK624" s="1">
        <v>1.21E-4</v>
      </c>
      <c r="AL624" s="1">
        <v>25</v>
      </c>
      <c r="AM624" s="1">
        <v>20.260000000000002</v>
      </c>
    </row>
    <row r="625" spans="1:39">
      <c r="A625" s="1" t="s">
        <v>2777</v>
      </c>
      <c r="B625" s="1" t="s">
        <v>605</v>
      </c>
      <c r="C625" s="1">
        <v>6</v>
      </c>
      <c r="D625" s="1" t="s">
        <v>2778</v>
      </c>
      <c r="E625" s="1" t="s">
        <v>2779</v>
      </c>
      <c r="F625" s="1" t="s">
        <v>2780</v>
      </c>
      <c r="G625" s="1" t="s">
        <v>2781</v>
      </c>
      <c r="H625" s="1">
        <v>1</v>
      </c>
      <c r="I625" s="1">
        <v>2301.1291999999999</v>
      </c>
      <c r="J625" s="1">
        <v>0.98199999999999998</v>
      </c>
      <c r="K625" s="1">
        <v>141.1</v>
      </c>
      <c r="L625" s="1">
        <v>65.099999999999994</v>
      </c>
      <c r="M625" s="1">
        <v>101.1</v>
      </c>
      <c r="N625" s="1">
        <v>85.8</v>
      </c>
      <c r="O625" s="1">
        <v>107.4</v>
      </c>
      <c r="P625" s="1">
        <v>99.3</v>
      </c>
      <c r="Q625" s="1">
        <v>33969.461332613901</v>
      </c>
      <c r="R625" s="1">
        <v>15680.21875</v>
      </c>
      <c r="S625" s="1">
        <v>24345.4101497626</v>
      </c>
      <c r="T625" s="1">
        <v>20663.9063753712</v>
      </c>
      <c r="U625" s="1">
        <v>25859.854441404899</v>
      </c>
      <c r="V625" s="1">
        <v>23913.727595800599</v>
      </c>
      <c r="W625" s="1">
        <v>29473.443359375</v>
      </c>
      <c r="X625" s="1">
        <v>15680.21875</v>
      </c>
      <c r="Y625" s="1">
        <v>17594.171875</v>
      </c>
      <c r="Z625" s="1">
        <v>15917.7626953125</v>
      </c>
      <c r="AA625" s="1">
        <v>19063.3125</v>
      </c>
      <c r="AB625" s="1">
        <v>15751.9482421875</v>
      </c>
      <c r="AC625" s="1" t="s">
        <v>39</v>
      </c>
      <c r="AD625" s="1" t="s">
        <v>39</v>
      </c>
      <c r="AE625" s="1" t="s">
        <v>39</v>
      </c>
      <c r="AF625" s="1" t="s">
        <v>39</v>
      </c>
      <c r="AG625" s="1" t="s">
        <v>39</v>
      </c>
      <c r="AH625" s="1" t="s">
        <v>39</v>
      </c>
      <c r="AI625" s="1" t="s">
        <v>39</v>
      </c>
      <c r="AJ625" s="1">
        <v>2.165E-4</v>
      </c>
      <c r="AK625" s="1">
        <v>6.8670000000000005E-4</v>
      </c>
      <c r="AL625" s="1">
        <v>15</v>
      </c>
      <c r="AM625" s="1">
        <v>30.86</v>
      </c>
    </row>
    <row r="626" spans="1:39">
      <c r="A626" s="1" t="s">
        <v>2782</v>
      </c>
      <c r="B626" s="1" t="s">
        <v>142</v>
      </c>
      <c r="C626" s="1">
        <v>11</v>
      </c>
      <c r="D626" s="1" t="s">
        <v>1671</v>
      </c>
      <c r="E626" s="1" t="s">
        <v>2783</v>
      </c>
      <c r="F626" s="1" t="s">
        <v>2784</v>
      </c>
      <c r="G626" s="1" t="s">
        <v>1674</v>
      </c>
      <c r="H626" s="1">
        <v>1</v>
      </c>
      <c r="I626" s="1">
        <v>2029.00188</v>
      </c>
      <c r="J626" s="1">
        <v>0.98199999999999998</v>
      </c>
      <c r="K626" s="1">
        <v>131.69999999999999</v>
      </c>
      <c r="L626" s="1">
        <v>15.3</v>
      </c>
      <c r="M626" s="1">
        <v>123.7</v>
      </c>
      <c r="N626" s="1">
        <v>121.5</v>
      </c>
      <c r="O626" s="1">
        <v>124.6</v>
      </c>
      <c r="P626" s="1">
        <v>83.1</v>
      </c>
      <c r="Q626" s="1">
        <v>34830.187127212201</v>
      </c>
      <c r="R626" s="1">
        <v>4057.4495408995599</v>
      </c>
      <c r="S626" s="1">
        <v>32713.1280436136</v>
      </c>
      <c r="T626" s="1">
        <v>32122.367635377501</v>
      </c>
      <c r="U626" s="1">
        <v>32955.906729602502</v>
      </c>
      <c r="V626" s="1">
        <v>21966.292644906898</v>
      </c>
      <c r="W626" s="1">
        <v>30220.248046875</v>
      </c>
      <c r="X626" s="1" t="s">
        <v>46</v>
      </c>
      <c r="Y626" s="1">
        <v>23641.43359375</v>
      </c>
      <c r="Z626" s="1">
        <v>24744.412597656301</v>
      </c>
      <c r="AA626" s="1">
        <v>24294.365234375</v>
      </c>
      <c r="AB626" s="1">
        <v>14469.1748046875</v>
      </c>
      <c r="AC626" s="1" t="s">
        <v>39</v>
      </c>
      <c r="AD626" s="1" t="s">
        <v>39</v>
      </c>
      <c r="AE626" s="1" t="s">
        <v>39</v>
      </c>
      <c r="AF626" s="1" t="s">
        <v>39</v>
      </c>
      <c r="AG626" s="1" t="s">
        <v>39</v>
      </c>
      <c r="AH626" s="1" t="s">
        <v>39</v>
      </c>
      <c r="AI626" s="1" t="s">
        <v>39</v>
      </c>
      <c r="AJ626" s="1">
        <v>2.165E-4</v>
      </c>
      <c r="AK626" s="1">
        <v>5.1939999999999995E-7</v>
      </c>
      <c r="AL626" s="1">
        <v>54</v>
      </c>
      <c r="AM626" s="1">
        <v>45.99</v>
      </c>
    </row>
    <row r="627" spans="1:39">
      <c r="A627" s="1" t="s">
        <v>285</v>
      </c>
      <c r="B627" s="1" t="s">
        <v>732</v>
      </c>
      <c r="C627" s="1">
        <v>17</v>
      </c>
      <c r="D627" s="1" t="s">
        <v>126</v>
      </c>
      <c r="E627" s="1" t="s">
        <v>287</v>
      </c>
      <c r="F627" s="1" t="s">
        <v>288</v>
      </c>
      <c r="G627" s="1" t="s">
        <v>129</v>
      </c>
      <c r="H627" s="1">
        <v>1</v>
      </c>
      <c r="I627" s="1">
        <v>1379.65201</v>
      </c>
      <c r="J627" s="1">
        <v>0.98199999999999998</v>
      </c>
      <c r="K627" s="1">
        <v>86.2</v>
      </c>
      <c r="L627" s="1">
        <v>97.1</v>
      </c>
      <c r="M627" s="1">
        <v>119.8</v>
      </c>
      <c r="N627" s="1">
        <v>112.5</v>
      </c>
      <c r="O627" s="1">
        <v>84.6</v>
      </c>
      <c r="P627" s="1">
        <v>99.7</v>
      </c>
      <c r="Q627" s="1">
        <v>110795.60901133101</v>
      </c>
      <c r="R627" s="1">
        <v>124854.515625</v>
      </c>
      <c r="S627" s="1">
        <v>154027.23291783201</v>
      </c>
      <c r="T627" s="1">
        <v>144639.047264533</v>
      </c>
      <c r="U627" s="1">
        <v>108769.818022491</v>
      </c>
      <c r="V627" s="1">
        <v>128144.67710482499</v>
      </c>
      <c r="W627" s="1">
        <v>96131.2890625</v>
      </c>
      <c r="X627" s="1">
        <v>124854.515625</v>
      </c>
      <c r="Y627" s="1">
        <v>111313.861328125</v>
      </c>
      <c r="Z627" s="1">
        <v>111417.947265625</v>
      </c>
      <c r="AA627" s="1">
        <v>80182.703125</v>
      </c>
      <c r="AB627" s="1">
        <v>84408.76953125</v>
      </c>
      <c r="AC627" s="1" t="s">
        <v>39</v>
      </c>
      <c r="AD627" s="1" t="s">
        <v>39</v>
      </c>
      <c r="AE627" s="1" t="s">
        <v>39</v>
      </c>
      <c r="AF627" s="1" t="s">
        <v>39</v>
      </c>
      <c r="AG627" s="1" t="s">
        <v>39</v>
      </c>
      <c r="AH627" s="1" t="s">
        <v>39</v>
      </c>
      <c r="AI627" s="1" t="s">
        <v>39</v>
      </c>
      <c r="AJ627" s="1">
        <v>3.5399999999999999E-4</v>
      </c>
      <c r="AK627" s="1">
        <v>1.9949999999999998E-3</v>
      </c>
      <c r="AL627" s="1">
        <v>16</v>
      </c>
      <c r="AM627" s="1">
        <v>35.51</v>
      </c>
    </row>
    <row r="628" spans="1:39">
      <c r="A628" s="1" t="s">
        <v>2785</v>
      </c>
      <c r="B628" s="1" t="s">
        <v>113</v>
      </c>
      <c r="C628" s="1">
        <v>4</v>
      </c>
      <c r="D628" s="1" t="s">
        <v>2786</v>
      </c>
      <c r="E628" s="1" t="s">
        <v>2787</v>
      </c>
      <c r="F628" s="1" t="s">
        <v>2788</v>
      </c>
      <c r="G628" s="1" t="s">
        <v>2789</v>
      </c>
      <c r="H628" s="1">
        <v>1</v>
      </c>
      <c r="I628" s="1">
        <v>1487.7675099999999</v>
      </c>
      <c r="J628" s="1">
        <v>0.98099999999999998</v>
      </c>
      <c r="K628" s="1">
        <v>102.5</v>
      </c>
      <c r="L628" s="1">
        <v>102.3</v>
      </c>
      <c r="M628" s="1">
        <v>83.3</v>
      </c>
      <c r="N628" s="1">
        <v>97.3</v>
      </c>
      <c r="O628" s="1">
        <v>81.7</v>
      </c>
      <c r="P628" s="1">
        <v>132.9</v>
      </c>
      <c r="Q628" s="1">
        <v>18995.582406255799</v>
      </c>
      <c r="R628" s="1">
        <v>18961.314453125</v>
      </c>
      <c r="S628" s="1">
        <v>15434.9104602305</v>
      </c>
      <c r="T628" s="1">
        <v>18020.821621570401</v>
      </c>
      <c r="U628" s="1">
        <v>15139.2091974581</v>
      </c>
      <c r="V628" s="1">
        <v>24627.5132978984</v>
      </c>
      <c r="W628" s="1">
        <v>16481.427734375</v>
      </c>
      <c r="X628" s="1">
        <v>18961.314453125</v>
      </c>
      <c r="Y628" s="1">
        <v>11154.6474609375</v>
      </c>
      <c r="Z628" s="1">
        <v>13881.7490234375</v>
      </c>
      <c r="AA628" s="1">
        <v>11160.2900390625</v>
      </c>
      <c r="AB628" s="1">
        <v>16222.1181640625</v>
      </c>
      <c r="AC628" s="1" t="s">
        <v>39</v>
      </c>
      <c r="AD628" s="1" t="s">
        <v>39</v>
      </c>
      <c r="AE628" s="1" t="s">
        <v>39</v>
      </c>
      <c r="AF628" s="1" t="s">
        <v>39</v>
      </c>
      <c r="AG628" s="1" t="s">
        <v>54</v>
      </c>
      <c r="AH628" s="1" t="s">
        <v>54</v>
      </c>
      <c r="AI628" s="1" t="s">
        <v>39</v>
      </c>
      <c r="AJ628" s="1">
        <v>2.165E-4</v>
      </c>
      <c r="AK628" s="1">
        <v>1.8660000000000001E-4</v>
      </c>
      <c r="AL628" s="1">
        <v>28</v>
      </c>
      <c r="AM628" s="1">
        <v>43.25</v>
      </c>
    </row>
    <row r="629" spans="1:39">
      <c r="A629" s="1" t="s">
        <v>2790</v>
      </c>
      <c r="B629" s="1" t="s">
        <v>113</v>
      </c>
      <c r="C629" s="1">
        <v>5</v>
      </c>
      <c r="D629" s="1" t="s">
        <v>2791</v>
      </c>
      <c r="E629" s="1" t="s">
        <v>2792</v>
      </c>
      <c r="F629" s="1" t="s">
        <v>2793</v>
      </c>
      <c r="G629" s="1" t="s">
        <v>2794</v>
      </c>
      <c r="H629" s="1">
        <v>1</v>
      </c>
      <c r="I629" s="1">
        <v>1197.6296199999999</v>
      </c>
      <c r="J629" s="1">
        <v>0.98</v>
      </c>
      <c r="K629" s="1">
        <v>85.4</v>
      </c>
      <c r="L629" s="1">
        <v>112.2</v>
      </c>
      <c r="M629" s="1">
        <v>109.8</v>
      </c>
      <c r="N629" s="1">
        <v>109.9</v>
      </c>
      <c r="O629" s="1">
        <v>95.3</v>
      </c>
      <c r="P629" s="1">
        <v>87.4</v>
      </c>
      <c r="Q629" s="1">
        <v>12469.319351145101</v>
      </c>
      <c r="R629" s="1">
        <v>16373.4365234375</v>
      </c>
      <c r="S629" s="1">
        <v>16023.1752994039</v>
      </c>
      <c r="T629" s="1">
        <v>16048.2538130673</v>
      </c>
      <c r="U629" s="1">
        <v>13903.4642026232</v>
      </c>
      <c r="V629" s="1">
        <v>12761.635109071</v>
      </c>
      <c r="W629" s="1">
        <v>10818.9462890625</v>
      </c>
      <c r="X629" s="1">
        <v>16373.4365234375</v>
      </c>
      <c r="Y629" s="1">
        <v>11579.7802734375</v>
      </c>
      <c r="Z629" s="1">
        <v>12362.24609375</v>
      </c>
      <c r="AA629" s="1">
        <v>10249.326171875</v>
      </c>
      <c r="AB629" s="1">
        <v>8406.076171875</v>
      </c>
      <c r="AC629" s="1" t="s">
        <v>39</v>
      </c>
      <c r="AD629" s="1" t="s">
        <v>39</v>
      </c>
      <c r="AE629" s="1" t="s">
        <v>54</v>
      </c>
      <c r="AF629" s="1" t="s">
        <v>39</v>
      </c>
      <c r="AG629" s="1" t="s">
        <v>39</v>
      </c>
      <c r="AH629" s="1" t="s">
        <v>39</v>
      </c>
      <c r="AI629" s="1" t="s">
        <v>39</v>
      </c>
      <c r="AJ629" s="1">
        <v>6.6029999999999995E-4</v>
      </c>
      <c r="AK629" s="1">
        <v>3.6900000000000001E-3</v>
      </c>
      <c r="AL629" s="1">
        <v>16</v>
      </c>
      <c r="AM629" s="1">
        <v>31.1</v>
      </c>
    </row>
    <row r="630" spans="1:39">
      <c r="A630" s="1" t="s">
        <v>2795</v>
      </c>
      <c r="B630" s="1" t="s">
        <v>97</v>
      </c>
      <c r="C630" s="1">
        <v>11</v>
      </c>
      <c r="D630" s="1" t="s">
        <v>2392</v>
      </c>
      <c r="E630" s="1" t="s">
        <v>2796</v>
      </c>
      <c r="F630" s="1" t="s">
        <v>2394</v>
      </c>
      <c r="G630" s="1" t="s">
        <v>2395</v>
      </c>
      <c r="H630" s="1">
        <v>1</v>
      </c>
      <c r="I630" s="1">
        <v>1406.7348099999999</v>
      </c>
      <c r="J630" s="1">
        <v>0.98</v>
      </c>
      <c r="K630" s="1">
        <v>87</v>
      </c>
      <c r="L630" s="1">
        <v>112.1</v>
      </c>
      <c r="M630" s="1">
        <v>104.4</v>
      </c>
      <c r="N630" s="1">
        <v>97.6</v>
      </c>
      <c r="O630" s="1">
        <v>113.6</v>
      </c>
      <c r="P630" s="1">
        <v>85.3</v>
      </c>
      <c r="Q630" s="1">
        <v>235001.94017281901</v>
      </c>
      <c r="R630" s="1">
        <v>302574.59375</v>
      </c>
      <c r="S630" s="1">
        <v>281854.73555569502</v>
      </c>
      <c r="T630" s="1">
        <v>263521.39094257797</v>
      </c>
      <c r="U630" s="1">
        <v>306617.738673535</v>
      </c>
      <c r="V630" s="1">
        <v>230218.18222059999</v>
      </c>
      <c r="W630" s="1">
        <v>203898.328125</v>
      </c>
      <c r="X630" s="1">
        <v>302574.59375</v>
      </c>
      <c r="Y630" s="1">
        <v>203693.453125</v>
      </c>
      <c r="Z630" s="1">
        <v>202995.0625</v>
      </c>
      <c r="AA630" s="1">
        <v>226031.8125</v>
      </c>
      <c r="AB630" s="1">
        <v>151644.484375</v>
      </c>
      <c r="AC630" s="1" t="s">
        <v>39</v>
      </c>
      <c r="AD630" s="1" t="s">
        <v>39</v>
      </c>
      <c r="AE630" s="1" t="s">
        <v>39</v>
      </c>
      <c r="AF630" s="1" t="s">
        <v>39</v>
      </c>
      <c r="AG630" s="1" t="s">
        <v>39</v>
      </c>
      <c r="AH630" s="1" t="s">
        <v>39</v>
      </c>
      <c r="AI630" s="1" t="s">
        <v>39</v>
      </c>
      <c r="AJ630" s="1">
        <v>2.165E-4</v>
      </c>
      <c r="AK630" s="1">
        <v>9.1719999999999996E-6</v>
      </c>
      <c r="AL630" s="1">
        <v>31</v>
      </c>
      <c r="AM630" s="1">
        <v>36.17</v>
      </c>
    </row>
    <row r="631" spans="1:39">
      <c r="A631" s="1" t="s">
        <v>2797</v>
      </c>
      <c r="B631" s="1" t="s">
        <v>142</v>
      </c>
      <c r="C631" s="1">
        <v>2</v>
      </c>
      <c r="D631" s="1" t="s">
        <v>1603</v>
      </c>
      <c r="E631" s="1" t="s">
        <v>2798</v>
      </c>
      <c r="F631" s="1" t="s">
        <v>2799</v>
      </c>
      <c r="G631" s="1" t="s">
        <v>1606</v>
      </c>
      <c r="H631" s="1">
        <v>1</v>
      </c>
      <c r="I631" s="1">
        <v>1607.8573899999999</v>
      </c>
      <c r="J631" s="1">
        <v>0.97899999999999998</v>
      </c>
      <c r="K631" s="1">
        <v>101.2</v>
      </c>
      <c r="L631" s="1">
        <v>98.7</v>
      </c>
      <c r="M631" s="1">
        <v>99.7</v>
      </c>
      <c r="N631" s="1">
        <v>87.6</v>
      </c>
      <c r="O631" s="1">
        <v>115.2</v>
      </c>
      <c r="P631" s="1">
        <v>97.6</v>
      </c>
      <c r="Q631" s="1">
        <v>24265.3184789589</v>
      </c>
      <c r="R631" s="1">
        <v>23645.955078125</v>
      </c>
      <c r="S631" s="1">
        <v>23892.539084193599</v>
      </c>
      <c r="T631" s="1">
        <v>20995.629752999699</v>
      </c>
      <c r="U631" s="1">
        <v>27615.213311609001</v>
      </c>
      <c r="V631" s="1">
        <v>23391.193953829701</v>
      </c>
      <c r="W631" s="1">
        <v>21053.689453125</v>
      </c>
      <c r="X631" s="1">
        <v>23645.955078125</v>
      </c>
      <c r="Y631" s="1">
        <v>17266.88671875</v>
      </c>
      <c r="Z631" s="1">
        <v>16173.294921875</v>
      </c>
      <c r="AA631" s="1">
        <v>20357.32421875</v>
      </c>
      <c r="AB631" s="1">
        <v>15407.755859375</v>
      </c>
      <c r="AC631" s="1" t="s">
        <v>54</v>
      </c>
      <c r="AD631" s="1" t="s">
        <v>39</v>
      </c>
      <c r="AE631" s="1" t="s">
        <v>54</v>
      </c>
      <c r="AF631" s="1" t="s">
        <v>54</v>
      </c>
      <c r="AG631" s="1" t="s">
        <v>39</v>
      </c>
      <c r="AH631" s="1" t="s">
        <v>54</v>
      </c>
      <c r="AI631" s="1" t="s">
        <v>39</v>
      </c>
      <c r="AJ631" s="1">
        <v>2.1180000000000001E-3</v>
      </c>
      <c r="AK631" s="1">
        <v>2.298E-2</v>
      </c>
      <c r="AL631" s="1">
        <v>5</v>
      </c>
      <c r="AM631" s="1">
        <v>34.07</v>
      </c>
    </row>
    <row r="632" spans="1:39">
      <c r="A632" s="1" t="s">
        <v>2800</v>
      </c>
      <c r="B632" s="1" t="s">
        <v>56</v>
      </c>
      <c r="C632" s="1">
        <v>1</v>
      </c>
      <c r="D632" s="1" t="s">
        <v>2801</v>
      </c>
      <c r="E632" s="1" t="s">
        <v>2802</v>
      </c>
      <c r="F632" s="1" t="s">
        <v>2803</v>
      </c>
      <c r="G632" s="1" t="s">
        <v>2804</v>
      </c>
      <c r="H632" s="1">
        <v>1</v>
      </c>
      <c r="I632" s="1">
        <v>1607.8573899999999</v>
      </c>
      <c r="J632" s="1">
        <v>0.97899999999999998</v>
      </c>
      <c r="K632" s="1">
        <v>101.2</v>
      </c>
      <c r="L632" s="1">
        <v>98.7</v>
      </c>
      <c r="M632" s="1">
        <v>99.7</v>
      </c>
      <c r="N632" s="1">
        <v>87.6</v>
      </c>
      <c r="O632" s="1">
        <v>115.2</v>
      </c>
      <c r="P632" s="1">
        <v>97.6</v>
      </c>
      <c r="Q632" s="1">
        <v>24265.3184789589</v>
      </c>
      <c r="R632" s="1">
        <v>23645.955078125</v>
      </c>
      <c r="S632" s="1">
        <v>23892.539084193599</v>
      </c>
      <c r="T632" s="1">
        <v>20995.629752999699</v>
      </c>
      <c r="U632" s="1">
        <v>27615.213311609001</v>
      </c>
      <c r="V632" s="1">
        <v>23391.193953829701</v>
      </c>
      <c r="W632" s="1">
        <v>21053.689453125</v>
      </c>
      <c r="X632" s="1">
        <v>23645.955078125</v>
      </c>
      <c r="Y632" s="1">
        <v>17266.88671875</v>
      </c>
      <c r="Z632" s="1">
        <v>16173.294921875</v>
      </c>
      <c r="AA632" s="1">
        <v>20357.32421875</v>
      </c>
      <c r="AB632" s="1">
        <v>15407.755859375</v>
      </c>
      <c r="AC632" s="1" t="s">
        <v>54</v>
      </c>
      <c r="AD632" s="1" t="s">
        <v>54</v>
      </c>
      <c r="AE632" s="1" t="s">
        <v>54</v>
      </c>
      <c r="AF632" s="1" t="s">
        <v>54</v>
      </c>
      <c r="AG632" s="1" t="s">
        <v>54</v>
      </c>
      <c r="AH632" s="1" t="s">
        <v>39</v>
      </c>
      <c r="AI632" s="1" t="s">
        <v>39</v>
      </c>
      <c r="AJ632" s="1">
        <v>1.9419999999999999E-3</v>
      </c>
      <c r="AK632" s="1">
        <v>1.719E-2</v>
      </c>
      <c r="AL632" s="1">
        <v>13</v>
      </c>
      <c r="AM632" s="1">
        <v>34.07</v>
      </c>
    </row>
    <row r="633" spans="1:39">
      <c r="A633" s="1" t="s">
        <v>2805</v>
      </c>
      <c r="B633" s="1" t="s">
        <v>142</v>
      </c>
      <c r="C633" s="1">
        <v>4</v>
      </c>
      <c r="D633" s="1" t="s">
        <v>2806</v>
      </c>
      <c r="E633" s="1" t="s">
        <v>2807</v>
      </c>
      <c r="F633" s="1" t="s">
        <v>2808</v>
      </c>
      <c r="G633" s="1" t="s">
        <v>2809</v>
      </c>
      <c r="H633" s="1">
        <v>1</v>
      </c>
      <c r="I633" s="1">
        <v>1557.7729899999999</v>
      </c>
      <c r="J633" s="1">
        <v>0.97899999999999998</v>
      </c>
      <c r="K633" s="1">
        <v>107.1</v>
      </c>
      <c r="L633" s="1">
        <v>103.2</v>
      </c>
      <c r="M633" s="1">
        <v>91.8</v>
      </c>
      <c r="N633" s="1">
        <v>104.7</v>
      </c>
      <c r="O633" s="1">
        <v>101.1</v>
      </c>
      <c r="P633" s="1">
        <v>92.1</v>
      </c>
      <c r="Q633" s="1">
        <v>72904.571520804995</v>
      </c>
      <c r="R633" s="1">
        <v>70247.296875</v>
      </c>
      <c r="S633" s="1">
        <v>62488.104718423798</v>
      </c>
      <c r="T633" s="1">
        <v>71242.312925900304</v>
      </c>
      <c r="U633" s="1">
        <v>68766.656801742196</v>
      </c>
      <c r="V633" s="1">
        <v>62655.053167651902</v>
      </c>
      <c r="W633" s="1">
        <v>63255.30859375</v>
      </c>
      <c r="X633" s="1">
        <v>70247.296875</v>
      </c>
      <c r="Y633" s="1">
        <v>45159.49609375</v>
      </c>
      <c r="Z633" s="1">
        <v>54879.1796875</v>
      </c>
      <c r="AA633" s="1">
        <v>50693.2578125</v>
      </c>
      <c r="AB633" s="1">
        <v>41270.8203125</v>
      </c>
      <c r="AC633" s="1" t="s">
        <v>39</v>
      </c>
      <c r="AD633" s="1" t="s">
        <v>54</v>
      </c>
      <c r="AE633" s="1" t="s">
        <v>54</v>
      </c>
      <c r="AF633" s="1" t="s">
        <v>39</v>
      </c>
      <c r="AG633" s="1" t="s">
        <v>54</v>
      </c>
      <c r="AH633" s="1" t="s">
        <v>39</v>
      </c>
      <c r="AI633" s="1" t="s">
        <v>39</v>
      </c>
      <c r="AJ633" s="1">
        <v>2.1180000000000001E-3</v>
      </c>
      <c r="AK633" s="1">
        <v>2.1610000000000001E-2</v>
      </c>
      <c r="AL633" s="1">
        <v>0</v>
      </c>
      <c r="AM633" s="1">
        <v>45.57</v>
      </c>
    </row>
    <row r="634" spans="1:39">
      <c r="A634" s="1" t="s">
        <v>2810</v>
      </c>
      <c r="B634" s="1" t="s">
        <v>142</v>
      </c>
      <c r="C634" s="1">
        <v>6</v>
      </c>
      <c r="D634" s="1" t="s">
        <v>2811</v>
      </c>
      <c r="E634" s="1" t="s">
        <v>2812</v>
      </c>
      <c r="F634" s="1" t="s">
        <v>2813</v>
      </c>
      <c r="G634" s="1" t="s">
        <v>2814</v>
      </c>
      <c r="H634" s="1">
        <v>1</v>
      </c>
      <c r="I634" s="1">
        <v>1313.6882000000001</v>
      </c>
      <c r="J634" s="1">
        <v>0.97799999999999998</v>
      </c>
      <c r="K634" s="1">
        <v>114.9</v>
      </c>
      <c r="L634" s="1">
        <v>83.8</v>
      </c>
      <c r="M634" s="1">
        <v>114.1</v>
      </c>
      <c r="N634" s="1">
        <v>111.6</v>
      </c>
      <c r="O634" s="1">
        <v>61.6</v>
      </c>
      <c r="P634" s="1">
        <v>114</v>
      </c>
      <c r="Q634" s="1">
        <v>19975.679868065901</v>
      </c>
      <c r="R634" s="1">
        <v>14568.078125</v>
      </c>
      <c r="S634" s="1">
        <v>19833.166304375802</v>
      </c>
      <c r="T634" s="1">
        <v>19400.971652332701</v>
      </c>
      <c r="U634" s="1">
        <v>10703.902629167</v>
      </c>
      <c r="V634" s="1">
        <v>19806.659989236599</v>
      </c>
      <c r="W634" s="1">
        <v>17331.8046875</v>
      </c>
      <c r="X634" s="1">
        <v>14568.078125</v>
      </c>
      <c r="Y634" s="1">
        <v>14333.220703125</v>
      </c>
      <c r="Z634" s="1">
        <v>14944.90234375</v>
      </c>
      <c r="AA634" s="1">
        <v>7890.68017578125</v>
      </c>
      <c r="AB634" s="1">
        <v>13046.626953125</v>
      </c>
      <c r="AC634" s="1" t="s">
        <v>39</v>
      </c>
      <c r="AD634" s="1" t="s">
        <v>39</v>
      </c>
      <c r="AE634" s="1" t="s">
        <v>39</v>
      </c>
      <c r="AF634" s="1" t="s">
        <v>39</v>
      </c>
      <c r="AG634" s="1" t="s">
        <v>39</v>
      </c>
      <c r="AH634" s="1" t="s">
        <v>39</v>
      </c>
      <c r="AI634" s="1" t="s">
        <v>39</v>
      </c>
      <c r="AJ634" s="1">
        <v>3.5399999999999999E-4</v>
      </c>
      <c r="AK634" s="1">
        <v>1.8619999999999999E-3</v>
      </c>
      <c r="AL634" s="1">
        <v>12</v>
      </c>
      <c r="AM634" s="1">
        <v>27.73</v>
      </c>
    </row>
    <row r="635" spans="1:39">
      <c r="A635" s="1" t="s">
        <v>2815</v>
      </c>
      <c r="B635" s="1" t="s">
        <v>113</v>
      </c>
      <c r="C635" s="1">
        <v>2</v>
      </c>
      <c r="D635" s="1" t="s">
        <v>2816</v>
      </c>
      <c r="E635" s="1" t="s">
        <v>2817</v>
      </c>
      <c r="F635" s="1" t="s">
        <v>2818</v>
      </c>
      <c r="G635" s="1" t="s">
        <v>2819</v>
      </c>
      <c r="H635" s="1">
        <v>1</v>
      </c>
      <c r="I635" s="1">
        <v>1234.7704100000001</v>
      </c>
      <c r="J635" s="1">
        <v>0.97799999999999998</v>
      </c>
      <c r="K635" s="1">
        <v>81.3</v>
      </c>
      <c r="L635" s="1">
        <v>86.7</v>
      </c>
      <c r="M635" s="1">
        <v>137.5</v>
      </c>
      <c r="N635" s="1">
        <v>79.5</v>
      </c>
      <c r="O635" s="1">
        <v>92</v>
      </c>
      <c r="P635" s="1">
        <v>123.1</v>
      </c>
      <c r="Q635" s="1">
        <v>12248.6768214898</v>
      </c>
      <c r="R635" s="1">
        <v>13056.2802734375</v>
      </c>
      <c r="S635" s="1">
        <v>20709.624647061399</v>
      </c>
      <c r="T635" s="1">
        <v>11978.7629725565</v>
      </c>
      <c r="U635" s="1">
        <v>13864.252160254</v>
      </c>
      <c r="V635" s="1">
        <v>18541.433639266001</v>
      </c>
      <c r="W635" s="1">
        <v>10627.5068359375</v>
      </c>
      <c r="X635" s="1">
        <v>13056.2802734375</v>
      </c>
      <c r="Y635" s="1">
        <v>14966.6279296875</v>
      </c>
      <c r="Z635" s="1">
        <v>9227.447265625</v>
      </c>
      <c r="AA635" s="1">
        <v>10220.419921875</v>
      </c>
      <c r="AB635" s="1">
        <v>12213.2236328125</v>
      </c>
      <c r="AC635" s="1" t="s">
        <v>54</v>
      </c>
      <c r="AD635" s="1" t="s">
        <v>54</v>
      </c>
      <c r="AE635" s="1" t="s">
        <v>39</v>
      </c>
      <c r="AF635" s="1" t="s">
        <v>54</v>
      </c>
      <c r="AG635" s="1" t="s">
        <v>39</v>
      </c>
      <c r="AH635" s="1" t="s">
        <v>54</v>
      </c>
      <c r="AI635" s="1" t="s">
        <v>39</v>
      </c>
      <c r="AJ635" s="1">
        <v>5.1500000000000005E-4</v>
      </c>
      <c r="AK635" s="1">
        <v>3.065E-3</v>
      </c>
      <c r="AL635" s="1">
        <v>15</v>
      </c>
      <c r="AM635" s="1">
        <v>48.25</v>
      </c>
    </row>
    <row r="636" spans="1:39">
      <c r="A636" s="1" t="s">
        <v>2820</v>
      </c>
      <c r="B636" s="1" t="s">
        <v>142</v>
      </c>
      <c r="C636" s="1">
        <v>6</v>
      </c>
      <c r="D636" s="1" t="s">
        <v>522</v>
      </c>
      <c r="E636" s="1" t="s">
        <v>2821</v>
      </c>
      <c r="F636" s="1" t="s">
        <v>2822</v>
      </c>
      <c r="G636" s="1" t="s">
        <v>525</v>
      </c>
      <c r="H636" s="1">
        <v>1</v>
      </c>
      <c r="I636" s="1">
        <v>1196.5768599999999</v>
      </c>
      <c r="J636" s="1">
        <v>0.97799999999999998</v>
      </c>
      <c r="K636" s="1">
        <v>77.900000000000006</v>
      </c>
      <c r="L636" s="1">
        <v>85.3</v>
      </c>
      <c r="M636" s="1">
        <v>150.80000000000001</v>
      </c>
      <c r="N636" s="1">
        <v>113.8</v>
      </c>
      <c r="O636" s="1">
        <v>76.099999999999994</v>
      </c>
      <c r="P636" s="1">
        <v>96.2</v>
      </c>
      <c r="Q636" s="1">
        <v>22941.422781876699</v>
      </c>
      <c r="R636" s="1">
        <v>25120.220703125</v>
      </c>
      <c r="S636" s="1">
        <v>44435.056551200098</v>
      </c>
      <c r="T636" s="1">
        <v>33516.090732245597</v>
      </c>
      <c r="U636" s="1">
        <v>22434.2798221843</v>
      </c>
      <c r="V636" s="1">
        <v>28335.4276060222</v>
      </c>
      <c r="W636" s="1">
        <v>19905.017578125</v>
      </c>
      <c r="X636" s="1">
        <v>25120.220703125</v>
      </c>
      <c r="Y636" s="1">
        <v>32112.748046875</v>
      </c>
      <c r="Z636" s="1">
        <v>25818.021484375</v>
      </c>
      <c r="AA636" s="1">
        <v>16538.0546875</v>
      </c>
      <c r="AB636" s="1">
        <v>18664.517578125</v>
      </c>
      <c r="AC636" s="1" t="s">
        <v>39</v>
      </c>
      <c r="AD636" s="1" t="s">
        <v>39</v>
      </c>
      <c r="AE636" s="1" t="s">
        <v>39</v>
      </c>
      <c r="AF636" s="1" t="s">
        <v>39</v>
      </c>
      <c r="AG636" s="1" t="s">
        <v>39</v>
      </c>
      <c r="AH636" s="1" t="s">
        <v>39</v>
      </c>
      <c r="AI636" s="1" t="s">
        <v>39</v>
      </c>
      <c r="AJ636" s="1">
        <v>3.5399999999999999E-4</v>
      </c>
      <c r="AK636" s="1">
        <v>2.062E-3</v>
      </c>
      <c r="AL636" s="1">
        <v>22</v>
      </c>
      <c r="AM636" s="1">
        <v>35.78</v>
      </c>
    </row>
    <row r="637" spans="1:39">
      <c r="A637" s="1" t="s">
        <v>2823</v>
      </c>
      <c r="B637" s="1" t="s">
        <v>2824</v>
      </c>
      <c r="C637" s="1">
        <v>7</v>
      </c>
      <c r="D637" s="1" t="s">
        <v>2825</v>
      </c>
      <c r="E637" s="1" t="s">
        <v>2826</v>
      </c>
      <c r="F637" s="1" t="s">
        <v>2827</v>
      </c>
      <c r="G637" s="1" t="s">
        <v>2828</v>
      </c>
      <c r="H637" s="1">
        <v>1</v>
      </c>
      <c r="I637" s="1">
        <v>3229.51784</v>
      </c>
      <c r="J637" s="1">
        <v>0.97799999999999998</v>
      </c>
      <c r="K637" s="1">
        <v>89.7</v>
      </c>
      <c r="L637" s="1">
        <v>109.3</v>
      </c>
      <c r="M637" s="1">
        <v>105.6</v>
      </c>
      <c r="N637" s="1">
        <v>115.4</v>
      </c>
      <c r="O637" s="1">
        <v>92.3</v>
      </c>
      <c r="P637" s="1">
        <v>87.6</v>
      </c>
      <c r="Q637" s="1">
        <v>65679.241699080303</v>
      </c>
      <c r="R637" s="1">
        <v>80072.375</v>
      </c>
      <c r="S637" s="1">
        <v>77385.592595976894</v>
      </c>
      <c r="T637" s="1">
        <v>84571.374438293598</v>
      </c>
      <c r="U637" s="1">
        <v>67626.656751577306</v>
      </c>
      <c r="V637" s="1">
        <v>64204.698777712903</v>
      </c>
      <c r="W637" s="1">
        <v>56986.28515625</v>
      </c>
      <c r="X637" s="1">
        <v>80072.375</v>
      </c>
      <c r="Y637" s="1">
        <v>55925.75390625</v>
      </c>
      <c r="Z637" s="1">
        <v>65146.78515625</v>
      </c>
      <c r="AA637" s="1">
        <v>49852.875</v>
      </c>
      <c r="AB637" s="1">
        <v>42291.5703125</v>
      </c>
      <c r="AC637" s="1" t="s">
        <v>39</v>
      </c>
      <c r="AD637" s="1" t="s">
        <v>39</v>
      </c>
      <c r="AE637" s="1" t="s">
        <v>39</v>
      </c>
      <c r="AF637" s="1" t="s">
        <v>39</v>
      </c>
      <c r="AG637" s="1" t="s">
        <v>39</v>
      </c>
      <c r="AH637" s="1" t="s">
        <v>39</v>
      </c>
      <c r="AI637" s="1" t="s">
        <v>39</v>
      </c>
      <c r="AJ637" s="1">
        <v>2.165E-4</v>
      </c>
      <c r="AK637" s="1">
        <v>6.6050000000000003E-6</v>
      </c>
      <c r="AL637" s="1">
        <v>45</v>
      </c>
      <c r="AM637" s="1">
        <v>35.61</v>
      </c>
    </row>
    <row r="638" spans="1:39">
      <c r="A638" s="1" t="s">
        <v>2829</v>
      </c>
      <c r="B638" s="1" t="s">
        <v>142</v>
      </c>
      <c r="C638" s="1">
        <v>10</v>
      </c>
      <c r="D638" s="1" t="s">
        <v>2830</v>
      </c>
      <c r="E638" s="1" t="s">
        <v>2831</v>
      </c>
      <c r="F638" s="1" t="s">
        <v>2832</v>
      </c>
      <c r="G638" s="1" t="s">
        <v>2833</v>
      </c>
      <c r="H638" s="1">
        <v>1</v>
      </c>
      <c r="I638" s="1">
        <v>1631.8461500000001</v>
      </c>
      <c r="J638" s="1">
        <v>0.97699999999999998</v>
      </c>
      <c r="K638" s="1">
        <v>109.1</v>
      </c>
      <c r="L638" s="1">
        <v>91.9</v>
      </c>
      <c r="M638" s="1">
        <v>103.9</v>
      </c>
      <c r="N638" s="1">
        <v>97.5</v>
      </c>
      <c r="O638" s="1">
        <v>89.8</v>
      </c>
      <c r="P638" s="1">
        <v>107.7</v>
      </c>
      <c r="Q638" s="1">
        <v>108945.98184403501</v>
      </c>
      <c r="R638" s="1">
        <v>91837.640625</v>
      </c>
      <c r="S638" s="1">
        <v>103822.349813553</v>
      </c>
      <c r="T638" s="1">
        <v>97432.710615484393</v>
      </c>
      <c r="U638" s="1">
        <v>89750.642144430007</v>
      </c>
      <c r="V638" s="1">
        <v>107597.432611629</v>
      </c>
      <c r="W638" s="1">
        <v>94526.46875</v>
      </c>
      <c r="X638" s="1">
        <v>91837.640625</v>
      </c>
      <c r="Y638" s="1">
        <v>75031.3203125</v>
      </c>
      <c r="Z638" s="1">
        <v>75054.09375</v>
      </c>
      <c r="AA638" s="1">
        <v>66162.1875</v>
      </c>
      <c r="AB638" s="1">
        <v>70874.3203125</v>
      </c>
      <c r="AC638" s="1" t="s">
        <v>39</v>
      </c>
      <c r="AD638" s="1" t="s">
        <v>39</v>
      </c>
      <c r="AE638" s="1" t="s">
        <v>39</v>
      </c>
      <c r="AF638" s="1" t="s">
        <v>39</v>
      </c>
      <c r="AG638" s="1" t="s">
        <v>39</v>
      </c>
      <c r="AH638" s="1" t="s">
        <v>39</v>
      </c>
      <c r="AI638" s="1" t="s">
        <v>39</v>
      </c>
      <c r="AJ638" s="1">
        <v>2.165E-4</v>
      </c>
      <c r="AK638" s="1">
        <v>6.3990000000000006E-8</v>
      </c>
      <c r="AL638" s="1">
        <v>57</v>
      </c>
      <c r="AM638" s="1">
        <v>50.61</v>
      </c>
    </row>
    <row r="639" spans="1:39">
      <c r="A639" s="1" t="s">
        <v>658</v>
      </c>
      <c r="B639" s="1" t="s">
        <v>258</v>
      </c>
      <c r="C639" s="1">
        <v>9</v>
      </c>
      <c r="D639" s="1" t="s">
        <v>644</v>
      </c>
      <c r="E639" s="1" t="s">
        <v>659</v>
      </c>
      <c r="F639" s="1" t="s">
        <v>660</v>
      </c>
      <c r="G639" s="1" t="s">
        <v>647</v>
      </c>
      <c r="H639" s="1">
        <v>1</v>
      </c>
      <c r="I639" s="1">
        <v>1231.61734</v>
      </c>
      <c r="J639" s="1">
        <v>0.97699999999999998</v>
      </c>
      <c r="K639" s="1">
        <v>104.8</v>
      </c>
      <c r="L639" s="1">
        <v>90.6</v>
      </c>
      <c r="M639" s="1">
        <v>110</v>
      </c>
      <c r="N639" s="1">
        <v>89</v>
      </c>
      <c r="O639" s="1">
        <v>107.5</v>
      </c>
      <c r="P639" s="1">
        <v>98.1</v>
      </c>
      <c r="Q639" s="1">
        <v>74813.275608923694</v>
      </c>
      <c r="R639" s="1">
        <v>64683.5625</v>
      </c>
      <c r="S639" s="1">
        <v>78504.460061188802</v>
      </c>
      <c r="T639" s="1">
        <v>63550.4126900642</v>
      </c>
      <c r="U639" s="1">
        <v>76710.725144882002</v>
      </c>
      <c r="V639" s="1">
        <v>70042.650826551006</v>
      </c>
      <c r="W639" s="1">
        <v>64911.38671875</v>
      </c>
      <c r="X639" s="1">
        <v>64683.5625</v>
      </c>
      <c r="Y639" s="1">
        <v>56734.34765625</v>
      </c>
      <c r="Z639" s="1">
        <v>48953.9765625</v>
      </c>
      <c r="AA639" s="1">
        <v>56549.44921875</v>
      </c>
      <c r="AB639" s="1">
        <v>46137.0234375</v>
      </c>
      <c r="AC639" s="1" t="s">
        <v>39</v>
      </c>
      <c r="AD639" s="1" t="s">
        <v>39</v>
      </c>
      <c r="AE639" s="1" t="s">
        <v>39</v>
      </c>
      <c r="AF639" s="1" t="s">
        <v>39</v>
      </c>
      <c r="AG639" s="1" t="s">
        <v>39</v>
      </c>
      <c r="AH639" s="1" t="s">
        <v>39</v>
      </c>
      <c r="AI639" s="1" t="s">
        <v>39</v>
      </c>
      <c r="AJ639" s="1">
        <v>2.165E-4</v>
      </c>
      <c r="AK639" s="1">
        <v>2.6889999999999998E-5</v>
      </c>
      <c r="AL639" s="1">
        <v>43</v>
      </c>
      <c r="AM639" s="1">
        <v>27.88</v>
      </c>
    </row>
    <row r="640" spans="1:39">
      <c r="A640" s="1" t="s">
        <v>2834</v>
      </c>
      <c r="B640" s="1" t="s">
        <v>258</v>
      </c>
      <c r="C640" s="1">
        <v>1</v>
      </c>
      <c r="D640" s="1" t="s">
        <v>2835</v>
      </c>
      <c r="E640" s="1" t="s">
        <v>2836</v>
      </c>
      <c r="F640" s="1" t="s">
        <v>2837</v>
      </c>
      <c r="G640" s="1" t="s">
        <v>2838</v>
      </c>
      <c r="H640" s="1">
        <v>0</v>
      </c>
      <c r="I640" s="1">
        <v>1628.8716400000001</v>
      </c>
      <c r="J640" s="1">
        <v>0.97699999999999998</v>
      </c>
      <c r="K640" s="1">
        <v>125.8</v>
      </c>
      <c r="L640" s="1">
        <v>95</v>
      </c>
      <c r="M640" s="1">
        <v>96.4</v>
      </c>
      <c r="N640" s="1">
        <v>96.8</v>
      </c>
      <c r="O640" s="1">
        <v>63.1</v>
      </c>
      <c r="P640" s="1">
        <v>122.9</v>
      </c>
      <c r="Q640" s="1">
        <v>17517.766838855401</v>
      </c>
      <c r="R640" s="1">
        <v>13224.16796875</v>
      </c>
      <c r="S640" s="1">
        <v>13426.406879964999</v>
      </c>
      <c r="T640" s="1">
        <v>13472.928533444699</v>
      </c>
      <c r="U640" s="1">
        <v>8783.2053874746107</v>
      </c>
      <c r="V640" s="1">
        <v>17117.291402403102</v>
      </c>
      <c r="W640" s="1">
        <v>15199.2080078125</v>
      </c>
      <c r="X640" s="1">
        <v>13224.16796875</v>
      </c>
      <c r="Y640" s="1">
        <v>9703.123046875</v>
      </c>
      <c r="Z640" s="1">
        <v>10378.4287109375</v>
      </c>
      <c r="AA640" s="1">
        <v>6474.78466796875</v>
      </c>
      <c r="AB640" s="1">
        <v>11275.142578125</v>
      </c>
      <c r="AC640" s="1" t="s">
        <v>54</v>
      </c>
      <c r="AD640" s="1" t="s">
        <v>39</v>
      </c>
      <c r="AE640" s="1" t="s">
        <v>54</v>
      </c>
      <c r="AF640" s="1" t="s">
        <v>54</v>
      </c>
      <c r="AG640" s="1" t="s">
        <v>54</v>
      </c>
      <c r="AH640" s="1" t="s">
        <v>54</v>
      </c>
      <c r="AI640" s="1" t="s">
        <v>39</v>
      </c>
      <c r="AJ640" s="1">
        <v>1.0250000000000001E-3</v>
      </c>
      <c r="AK640" s="1">
        <v>7.0949999999999997E-3</v>
      </c>
      <c r="AL640" s="1">
        <v>10</v>
      </c>
      <c r="AM640" s="1">
        <v>55.84</v>
      </c>
    </row>
    <row r="641" spans="1:39">
      <c r="A641" s="1" t="s">
        <v>2839</v>
      </c>
      <c r="B641" s="1" t="s">
        <v>2840</v>
      </c>
      <c r="C641" s="1">
        <v>4</v>
      </c>
      <c r="D641" s="1" t="s">
        <v>2754</v>
      </c>
      <c r="E641" s="1" t="s">
        <v>2841</v>
      </c>
      <c r="F641" s="1" t="s">
        <v>2842</v>
      </c>
      <c r="G641" s="1" t="s">
        <v>2757</v>
      </c>
      <c r="H641" s="1">
        <v>1</v>
      </c>
      <c r="I641" s="1">
        <v>1689.7835700000001</v>
      </c>
      <c r="J641" s="1">
        <v>0.97699999999999998</v>
      </c>
      <c r="K641" s="1">
        <v>98.8</v>
      </c>
      <c r="L641" s="1">
        <v>121.5</v>
      </c>
      <c r="M641" s="1">
        <v>87.4</v>
      </c>
      <c r="N641" s="1">
        <v>97.7</v>
      </c>
      <c r="O641" s="1">
        <v>76</v>
      </c>
      <c r="P641" s="1">
        <v>118.7</v>
      </c>
      <c r="Q641" s="1">
        <v>18721.3060282724</v>
      </c>
      <c r="R641" s="1">
        <v>23025.7265625</v>
      </c>
      <c r="S641" s="1">
        <v>16568.061052383699</v>
      </c>
      <c r="T641" s="1">
        <v>18509.6434302298</v>
      </c>
      <c r="U641" s="1">
        <v>14406.2354460099</v>
      </c>
      <c r="V641" s="1">
        <v>22498.556345331799</v>
      </c>
      <c r="W641" s="1">
        <v>16243.453125</v>
      </c>
      <c r="X641" s="1">
        <v>23025.7265625</v>
      </c>
      <c r="Y641" s="1">
        <v>11973.5634765625</v>
      </c>
      <c r="Z641" s="1">
        <v>14258.296875</v>
      </c>
      <c r="AA641" s="1">
        <v>10619.9580078125</v>
      </c>
      <c r="AB641" s="1">
        <v>14819.7763671875</v>
      </c>
      <c r="AC641" s="1" t="s">
        <v>39</v>
      </c>
      <c r="AD641" s="1" t="s">
        <v>39</v>
      </c>
      <c r="AE641" s="1" t="s">
        <v>54</v>
      </c>
      <c r="AF641" s="1" t="s">
        <v>39</v>
      </c>
      <c r="AG641" s="1" t="s">
        <v>54</v>
      </c>
      <c r="AH641" s="1" t="s">
        <v>39</v>
      </c>
      <c r="AI641" s="1" t="s">
        <v>39</v>
      </c>
      <c r="AJ641" s="1">
        <v>2.165E-4</v>
      </c>
      <c r="AK641" s="1">
        <v>4.2949999999999998E-4</v>
      </c>
      <c r="AL641" s="1">
        <v>14</v>
      </c>
      <c r="AM641" s="1">
        <v>34.85</v>
      </c>
    </row>
    <row r="642" spans="1:39">
      <c r="A642" s="1" t="s">
        <v>2843</v>
      </c>
      <c r="B642" s="1" t="s">
        <v>113</v>
      </c>
      <c r="C642" s="1">
        <v>9</v>
      </c>
      <c r="D642" s="1" t="s">
        <v>2844</v>
      </c>
      <c r="E642" s="1" t="s">
        <v>2845</v>
      </c>
      <c r="F642" s="1" t="s">
        <v>2846</v>
      </c>
      <c r="G642" s="1" t="s">
        <v>2847</v>
      </c>
      <c r="H642" s="1">
        <v>1</v>
      </c>
      <c r="I642" s="1">
        <v>1455.79881</v>
      </c>
      <c r="J642" s="1">
        <v>0.97699999999999998</v>
      </c>
      <c r="K642" s="1">
        <v>117.6</v>
      </c>
      <c r="L642" s="1">
        <v>110.9</v>
      </c>
      <c r="M642" s="1">
        <v>82</v>
      </c>
      <c r="N642" s="1">
        <v>80.099999999999994</v>
      </c>
      <c r="O642" s="1">
        <v>94.2</v>
      </c>
      <c r="P642" s="1">
        <v>115.2</v>
      </c>
      <c r="Q642" s="1">
        <v>106136.401985712</v>
      </c>
      <c r="R642" s="1">
        <v>100098.765625</v>
      </c>
      <c r="S642" s="1">
        <v>74013.807114786498</v>
      </c>
      <c r="T642" s="1">
        <v>72282.833947853505</v>
      </c>
      <c r="U642" s="1">
        <v>85049.939597685603</v>
      </c>
      <c r="V642" s="1">
        <v>104010.840850124</v>
      </c>
      <c r="W642" s="1">
        <v>92088.75</v>
      </c>
      <c r="X642" s="1">
        <v>100098.765625</v>
      </c>
      <c r="Y642" s="1">
        <v>53489</v>
      </c>
      <c r="Z642" s="1">
        <v>55680.7109375</v>
      </c>
      <c r="AA642" s="1">
        <v>62696.93359375</v>
      </c>
      <c r="AB642" s="1">
        <v>68511.8359375</v>
      </c>
      <c r="AC642" s="1" t="s">
        <v>39</v>
      </c>
      <c r="AD642" s="1" t="s">
        <v>39</v>
      </c>
      <c r="AE642" s="1" t="s">
        <v>39</v>
      </c>
      <c r="AF642" s="1" t="s">
        <v>39</v>
      </c>
      <c r="AG642" s="1" t="s">
        <v>39</v>
      </c>
      <c r="AH642" s="1" t="s">
        <v>39</v>
      </c>
      <c r="AI642" s="1" t="s">
        <v>39</v>
      </c>
      <c r="AJ642" s="1">
        <v>2.165E-4</v>
      </c>
      <c r="AK642" s="1">
        <v>5.1669999999999998E-6</v>
      </c>
      <c r="AL642" s="1">
        <v>44</v>
      </c>
      <c r="AM642" s="1">
        <v>40.97</v>
      </c>
    </row>
    <row r="643" spans="1:39">
      <c r="A643" s="1" t="s">
        <v>2848</v>
      </c>
      <c r="B643" s="1" t="s">
        <v>2849</v>
      </c>
      <c r="C643" s="1">
        <v>6</v>
      </c>
      <c r="D643" s="1" t="s">
        <v>2850</v>
      </c>
      <c r="E643" s="1" t="s">
        <v>2851</v>
      </c>
      <c r="F643" s="1" t="s">
        <v>2852</v>
      </c>
      <c r="G643" s="1" t="s">
        <v>2853</v>
      </c>
      <c r="H643" s="1">
        <v>1</v>
      </c>
      <c r="I643" s="1">
        <v>1427.68821</v>
      </c>
      <c r="J643" s="1">
        <v>0.97699999999999998</v>
      </c>
      <c r="K643" s="1">
        <v>73.400000000000006</v>
      </c>
      <c r="L643" s="1">
        <v>102</v>
      </c>
      <c r="M643" s="1">
        <v>130.19999999999999</v>
      </c>
      <c r="N643" s="1">
        <v>90.9</v>
      </c>
      <c r="O643" s="1">
        <v>76.400000000000006</v>
      </c>
      <c r="P643" s="1">
        <v>127.1</v>
      </c>
      <c r="Q643" s="1">
        <v>6082.6757202028302</v>
      </c>
      <c r="R643" s="1">
        <v>8449.1875</v>
      </c>
      <c r="S643" s="1">
        <v>10787.7032268526</v>
      </c>
      <c r="T643" s="1">
        <v>7529.1990246571004</v>
      </c>
      <c r="U643" s="1">
        <v>6330.7378749129803</v>
      </c>
      <c r="V643" s="1">
        <v>10535.0773530354</v>
      </c>
      <c r="W643" s="1">
        <v>5277.60498046875</v>
      </c>
      <c r="X643" s="1">
        <v>8449.1875</v>
      </c>
      <c r="Y643" s="1">
        <v>7796.15966796875</v>
      </c>
      <c r="Z643" s="1">
        <v>5799.87158203125</v>
      </c>
      <c r="AA643" s="1">
        <v>4666.8798828125</v>
      </c>
      <c r="AB643" s="1">
        <v>6939.44482421875</v>
      </c>
      <c r="AC643" s="1" t="s">
        <v>39</v>
      </c>
      <c r="AD643" s="1" t="s">
        <v>39</v>
      </c>
      <c r="AE643" s="1" t="s">
        <v>39</v>
      </c>
      <c r="AF643" s="1" t="s">
        <v>39</v>
      </c>
      <c r="AG643" s="1" t="s">
        <v>39</v>
      </c>
      <c r="AH643" s="1" t="s">
        <v>39</v>
      </c>
      <c r="AI643" s="1" t="s">
        <v>39</v>
      </c>
      <c r="AJ643" s="1">
        <v>2.165E-4</v>
      </c>
      <c r="AK643" s="1">
        <v>9.2789999999999998E-5</v>
      </c>
      <c r="AL643" s="1">
        <v>31</v>
      </c>
      <c r="AM643" s="1">
        <v>30.01</v>
      </c>
    </row>
    <row r="644" spans="1:39">
      <c r="A644" s="1" t="s">
        <v>2854</v>
      </c>
      <c r="B644" s="1" t="s">
        <v>412</v>
      </c>
      <c r="C644" s="1">
        <v>12</v>
      </c>
      <c r="D644" s="1" t="s">
        <v>2855</v>
      </c>
      <c r="E644" s="1" t="s">
        <v>2856</v>
      </c>
      <c r="F644" s="1" t="s">
        <v>2857</v>
      </c>
      <c r="G644" s="1" t="s">
        <v>2858</v>
      </c>
      <c r="H644" s="1">
        <v>1</v>
      </c>
      <c r="I644" s="1">
        <v>1902.0252399999999</v>
      </c>
      <c r="J644" s="1">
        <v>0.97599999999999998</v>
      </c>
      <c r="K644" s="1">
        <v>140.19999999999999</v>
      </c>
      <c r="L644" s="1">
        <v>88</v>
      </c>
      <c r="M644" s="1">
        <v>94.5</v>
      </c>
      <c r="N644" s="1">
        <v>92.2</v>
      </c>
      <c r="O644" s="1">
        <v>97.2</v>
      </c>
      <c r="P644" s="1">
        <v>87.9</v>
      </c>
      <c r="Q644" s="1">
        <v>160507.88118144899</v>
      </c>
      <c r="R644" s="1">
        <v>100706.904296875</v>
      </c>
      <c r="S644" s="1">
        <v>108135.72712860099</v>
      </c>
      <c r="T644" s="1">
        <v>105572.77494708799</v>
      </c>
      <c r="U644" s="1">
        <v>111302.383417613</v>
      </c>
      <c r="V644" s="1">
        <v>100594.906871436</v>
      </c>
      <c r="W644" s="1">
        <v>139263.908203125</v>
      </c>
      <c r="X644" s="1">
        <v>100706.904296875</v>
      </c>
      <c r="Y644" s="1">
        <v>78148.552734375</v>
      </c>
      <c r="Z644" s="1">
        <v>81324.525390625</v>
      </c>
      <c r="AA644" s="1">
        <v>82049.654296875</v>
      </c>
      <c r="AB644" s="1">
        <v>66261.763671875</v>
      </c>
      <c r="AC644" s="1" t="s">
        <v>39</v>
      </c>
      <c r="AD644" s="1" t="s">
        <v>39</v>
      </c>
      <c r="AE644" s="1" t="s">
        <v>39</v>
      </c>
      <c r="AF644" s="1" t="s">
        <v>39</v>
      </c>
      <c r="AG644" s="1" t="s">
        <v>39</v>
      </c>
      <c r="AH644" s="1" t="s">
        <v>39</v>
      </c>
      <c r="AI644" s="1" t="s">
        <v>39</v>
      </c>
      <c r="AJ644" s="1">
        <v>2.165E-4</v>
      </c>
      <c r="AK644" s="1">
        <v>7.1829999999999997E-7</v>
      </c>
      <c r="AL644" s="1">
        <v>55</v>
      </c>
      <c r="AM644" s="1">
        <v>35.369999999999997</v>
      </c>
    </row>
    <row r="645" spans="1:39">
      <c r="A645" s="1" t="s">
        <v>2859</v>
      </c>
      <c r="B645" s="1" t="s">
        <v>142</v>
      </c>
      <c r="C645" s="1">
        <v>2</v>
      </c>
      <c r="D645" s="1" t="s">
        <v>2860</v>
      </c>
      <c r="E645" s="1" t="s">
        <v>2861</v>
      </c>
      <c r="F645" s="1" t="s">
        <v>2862</v>
      </c>
      <c r="G645" s="1" t="s">
        <v>2863</v>
      </c>
      <c r="H645" s="1">
        <v>1</v>
      </c>
      <c r="I645" s="1">
        <v>1352.80825</v>
      </c>
      <c r="J645" s="1">
        <v>0.97599999999999998</v>
      </c>
      <c r="K645" s="1">
        <v>80.3</v>
      </c>
      <c r="L645" s="1">
        <v>102.5</v>
      </c>
      <c r="M645" s="1">
        <v>126.3</v>
      </c>
      <c r="N645" s="1">
        <v>106.7</v>
      </c>
      <c r="O645" s="1">
        <v>105.8</v>
      </c>
      <c r="P645" s="1">
        <v>78.400000000000006</v>
      </c>
      <c r="Q645" s="1">
        <v>5485.7724523871002</v>
      </c>
      <c r="R645" s="1">
        <v>7000.5425801879901</v>
      </c>
      <c r="S645" s="1">
        <v>8630.2450101238192</v>
      </c>
      <c r="T645" s="1">
        <v>7288.1666493678604</v>
      </c>
      <c r="U645" s="1">
        <v>7226.4621355262198</v>
      </c>
      <c r="V645" s="1">
        <v>5354.9424143084898</v>
      </c>
      <c r="W645" s="1" t="s">
        <v>46</v>
      </c>
      <c r="X645" s="1" t="s">
        <v>46</v>
      </c>
      <c r="Y645" s="1">
        <v>6236.9873046875</v>
      </c>
      <c r="Z645" s="1">
        <v>5614.2001953125</v>
      </c>
      <c r="AA645" s="1">
        <v>5327.18798828125</v>
      </c>
      <c r="AB645" s="1">
        <v>3527.29516601563</v>
      </c>
      <c r="AC645" s="1" t="s">
        <v>47</v>
      </c>
      <c r="AD645" s="1" t="s">
        <v>39</v>
      </c>
      <c r="AE645" s="1" t="s">
        <v>54</v>
      </c>
      <c r="AF645" s="1" t="s">
        <v>39</v>
      </c>
      <c r="AG645" s="1" t="s">
        <v>54</v>
      </c>
      <c r="AH645" s="1" t="s">
        <v>54</v>
      </c>
      <c r="AI645" s="1" t="s">
        <v>39</v>
      </c>
      <c r="AJ645" s="1">
        <v>3.5399999999999999E-4</v>
      </c>
      <c r="AK645" s="1">
        <v>1.364E-3</v>
      </c>
      <c r="AL645" s="1">
        <v>23</v>
      </c>
      <c r="AM645" s="1">
        <v>45.51</v>
      </c>
    </row>
    <row r="646" spans="1:39">
      <c r="A646" s="1" t="s">
        <v>2864</v>
      </c>
      <c r="B646" s="1" t="s">
        <v>56</v>
      </c>
      <c r="C646" s="1">
        <v>3</v>
      </c>
      <c r="D646" s="1" t="s">
        <v>2865</v>
      </c>
      <c r="E646" s="1" t="s">
        <v>2866</v>
      </c>
      <c r="F646" s="1" t="s">
        <v>2867</v>
      </c>
      <c r="G646" s="1" t="s">
        <v>2868</v>
      </c>
      <c r="H646" s="1">
        <v>1</v>
      </c>
      <c r="I646" s="1">
        <v>1297.7548200000001</v>
      </c>
      <c r="J646" s="1">
        <v>0.97599999999999998</v>
      </c>
      <c r="K646" s="1">
        <v>83.4</v>
      </c>
      <c r="L646" s="1">
        <v>105.5</v>
      </c>
      <c r="M646" s="1">
        <v>109.9</v>
      </c>
      <c r="N646" s="1">
        <v>116.9</v>
      </c>
      <c r="O646" s="1">
        <v>103</v>
      </c>
      <c r="P646" s="1">
        <v>81.3</v>
      </c>
      <c r="Q646" s="1">
        <v>6217.3226801814299</v>
      </c>
      <c r="R646" s="1">
        <v>7865.73291015625</v>
      </c>
      <c r="S646" s="1">
        <v>8192.6435126187007</v>
      </c>
      <c r="T646" s="1">
        <v>8711.3285875544607</v>
      </c>
      <c r="U646" s="1">
        <v>7678.0053625468099</v>
      </c>
      <c r="V646" s="1">
        <v>6060.21635378269</v>
      </c>
      <c r="W646" s="1" t="s">
        <v>46</v>
      </c>
      <c r="X646" s="1">
        <v>7865.73291015625</v>
      </c>
      <c r="Y646" s="1">
        <v>5920.7373046875</v>
      </c>
      <c r="Z646" s="1">
        <v>6710.486328125</v>
      </c>
      <c r="AA646" s="1">
        <v>5660.0556640625</v>
      </c>
      <c r="AB646" s="1">
        <v>3991.8583984375</v>
      </c>
      <c r="AC646" s="1" t="s">
        <v>47</v>
      </c>
      <c r="AD646" s="1" t="s">
        <v>39</v>
      </c>
      <c r="AE646" s="1" t="s">
        <v>54</v>
      </c>
      <c r="AF646" s="1" t="s">
        <v>39</v>
      </c>
      <c r="AG646" s="1" t="s">
        <v>39</v>
      </c>
      <c r="AH646" s="1" t="s">
        <v>54</v>
      </c>
      <c r="AI646" s="1" t="s">
        <v>39</v>
      </c>
      <c r="AJ646" s="1">
        <v>2.165E-4</v>
      </c>
      <c r="AK646" s="1">
        <v>8.3180000000000005E-4</v>
      </c>
      <c r="AL646" s="1">
        <v>15</v>
      </c>
      <c r="AM646" s="1">
        <v>45.42</v>
      </c>
    </row>
    <row r="647" spans="1:39">
      <c r="A647" s="1" t="s">
        <v>2869</v>
      </c>
      <c r="B647" s="1" t="s">
        <v>142</v>
      </c>
      <c r="C647" s="1">
        <v>6</v>
      </c>
      <c r="D647" s="1" t="s">
        <v>1294</v>
      </c>
      <c r="E647" s="1" t="s">
        <v>2870</v>
      </c>
      <c r="F647" s="1" t="s">
        <v>2871</v>
      </c>
      <c r="G647" s="1" t="s">
        <v>1297</v>
      </c>
      <c r="H647" s="1">
        <v>1</v>
      </c>
      <c r="I647" s="1">
        <v>1040.5669600000001</v>
      </c>
      <c r="J647" s="1">
        <v>0.97599999999999998</v>
      </c>
      <c r="K647" s="1">
        <v>82.6</v>
      </c>
      <c r="L647" s="1">
        <v>98.8</v>
      </c>
      <c r="M647" s="1">
        <v>122.3</v>
      </c>
      <c r="N647" s="1">
        <v>80.599999999999994</v>
      </c>
      <c r="O647" s="1">
        <v>92.9</v>
      </c>
      <c r="P647" s="1">
        <v>122.8</v>
      </c>
      <c r="Q647" s="1">
        <v>253442.02529099601</v>
      </c>
      <c r="R647" s="1">
        <v>302905.53125</v>
      </c>
      <c r="S647" s="1">
        <v>375073.51894470898</v>
      </c>
      <c r="T647" s="1">
        <v>247280.07035854101</v>
      </c>
      <c r="U647" s="1">
        <v>284925.67922630301</v>
      </c>
      <c r="V647" s="1">
        <v>376563.74091880402</v>
      </c>
      <c r="W647" s="1">
        <v>219897.78125</v>
      </c>
      <c r="X647" s="1">
        <v>302905.53125</v>
      </c>
      <c r="Y647" s="1">
        <v>271061.6875</v>
      </c>
      <c r="Z647" s="1">
        <v>190484.09375</v>
      </c>
      <c r="AA647" s="1">
        <v>210040.90625</v>
      </c>
      <c r="AB647" s="1">
        <v>248042.15625</v>
      </c>
      <c r="AC647" s="1" t="s">
        <v>39</v>
      </c>
      <c r="AD647" s="1" t="s">
        <v>39</v>
      </c>
      <c r="AE647" s="1" t="s">
        <v>39</v>
      </c>
      <c r="AF647" s="1" t="s">
        <v>39</v>
      </c>
      <c r="AG647" s="1" t="s">
        <v>39</v>
      </c>
      <c r="AH647" s="1" t="s">
        <v>39</v>
      </c>
      <c r="AI647" s="1" t="s">
        <v>39</v>
      </c>
      <c r="AJ647" s="1">
        <v>6.6029999999999995E-4</v>
      </c>
      <c r="AK647" s="1">
        <v>3.5620000000000001E-3</v>
      </c>
      <c r="AL647" s="1">
        <v>29</v>
      </c>
      <c r="AM647" s="1">
        <v>27.1</v>
      </c>
    </row>
    <row r="648" spans="1:39">
      <c r="A648" s="1" t="s">
        <v>2872</v>
      </c>
      <c r="B648" s="1" t="s">
        <v>74</v>
      </c>
      <c r="C648" s="1">
        <v>11</v>
      </c>
      <c r="D648" s="1" t="s">
        <v>207</v>
      </c>
      <c r="E648" s="1" t="s">
        <v>2873</v>
      </c>
      <c r="F648" s="1" t="s">
        <v>2874</v>
      </c>
      <c r="G648" s="1" t="s">
        <v>210</v>
      </c>
      <c r="H648" s="1">
        <v>1</v>
      </c>
      <c r="I648" s="1">
        <v>1482.8137300000001</v>
      </c>
      <c r="J648" s="1">
        <v>0.97399999999999998</v>
      </c>
      <c r="K648" s="1">
        <v>103.8</v>
      </c>
      <c r="L648" s="1">
        <v>83.8</v>
      </c>
      <c r="M648" s="1">
        <v>117.9</v>
      </c>
      <c r="N648" s="1">
        <v>114.8</v>
      </c>
      <c r="O648" s="1">
        <v>90.8</v>
      </c>
      <c r="P648" s="1">
        <v>88.9</v>
      </c>
      <c r="Q648" s="1">
        <v>73263.423745865395</v>
      </c>
      <c r="R648" s="1">
        <v>59134.3720703125</v>
      </c>
      <c r="S648" s="1">
        <v>83200.825169063406</v>
      </c>
      <c r="T648" s="1">
        <v>81076.026892927504</v>
      </c>
      <c r="U648" s="1">
        <v>64115.277970319803</v>
      </c>
      <c r="V648" s="1">
        <v>62776.012486429499</v>
      </c>
      <c r="W648" s="1">
        <v>63566.6650390625</v>
      </c>
      <c r="X648" s="1">
        <v>59134.3720703125</v>
      </c>
      <c r="Y648" s="1">
        <v>60128.361328125</v>
      </c>
      <c r="Z648" s="1">
        <v>62454.2587890625</v>
      </c>
      <c r="AA648" s="1">
        <v>47264.3642578125</v>
      </c>
      <c r="AB648" s="1">
        <v>41350.49609375</v>
      </c>
      <c r="AC648" s="1" t="s">
        <v>39</v>
      </c>
      <c r="AD648" s="1" t="s">
        <v>39</v>
      </c>
      <c r="AE648" s="1" t="s">
        <v>39</v>
      </c>
      <c r="AF648" s="1" t="s">
        <v>39</v>
      </c>
      <c r="AG648" s="1" t="s">
        <v>39</v>
      </c>
      <c r="AH648" s="1" t="s">
        <v>39</v>
      </c>
      <c r="AI648" s="1" t="s">
        <v>39</v>
      </c>
      <c r="AJ648" s="1">
        <v>3.5399999999999999E-4</v>
      </c>
      <c r="AK648" s="1">
        <v>1.199E-3</v>
      </c>
      <c r="AL648" s="1">
        <v>14</v>
      </c>
      <c r="AM648" s="1">
        <v>31.94</v>
      </c>
    </row>
    <row r="649" spans="1:39">
      <c r="A649" s="1" t="s">
        <v>2875</v>
      </c>
      <c r="B649" s="1" t="s">
        <v>142</v>
      </c>
      <c r="C649" s="1">
        <v>6</v>
      </c>
      <c r="D649" s="1" t="s">
        <v>2876</v>
      </c>
      <c r="E649" s="1" t="s">
        <v>2877</v>
      </c>
      <c r="F649" s="1" t="s">
        <v>2878</v>
      </c>
      <c r="G649" s="1" t="s">
        <v>2879</v>
      </c>
      <c r="H649" s="1">
        <v>1</v>
      </c>
      <c r="I649" s="1">
        <v>1169.5983200000001</v>
      </c>
      <c r="J649" s="1">
        <v>0.97399999999999998</v>
      </c>
      <c r="K649" s="1">
        <v>106.5</v>
      </c>
      <c r="L649" s="1">
        <v>104.1</v>
      </c>
      <c r="M649" s="1">
        <v>86.9</v>
      </c>
      <c r="N649" s="1">
        <v>101.5</v>
      </c>
      <c r="O649" s="1">
        <v>101.4</v>
      </c>
      <c r="P649" s="1">
        <v>99.7</v>
      </c>
      <c r="Q649" s="1">
        <v>14636.104538064999</v>
      </c>
      <c r="R649" s="1">
        <v>14307.8623046875</v>
      </c>
      <c r="S649" s="1">
        <v>11938.241532905</v>
      </c>
      <c r="T649" s="1">
        <v>13952.3348317163</v>
      </c>
      <c r="U649" s="1">
        <v>13939.8903353605</v>
      </c>
      <c r="V649" s="1">
        <v>13699.671750019799</v>
      </c>
      <c r="W649" s="1">
        <v>12698.947265625</v>
      </c>
      <c r="X649" s="1">
        <v>14307.8623046875</v>
      </c>
      <c r="Y649" s="1">
        <v>8627.6416015625</v>
      </c>
      <c r="Z649" s="1">
        <v>10747.7236328125</v>
      </c>
      <c r="AA649" s="1">
        <v>10276.1787109375</v>
      </c>
      <c r="AB649" s="1">
        <v>9023.9599609375</v>
      </c>
      <c r="AC649" s="1" t="s">
        <v>39</v>
      </c>
      <c r="AD649" s="1" t="s">
        <v>39</v>
      </c>
      <c r="AE649" s="1" t="s">
        <v>39</v>
      </c>
      <c r="AF649" s="1" t="s">
        <v>39</v>
      </c>
      <c r="AG649" s="1" t="s">
        <v>39</v>
      </c>
      <c r="AH649" s="1" t="s">
        <v>39</v>
      </c>
      <c r="AI649" s="1" t="s">
        <v>39</v>
      </c>
      <c r="AJ649" s="1">
        <v>3.5399999999999999E-4</v>
      </c>
      <c r="AK649" s="1">
        <v>2.1930000000000001E-3</v>
      </c>
      <c r="AL649" s="1">
        <v>23</v>
      </c>
      <c r="AM649" s="1">
        <v>23.29</v>
      </c>
    </row>
    <row r="650" spans="1:39">
      <c r="A650" s="1" t="s">
        <v>2880</v>
      </c>
      <c r="B650" s="1" t="s">
        <v>113</v>
      </c>
      <c r="C650" s="1">
        <v>1</v>
      </c>
      <c r="D650" s="1" t="s">
        <v>2202</v>
      </c>
      <c r="E650" s="1" t="s">
        <v>2881</v>
      </c>
      <c r="F650" s="1" t="s">
        <v>2882</v>
      </c>
      <c r="G650" s="1" t="s">
        <v>2205</v>
      </c>
      <c r="H650" s="1">
        <v>1</v>
      </c>
      <c r="I650" s="1">
        <v>1062.5288399999999</v>
      </c>
      <c r="J650" s="1">
        <v>0.97399999999999998</v>
      </c>
      <c r="K650" s="1">
        <v>76.2</v>
      </c>
      <c r="L650" s="1">
        <v>106.3</v>
      </c>
      <c r="M650" s="1">
        <v>116.9</v>
      </c>
      <c r="N650" s="1">
        <v>103.6</v>
      </c>
      <c r="O650" s="1">
        <v>85.9</v>
      </c>
      <c r="P650" s="1">
        <v>111.2</v>
      </c>
      <c r="Q650" s="1">
        <v>8314.1936259779595</v>
      </c>
      <c r="R650" s="1">
        <v>11601.216796875</v>
      </c>
      <c r="S650" s="1">
        <v>12757.1795478228</v>
      </c>
      <c r="T650" s="1">
        <v>11300.966659997701</v>
      </c>
      <c r="U650" s="1">
        <v>9374.2547283416698</v>
      </c>
      <c r="V650" s="1">
        <v>12131.746142894001</v>
      </c>
      <c r="W650" s="1">
        <v>7213.77099609375</v>
      </c>
      <c r="X650" s="1">
        <v>11601.216796875</v>
      </c>
      <c r="Y650" s="1">
        <v>9219.4794921875</v>
      </c>
      <c r="Z650" s="1">
        <v>8705.3291015625</v>
      </c>
      <c r="AA650" s="1">
        <v>6910.4931640625</v>
      </c>
      <c r="AB650" s="1">
        <v>7991.1689453125</v>
      </c>
      <c r="AC650" s="1" t="s">
        <v>54</v>
      </c>
      <c r="AD650" s="1" t="s">
        <v>54</v>
      </c>
      <c r="AE650" s="1" t="s">
        <v>39</v>
      </c>
      <c r="AF650" s="1" t="s">
        <v>54</v>
      </c>
      <c r="AG650" s="1" t="s">
        <v>54</v>
      </c>
      <c r="AH650" s="1" t="s">
        <v>54</v>
      </c>
      <c r="AI650" s="1" t="s">
        <v>39</v>
      </c>
      <c r="AJ650" s="1">
        <v>7.6530000000000001E-4</v>
      </c>
      <c r="AK650" s="1">
        <v>5.6509999999999998E-3</v>
      </c>
      <c r="AL650" s="1">
        <v>13</v>
      </c>
      <c r="AM650" s="1">
        <v>32.92</v>
      </c>
    </row>
    <row r="651" spans="1:39">
      <c r="A651" s="1" t="s">
        <v>2883</v>
      </c>
      <c r="B651" s="1" t="s">
        <v>605</v>
      </c>
      <c r="C651" s="1">
        <v>7</v>
      </c>
      <c r="D651" s="1" t="s">
        <v>777</v>
      </c>
      <c r="E651" s="1" t="s">
        <v>2884</v>
      </c>
      <c r="F651" s="1" t="s">
        <v>2885</v>
      </c>
      <c r="G651" s="1" t="s">
        <v>780</v>
      </c>
      <c r="H651" s="1">
        <v>1</v>
      </c>
      <c r="I651" s="1">
        <v>2072.9858300000001</v>
      </c>
      <c r="J651" s="1">
        <v>0.97399999999999998</v>
      </c>
      <c r="K651" s="1">
        <v>165</v>
      </c>
      <c r="L651" s="1">
        <v>105.3</v>
      </c>
      <c r="M651" s="1">
        <v>32.299999999999997</v>
      </c>
      <c r="N651" s="1">
        <v>142.30000000000001</v>
      </c>
      <c r="O651" s="1">
        <v>123.7</v>
      </c>
      <c r="P651" s="1">
        <v>31.5</v>
      </c>
      <c r="Q651" s="1">
        <v>16682.364387527701</v>
      </c>
      <c r="R651" s="1">
        <v>10641.365234375</v>
      </c>
      <c r="S651" s="1">
        <v>3265.5869196825101</v>
      </c>
      <c r="T651" s="1">
        <v>14382.276422257301</v>
      </c>
      <c r="U651" s="1">
        <v>12508.6945050139</v>
      </c>
      <c r="V651" s="1">
        <v>3180.06402460444</v>
      </c>
      <c r="W651" s="1">
        <v>14474.375</v>
      </c>
      <c r="X651" s="1">
        <v>10641.365234375</v>
      </c>
      <c r="Y651" s="1" t="s">
        <v>46</v>
      </c>
      <c r="Z651" s="1">
        <v>11078.9150390625</v>
      </c>
      <c r="AA651" s="1">
        <v>9221.1328125</v>
      </c>
      <c r="AB651" s="1" t="s">
        <v>46</v>
      </c>
      <c r="AC651" s="1" t="s">
        <v>39</v>
      </c>
      <c r="AD651" s="1" t="s">
        <v>39</v>
      </c>
      <c r="AE651" s="1" t="s">
        <v>39</v>
      </c>
      <c r="AF651" s="1" t="s">
        <v>39</v>
      </c>
      <c r="AG651" s="1" t="s">
        <v>39</v>
      </c>
      <c r="AH651" s="1" t="s">
        <v>39</v>
      </c>
      <c r="AI651" s="1" t="s">
        <v>39</v>
      </c>
      <c r="AJ651" s="1">
        <v>2.165E-4</v>
      </c>
      <c r="AK651" s="1">
        <v>5.169E-6</v>
      </c>
      <c r="AL651" s="1">
        <v>28</v>
      </c>
      <c r="AM651" s="1">
        <v>45.37</v>
      </c>
    </row>
    <row r="652" spans="1:39">
      <c r="A652" s="1" t="s">
        <v>2886</v>
      </c>
      <c r="B652" s="1" t="s">
        <v>74</v>
      </c>
      <c r="C652" s="1">
        <v>1</v>
      </c>
      <c r="D652" s="1" t="s">
        <v>1095</v>
      </c>
      <c r="E652" s="1" t="s">
        <v>2887</v>
      </c>
      <c r="F652" s="1" t="s">
        <v>2888</v>
      </c>
      <c r="G652" s="1" t="s">
        <v>1098</v>
      </c>
      <c r="H652" s="1">
        <v>1</v>
      </c>
      <c r="I652" s="1">
        <v>930.48995000000002</v>
      </c>
      <c r="J652" s="1">
        <v>0.97399999999999998</v>
      </c>
      <c r="K652" s="1">
        <v>100.4</v>
      </c>
      <c r="L652" s="1">
        <v>118.4</v>
      </c>
      <c r="M652" s="1">
        <v>88</v>
      </c>
      <c r="N652" s="1">
        <v>115.3</v>
      </c>
      <c r="O652" s="1">
        <v>79.7</v>
      </c>
      <c r="P652" s="1">
        <v>98.2</v>
      </c>
      <c r="Q652" s="1">
        <v>15164.183867919901</v>
      </c>
      <c r="R652" s="1">
        <v>17886.35546875</v>
      </c>
      <c r="S652" s="1">
        <v>13298.7141035638</v>
      </c>
      <c r="T652" s="1">
        <v>17417.323789865601</v>
      </c>
      <c r="U652" s="1">
        <v>12049.2658157567</v>
      </c>
      <c r="V652" s="1">
        <v>14842.5273816017</v>
      </c>
      <c r="W652" s="1">
        <v>13157.1328125</v>
      </c>
      <c r="X652" s="1">
        <v>17886.35546875</v>
      </c>
      <c r="Y652" s="1">
        <v>9610.8408203125</v>
      </c>
      <c r="Z652" s="1">
        <v>13416.8642578125</v>
      </c>
      <c r="AA652" s="1">
        <v>8882.4521484375</v>
      </c>
      <c r="AB652" s="1">
        <v>9776.7578125</v>
      </c>
      <c r="AC652" s="1" t="s">
        <v>54</v>
      </c>
      <c r="AD652" s="1" t="s">
        <v>39</v>
      </c>
      <c r="AE652" s="1" t="s">
        <v>54</v>
      </c>
      <c r="AF652" s="1" t="s">
        <v>54</v>
      </c>
      <c r="AG652" s="1" t="s">
        <v>54</v>
      </c>
      <c r="AH652" s="1" t="s">
        <v>54</v>
      </c>
      <c r="AI652" s="1" t="s">
        <v>39</v>
      </c>
      <c r="AJ652" s="1">
        <v>1.9419999999999999E-3</v>
      </c>
      <c r="AK652" s="1">
        <v>1.7139999999999999E-2</v>
      </c>
      <c r="AL652" s="1">
        <v>9</v>
      </c>
      <c r="AM652" s="1">
        <v>24.68</v>
      </c>
    </row>
    <row r="653" spans="1:39">
      <c r="A653" s="1" t="s">
        <v>2889</v>
      </c>
      <c r="B653" s="1" t="s">
        <v>113</v>
      </c>
      <c r="C653" s="1">
        <v>1</v>
      </c>
      <c r="D653" s="1" t="s">
        <v>2890</v>
      </c>
      <c r="E653" s="1" t="s">
        <v>2891</v>
      </c>
      <c r="F653" s="1" t="s">
        <v>2892</v>
      </c>
      <c r="G653" s="1" t="s">
        <v>2893</v>
      </c>
      <c r="H653" s="1">
        <v>1</v>
      </c>
      <c r="I653" s="1">
        <v>1627.8472200000001</v>
      </c>
      <c r="J653" s="1">
        <v>0.97299999999999998</v>
      </c>
      <c r="K653" s="1">
        <v>87.5</v>
      </c>
      <c r="L653" s="1">
        <v>69.7</v>
      </c>
      <c r="M653" s="1">
        <v>122.4</v>
      </c>
      <c r="N653" s="1">
        <v>173.9</v>
      </c>
      <c r="O653" s="1">
        <v>61.2</v>
      </c>
      <c r="P653" s="1">
        <v>85.2</v>
      </c>
      <c r="Q653" s="1">
        <v>7070.8528130928498</v>
      </c>
      <c r="R653" s="1">
        <v>5634.38818359375</v>
      </c>
      <c r="S653" s="1">
        <v>9894.2476928491596</v>
      </c>
      <c r="T653" s="1">
        <v>14055.2183305084</v>
      </c>
      <c r="U653" s="1">
        <v>4949.2171798959198</v>
      </c>
      <c r="V653" s="1">
        <v>6881.2973363005403</v>
      </c>
      <c r="W653" s="1">
        <v>6134.9921875</v>
      </c>
      <c r="X653" s="1">
        <v>5634.38818359375</v>
      </c>
      <c r="Y653" s="1">
        <v>7150.46875</v>
      </c>
      <c r="Z653" s="1">
        <v>10826.9765625</v>
      </c>
      <c r="AA653" s="1" t="s">
        <v>46</v>
      </c>
      <c r="AB653" s="1">
        <v>4532.70361328125</v>
      </c>
      <c r="AC653" s="1" t="s">
        <v>54</v>
      </c>
      <c r="AD653" s="1" t="s">
        <v>54</v>
      </c>
      <c r="AE653" s="1" t="s">
        <v>54</v>
      </c>
      <c r="AF653" s="1" t="s">
        <v>39</v>
      </c>
      <c r="AG653" s="1" t="s">
        <v>47</v>
      </c>
      <c r="AH653" s="1" t="s">
        <v>54</v>
      </c>
      <c r="AI653" s="1" t="s">
        <v>39</v>
      </c>
      <c r="AJ653" s="1">
        <v>7.6530000000000001E-4</v>
      </c>
      <c r="AK653" s="1">
        <v>5.2579999999999997E-3</v>
      </c>
      <c r="AL653" s="1">
        <v>11</v>
      </c>
      <c r="AM653" s="1">
        <v>34.71</v>
      </c>
    </row>
    <row r="654" spans="1:39">
      <c r="A654" s="1" t="s">
        <v>2894</v>
      </c>
      <c r="B654" s="1" t="s">
        <v>97</v>
      </c>
      <c r="C654" s="1">
        <v>12</v>
      </c>
      <c r="D654" s="1" t="s">
        <v>126</v>
      </c>
      <c r="E654" s="1" t="s">
        <v>2895</v>
      </c>
      <c r="F654" s="1" t="s">
        <v>2896</v>
      </c>
      <c r="G654" s="1" t="s">
        <v>129</v>
      </c>
      <c r="H654" s="1">
        <v>1</v>
      </c>
      <c r="I654" s="1">
        <v>1976.0633600000001</v>
      </c>
      <c r="J654" s="1">
        <v>0.97199999999999998</v>
      </c>
      <c r="K654" s="1">
        <v>117.6</v>
      </c>
      <c r="L654" s="1">
        <v>107.6</v>
      </c>
      <c r="M654" s="1">
        <v>81.400000000000006</v>
      </c>
      <c r="N654" s="1">
        <v>90.8</v>
      </c>
      <c r="O654" s="1">
        <v>88.4</v>
      </c>
      <c r="P654" s="1">
        <v>114.2</v>
      </c>
      <c r="Q654" s="1">
        <v>44852.748596271398</v>
      </c>
      <c r="R654" s="1">
        <v>41051.1328125</v>
      </c>
      <c r="S654" s="1">
        <v>31038.9834114031</v>
      </c>
      <c r="T654" s="1">
        <v>34623.656222606398</v>
      </c>
      <c r="U654" s="1">
        <v>33737.368291010003</v>
      </c>
      <c r="V654" s="1">
        <v>43577.532298972401</v>
      </c>
      <c r="W654" s="1">
        <v>38916.2763671875</v>
      </c>
      <c r="X654" s="1">
        <v>41051.1328125</v>
      </c>
      <c r="Y654" s="1">
        <v>22431.546875</v>
      </c>
      <c r="Z654" s="1">
        <v>26671.1982421875</v>
      </c>
      <c r="AA654" s="1">
        <v>24870.44140625</v>
      </c>
      <c r="AB654" s="1">
        <v>28704.4765625</v>
      </c>
      <c r="AC654" s="1" t="s">
        <v>39</v>
      </c>
      <c r="AD654" s="1" t="s">
        <v>39</v>
      </c>
      <c r="AE654" s="1" t="s">
        <v>39</v>
      </c>
      <c r="AF654" s="1" t="s">
        <v>39</v>
      </c>
      <c r="AG654" s="1" t="s">
        <v>39</v>
      </c>
      <c r="AH654" s="1" t="s">
        <v>39</v>
      </c>
      <c r="AI654" s="1" t="s">
        <v>39</v>
      </c>
      <c r="AJ654" s="1">
        <v>2.165E-4</v>
      </c>
      <c r="AK654" s="1">
        <v>7.3850000000000006E-5</v>
      </c>
      <c r="AL654" s="1">
        <v>41</v>
      </c>
      <c r="AM654" s="1">
        <v>37.93</v>
      </c>
    </row>
    <row r="655" spans="1:39">
      <c r="A655" s="1" t="s">
        <v>2897</v>
      </c>
      <c r="B655" s="1" t="s">
        <v>113</v>
      </c>
      <c r="C655" s="1">
        <v>7</v>
      </c>
      <c r="D655" s="1" t="s">
        <v>2898</v>
      </c>
      <c r="E655" s="1" t="s">
        <v>2899</v>
      </c>
      <c r="F655" s="1" t="s">
        <v>2900</v>
      </c>
      <c r="G655" s="1" t="s">
        <v>2901</v>
      </c>
      <c r="H655" s="1">
        <v>1</v>
      </c>
      <c r="I655" s="1">
        <v>2132.1307700000002</v>
      </c>
      <c r="J655" s="1">
        <v>0.96899999999999997</v>
      </c>
      <c r="K655" s="1">
        <v>102.8</v>
      </c>
      <c r="L655" s="1">
        <v>151</v>
      </c>
      <c r="M655" s="1">
        <v>44.9</v>
      </c>
      <c r="N655" s="1">
        <v>99.6</v>
      </c>
      <c r="O655" s="1">
        <v>117.7</v>
      </c>
      <c r="P655" s="1">
        <v>84</v>
      </c>
      <c r="Q655" s="1">
        <v>27867.225555473899</v>
      </c>
      <c r="R655" s="1">
        <v>40930.05859375</v>
      </c>
      <c r="S655" s="1">
        <v>12177.060280002501</v>
      </c>
      <c r="T655" s="1">
        <v>26995.568984061902</v>
      </c>
      <c r="U655" s="1">
        <v>31901.996983405399</v>
      </c>
      <c r="V655" s="1">
        <v>22767.2159648058</v>
      </c>
      <c r="W655" s="1">
        <v>24178.8671875</v>
      </c>
      <c r="X655" s="1">
        <v>40930.05859375</v>
      </c>
      <c r="Y655" s="1">
        <v>8800.2333984375</v>
      </c>
      <c r="Z655" s="1">
        <v>20795.1513671875</v>
      </c>
      <c r="AA655" s="1">
        <v>23517.4462890625</v>
      </c>
      <c r="AB655" s="1">
        <v>14996.7421875</v>
      </c>
      <c r="AC655" s="1" t="s">
        <v>39</v>
      </c>
      <c r="AD655" s="1" t="s">
        <v>39</v>
      </c>
      <c r="AE655" s="1" t="s">
        <v>54</v>
      </c>
      <c r="AF655" s="1" t="s">
        <v>39</v>
      </c>
      <c r="AG655" s="1" t="s">
        <v>39</v>
      </c>
      <c r="AH655" s="1" t="s">
        <v>39</v>
      </c>
      <c r="AI655" s="1" t="s">
        <v>39</v>
      </c>
      <c r="AJ655" s="1">
        <v>2.165E-4</v>
      </c>
      <c r="AK655" s="1">
        <v>3.964E-5</v>
      </c>
      <c r="AL655" s="1">
        <v>20</v>
      </c>
      <c r="AM655" s="1">
        <v>54.01</v>
      </c>
    </row>
    <row r="656" spans="1:39">
      <c r="A656" s="1" t="s">
        <v>2902</v>
      </c>
      <c r="B656" s="1" t="s">
        <v>258</v>
      </c>
      <c r="C656" s="1">
        <v>5</v>
      </c>
      <c r="D656" s="1" t="s">
        <v>2903</v>
      </c>
      <c r="E656" s="1" t="s">
        <v>2904</v>
      </c>
      <c r="F656" s="1" t="s">
        <v>2905</v>
      </c>
      <c r="G656" s="1" t="s">
        <v>2906</v>
      </c>
      <c r="H656" s="1">
        <v>1</v>
      </c>
      <c r="I656" s="1">
        <v>1241.6558299999999</v>
      </c>
      <c r="J656" s="1">
        <v>0.96799999999999997</v>
      </c>
      <c r="K656" s="1">
        <v>93.8</v>
      </c>
      <c r="L656" s="1">
        <v>115.1</v>
      </c>
      <c r="M656" s="1">
        <v>99.4</v>
      </c>
      <c r="N656" s="1">
        <v>96.2</v>
      </c>
      <c r="O656" s="1">
        <v>70.900000000000006</v>
      </c>
      <c r="P656" s="1">
        <v>124.7</v>
      </c>
      <c r="Q656" s="1">
        <v>17680.391573249999</v>
      </c>
      <c r="R656" s="1">
        <v>21703.361328125</v>
      </c>
      <c r="S656" s="1">
        <v>18738.408541234301</v>
      </c>
      <c r="T656" s="1">
        <v>18138.637838399201</v>
      </c>
      <c r="U656" s="1">
        <v>13375.9800994258</v>
      </c>
      <c r="V656" s="1">
        <v>23517.567591283801</v>
      </c>
      <c r="W656" s="1">
        <v>15340.30859375</v>
      </c>
      <c r="X656" s="1">
        <v>21703.361328125</v>
      </c>
      <c r="Y656" s="1">
        <v>13542.05078125</v>
      </c>
      <c r="Z656" s="1">
        <v>13972.5048828125</v>
      </c>
      <c r="AA656" s="1">
        <v>9860.4765625</v>
      </c>
      <c r="AB656" s="1">
        <v>15490.998046875</v>
      </c>
      <c r="AC656" s="1" t="s">
        <v>54</v>
      </c>
      <c r="AD656" s="1" t="s">
        <v>39</v>
      </c>
      <c r="AE656" s="1" t="s">
        <v>39</v>
      </c>
      <c r="AF656" s="1" t="s">
        <v>39</v>
      </c>
      <c r="AG656" s="1" t="s">
        <v>39</v>
      </c>
      <c r="AH656" s="1" t="s">
        <v>39</v>
      </c>
      <c r="AI656" s="1" t="s">
        <v>39</v>
      </c>
      <c r="AJ656" s="1">
        <v>2.165E-4</v>
      </c>
      <c r="AK656" s="1">
        <v>4.4559999999999999E-4</v>
      </c>
      <c r="AL656" s="1">
        <v>24</v>
      </c>
      <c r="AM656" s="1">
        <v>37.24</v>
      </c>
    </row>
    <row r="657" spans="1:39">
      <c r="A657" s="1" t="s">
        <v>2907</v>
      </c>
      <c r="B657" s="1" t="s">
        <v>41</v>
      </c>
      <c r="C657" s="1">
        <v>3</v>
      </c>
      <c r="D657" s="1" t="s">
        <v>2908</v>
      </c>
      <c r="E657" s="1" t="s">
        <v>2909</v>
      </c>
      <c r="F657" s="1" t="s">
        <v>2910</v>
      </c>
      <c r="G657" s="1" t="s">
        <v>2911</v>
      </c>
      <c r="H657" s="1">
        <v>1</v>
      </c>
      <c r="I657" s="1">
        <v>1134.5612100000001</v>
      </c>
      <c r="J657" s="1">
        <v>0.96799999999999997</v>
      </c>
      <c r="K657" s="1">
        <v>117.7</v>
      </c>
      <c r="L657" s="1">
        <v>82.4</v>
      </c>
      <c r="M657" s="1">
        <v>103.3</v>
      </c>
      <c r="N657" s="1">
        <v>113.9</v>
      </c>
      <c r="O657" s="1">
        <v>88.7</v>
      </c>
      <c r="P657" s="1">
        <v>93.8</v>
      </c>
      <c r="Q657" s="1">
        <v>48618.536500833601</v>
      </c>
      <c r="R657" s="1">
        <v>34050.546875</v>
      </c>
      <c r="S657" s="1">
        <v>42680.439944003803</v>
      </c>
      <c r="T657" s="1">
        <v>47056.766062461298</v>
      </c>
      <c r="U657" s="1">
        <v>36647.696673499602</v>
      </c>
      <c r="V657" s="1">
        <v>38748.191319329599</v>
      </c>
      <c r="W657" s="1">
        <v>42183.64453125</v>
      </c>
      <c r="X657" s="1">
        <v>34050.546875</v>
      </c>
      <c r="Y657" s="1">
        <v>30844.705078125</v>
      </c>
      <c r="Z657" s="1">
        <v>36248.63671875</v>
      </c>
      <c r="AA657" s="1">
        <v>27015.87109375</v>
      </c>
      <c r="AB657" s="1">
        <v>25523.39453125</v>
      </c>
      <c r="AC657" s="1" t="s">
        <v>39</v>
      </c>
      <c r="AD657" s="1" t="s">
        <v>54</v>
      </c>
      <c r="AE657" s="1" t="s">
        <v>54</v>
      </c>
      <c r="AF657" s="1" t="s">
        <v>39</v>
      </c>
      <c r="AG657" s="1" t="s">
        <v>54</v>
      </c>
      <c r="AH657" s="1" t="s">
        <v>39</v>
      </c>
      <c r="AI657" s="1" t="s">
        <v>39</v>
      </c>
      <c r="AJ657" s="1">
        <v>9.1049999999999996E-4</v>
      </c>
      <c r="AK657" s="1">
        <v>6.3889999999999997E-3</v>
      </c>
      <c r="AL657" s="1">
        <v>22</v>
      </c>
      <c r="AM657" s="1">
        <v>31.91</v>
      </c>
    </row>
    <row r="658" spans="1:39">
      <c r="A658" s="1" t="s">
        <v>2912</v>
      </c>
      <c r="B658" s="1" t="s">
        <v>412</v>
      </c>
      <c r="C658" s="1">
        <v>7</v>
      </c>
      <c r="D658" s="1" t="s">
        <v>2913</v>
      </c>
      <c r="E658" s="1" t="s">
        <v>2914</v>
      </c>
      <c r="F658" s="1" t="s">
        <v>2915</v>
      </c>
      <c r="G658" s="1" t="s">
        <v>2916</v>
      </c>
      <c r="H658" s="1">
        <v>1</v>
      </c>
      <c r="I658" s="1">
        <v>1592.8828699999999</v>
      </c>
      <c r="J658" s="1">
        <v>0.96699999999999997</v>
      </c>
      <c r="K658" s="1">
        <v>95.9</v>
      </c>
      <c r="L658" s="1">
        <v>88.4</v>
      </c>
      <c r="M658" s="1">
        <v>139</v>
      </c>
      <c r="N658" s="1">
        <v>93.6</v>
      </c>
      <c r="O658" s="1">
        <v>97.6</v>
      </c>
      <c r="P658" s="1">
        <v>85.5</v>
      </c>
      <c r="Q658" s="1">
        <v>64214.549834179299</v>
      </c>
      <c r="R658" s="1">
        <v>59142.4130859375</v>
      </c>
      <c r="S658" s="1">
        <v>93044.798146884597</v>
      </c>
      <c r="T658" s="1">
        <v>62685.262046256699</v>
      </c>
      <c r="U658" s="1">
        <v>65324.687309671601</v>
      </c>
      <c r="V658" s="1">
        <v>57219.387072063197</v>
      </c>
      <c r="W658" s="1">
        <v>55715.4521484375</v>
      </c>
      <c r="X658" s="1">
        <v>59142.4130859375</v>
      </c>
      <c r="Y658" s="1">
        <v>67242.4970703125</v>
      </c>
      <c r="Z658" s="1">
        <v>48287.5361328125</v>
      </c>
      <c r="AA658" s="1">
        <v>48155.9140625</v>
      </c>
      <c r="AB658" s="1">
        <v>37690.3525390625</v>
      </c>
      <c r="AC658" s="1" t="s">
        <v>39</v>
      </c>
      <c r="AD658" s="1" t="s">
        <v>39</v>
      </c>
      <c r="AE658" s="1" t="s">
        <v>39</v>
      </c>
      <c r="AF658" s="1" t="s">
        <v>39</v>
      </c>
      <c r="AG658" s="1" t="s">
        <v>39</v>
      </c>
      <c r="AH658" s="1" t="s">
        <v>39</v>
      </c>
      <c r="AI658" s="1" t="s">
        <v>39</v>
      </c>
      <c r="AJ658" s="1">
        <v>2.165E-4</v>
      </c>
      <c r="AK658" s="1">
        <v>1.0119999999999999E-4</v>
      </c>
      <c r="AL658" s="1">
        <v>44</v>
      </c>
      <c r="AM658" s="1">
        <v>42.8</v>
      </c>
    </row>
    <row r="659" spans="1:39">
      <c r="A659" s="1" t="s">
        <v>2917</v>
      </c>
      <c r="B659" s="1" t="s">
        <v>258</v>
      </c>
      <c r="C659" s="1">
        <v>5</v>
      </c>
      <c r="D659" s="1" t="s">
        <v>2918</v>
      </c>
      <c r="E659" s="1" t="s">
        <v>2919</v>
      </c>
      <c r="F659" s="1" t="s">
        <v>2920</v>
      </c>
      <c r="G659" s="1" t="s">
        <v>2921</v>
      </c>
      <c r="H659" s="1">
        <v>1</v>
      </c>
      <c r="I659" s="1">
        <v>1469.76684</v>
      </c>
      <c r="J659" s="1">
        <v>0.96699999999999997</v>
      </c>
      <c r="K659" s="1">
        <v>115.2</v>
      </c>
      <c r="L659" s="1">
        <v>89.1</v>
      </c>
      <c r="M659" s="1">
        <v>98.4</v>
      </c>
      <c r="N659" s="1">
        <v>111.4</v>
      </c>
      <c r="O659" s="1">
        <v>92</v>
      </c>
      <c r="P659" s="1">
        <v>94</v>
      </c>
      <c r="Q659" s="1">
        <v>21342.604651473601</v>
      </c>
      <c r="R659" s="1">
        <v>16505.5234375</v>
      </c>
      <c r="S659" s="1">
        <v>18237.7207557088</v>
      </c>
      <c r="T659" s="1">
        <v>20641.957980145002</v>
      </c>
      <c r="U659" s="1">
        <v>17055.306972559101</v>
      </c>
      <c r="V659" s="1">
        <v>17422.334591055402</v>
      </c>
      <c r="W659" s="1">
        <v>18517.810546875</v>
      </c>
      <c r="X659" s="1">
        <v>16505.5234375</v>
      </c>
      <c r="Y659" s="1">
        <v>13180.208984375</v>
      </c>
      <c r="Z659" s="1">
        <v>15900.85546875</v>
      </c>
      <c r="AA659" s="1">
        <v>12572.794921875</v>
      </c>
      <c r="AB659" s="1">
        <v>11476.07421875</v>
      </c>
      <c r="AC659" s="1" t="s">
        <v>54</v>
      </c>
      <c r="AD659" s="1" t="s">
        <v>39</v>
      </c>
      <c r="AE659" s="1" t="s">
        <v>39</v>
      </c>
      <c r="AF659" s="1" t="s">
        <v>39</v>
      </c>
      <c r="AG659" s="1" t="s">
        <v>39</v>
      </c>
      <c r="AH659" s="1" t="s">
        <v>39</v>
      </c>
      <c r="AI659" s="1" t="s">
        <v>39</v>
      </c>
      <c r="AJ659" s="1">
        <v>2.165E-4</v>
      </c>
      <c r="AK659" s="1">
        <v>9.2969999999999999E-5</v>
      </c>
      <c r="AL659" s="1">
        <v>30</v>
      </c>
      <c r="AM659" s="1">
        <v>37.97</v>
      </c>
    </row>
    <row r="660" spans="1:39">
      <c r="A660" s="1" t="s">
        <v>2922</v>
      </c>
      <c r="B660" s="1" t="s">
        <v>911</v>
      </c>
      <c r="C660" s="1">
        <v>7</v>
      </c>
      <c r="D660" s="1" t="s">
        <v>2923</v>
      </c>
      <c r="E660" s="1" t="s">
        <v>2924</v>
      </c>
      <c r="F660" s="1" t="s">
        <v>2925</v>
      </c>
      <c r="G660" s="1" t="s">
        <v>2926</v>
      </c>
      <c r="H660" s="1">
        <v>1</v>
      </c>
      <c r="I660" s="1">
        <v>2517.3017500000001</v>
      </c>
      <c r="J660" s="1">
        <v>0.96699999999999997</v>
      </c>
      <c r="K660" s="1">
        <v>109.9</v>
      </c>
      <c r="L660" s="1">
        <v>114.2</v>
      </c>
      <c r="M660" s="1">
        <v>86.2</v>
      </c>
      <c r="N660" s="1">
        <v>110.4</v>
      </c>
      <c r="O660" s="1">
        <v>70.8</v>
      </c>
      <c r="P660" s="1">
        <v>108.4</v>
      </c>
      <c r="Q660" s="1">
        <v>41095.017249384196</v>
      </c>
      <c r="R660" s="1">
        <v>42699.78515625</v>
      </c>
      <c r="S660" s="1">
        <v>32232.709596225999</v>
      </c>
      <c r="T660" s="1">
        <v>41274.965710749297</v>
      </c>
      <c r="U660" s="1">
        <v>26459.019747730599</v>
      </c>
      <c r="V660" s="1">
        <v>40522.551910340699</v>
      </c>
      <c r="W660" s="1">
        <v>35655.8984375</v>
      </c>
      <c r="X660" s="1">
        <v>42699.78515625</v>
      </c>
      <c r="Y660" s="1">
        <v>23294.240234375</v>
      </c>
      <c r="Z660" s="1">
        <v>31794.81640625</v>
      </c>
      <c r="AA660" s="1">
        <v>19505.00390625</v>
      </c>
      <c r="AB660" s="1">
        <v>26692.1640625</v>
      </c>
      <c r="AC660" s="1" t="s">
        <v>39</v>
      </c>
      <c r="AD660" s="1" t="s">
        <v>39</v>
      </c>
      <c r="AE660" s="1" t="s">
        <v>39</v>
      </c>
      <c r="AF660" s="1" t="s">
        <v>39</v>
      </c>
      <c r="AG660" s="1" t="s">
        <v>39</v>
      </c>
      <c r="AH660" s="1" t="s">
        <v>39</v>
      </c>
      <c r="AI660" s="1" t="s">
        <v>39</v>
      </c>
      <c r="AJ660" s="1">
        <v>2.165E-4</v>
      </c>
      <c r="AK660" s="1">
        <v>2.0310000000000001E-8</v>
      </c>
      <c r="AL660" s="1">
        <v>64</v>
      </c>
      <c r="AM660" s="1">
        <v>47.39</v>
      </c>
    </row>
    <row r="661" spans="1:39">
      <c r="A661" s="1" t="s">
        <v>2927</v>
      </c>
      <c r="B661" s="1" t="s">
        <v>56</v>
      </c>
      <c r="C661" s="1">
        <v>8</v>
      </c>
      <c r="D661" s="1" t="s">
        <v>2928</v>
      </c>
      <c r="E661" s="1" t="s">
        <v>2929</v>
      </c>
      <c r="F661" s="1" t="s">
        <v>2930</v>
      </c>
      <c r="G661" s="1" t="s">
        <v>2931</v>
      </c>
      <c r="H661" s="1">
        <v>1</v>
      </c>
      <c r="I661" s="1">
        <v>1198.72279</v>
      </c>
      <c r="J661" s="1">
        <v>0.96699999999999997</v>
      </c>
      <c r="K661" s="1">
        <v>91.1</v>
      </c>
      <c r="L661" s="1">
        <v>96.3</v>
      </c>
      <c r="M661" s="1">
        <v>122.1</v>
      </c>
      <c r="N661" s="1">
        <v>96.7</v>
      </c>
      <c r="O661" s="1">
        <v>118.1</v>
      </c>
      <c r="P661" s="1">
        <v>75.8</v>
      </c>
      <c r="Q661" s="1">
        <v>60886.807707984903</v>
      </c>
      <c r="R661" s="1">
        <v>64363.78125</v>
      </c>
      <c r="S661" s="1">
        <v>81663.763421968804</v>
      </c>
      <c r="T661" s="1">
        <v>64641.6889798091</v>
      </c>
      <c r="U661" s="1">
        <v>78936.877572974496</v>
      </c>
      <c r="V661" s="1">
        <v>50651.923779451201</v>
      </c>
      <c r="W661" s="1">
        <v>52828.15234375</v>
      </c>
      <c r="X661" s="1">
        <v>64363.78125</v>
      </c>
      <c r="Y661" s="1">
        <v>59017.54296875</v>
      </c>
      <c r="Z661" s="1">
        <v>49794.60546875</v>
      </c>
      <c r="AA661" s="1">
        <v>58190.51953125</v>
      </c>
      <c r="AB661" s="1">
        <v>33364.37109375</v>
      </c>
      <c r="AC661" s="1" t="s">
        <v>39</v>
      </c>
      <c r="AD661" s="1" t="s">
        <v>39</v>
      </c>
      <c r="AE661" s="1" t="s">
        <v>39</v>
      </c>
      <c r="AF661" s="1" t="s">
        <v>39</v>
      </c>
      <c r="AG661" s="1" t="s">
        <v>39</v>
      </c>
      <c r="AH661" s="1" t="s">
        <v>39</v>
      </c>
      <c r="AI661" s="1" t="s">
        <v>39</v>
      </c>
      <c r="AJ661" s="1">
        <v>2.165E-4</v>
      </c>
      <c r="AK661" s="1">
        <v>3.7660000000000002E-5</v>
      </c>
      <c r="AL661" s="1">
        <v>49</v>
      </c>
      <c r="AM661" s="1">
        <v>37.64</v>
      </c>
    </row>
    <row r="662" spans="1:39">
      <c r="A662" s="1" t="s">
        <v>2932</v>
      </c>
      <c r="B662" s="1" t="s">
        <v>85</v>
      </c>
      <c r="C662" s="1">
        <v>4</v>
      </c>
      <c r="D662" s="1" t="s">
        <v>413</v>
      </c>
      <c r="E662" s="1" t="s">
        <v>2933</v>
      </c>
      <c r="F662" s="1" t="s">
        <v>1749</v>
      </c>
      <c r="G662" s="1" t="s">
        <v>416</v>
      </c>
      <c r="H662" s="1">
        <v>1</v>
      </c>
      <c r="I662" s="1">
        <v>983.53426000000002</v>
      </c>
      <c r="J662" s="1">
        <v>0.96599999999999997</v>
      </c>
      <c r="K662" s="1">
        <v>96.3</v>
      </c>
      <c r="L662" s="1">
        <v>71.7</v>
      </c>
      <c r="M662" s="1">
        <v>164.5</v>
      </c>
      <c r="N662" s="1">
        <v>98.4</v>
      </c>
      <c r="O662" s="1">
        <v>93.1</v>
      </c>
      <c r="P662" s="1">
        <v>76</v>
      </c>
      <c r="Q662" s="1">
        <v>15671.225880157401</v>
      </c>
      <c r="R662" s="1">
        <v>11665.5068359375</v>
      </c>
      <c r="S662" s="1">
        <v>26757.7613743769</v>
      </c>
      <c r="T662" s="1">
        <v>16006.147072522899</v>
      </c>
      <c r="U662" s="1">
        <v>15139.0661264927</v>
      </c>
      <c r="V662" s="1">
        <v>12359.1668006198</v>
      </c>
      <c r="W662" s="1">
        <v>13597.0654296875</v>
      </c>
      <c r="X662" s="1">
        <v>11665.5068359375</v>
      </c>
      <c r="Y662" s="1">
        <v>19337.552734375</v>
      </c>
      <c r="Z662" s="1">
        <v>12329.810546875</v>
      </c>
      <c r="AA662" s="1">
        <v>11160.1845703125</v>
      </c>
      <c r="AB662" s="1">
        <v>8140.970703125</v>
      </c>
      <c r="AC662" s="1" t="s">
        <v>39</v>
      </c>
      <c r="AD662" s="1" t="s">
        <v>54</v>
      </c>
      <c r="AE662" s="1" t="s">
        <v>39</v>
      </c>
      <c r="AF662" s="1" t="s">
        <v>39</v>
      </c>
      <c r="AG662" s="1" t="s">
        <v>39</v>
      </c>
      <c r="AH662" s="1" t="s">
        <v>54</v>
      </c>
      <c r="AI662" s="1" t="s">
        <v>39</v>
      </c>
      <c r="AJ662" s="1">
        <v>3.5399999999999999E-4</v>
      </c>
      <c r="AK662" s="1">
        <v>2.7690000000000002E-3</v>
      </c>
      <c r="AL662" s="1">
        <v>15</v>
      </c>
      <c r="AM662" s="1">
        <v>16.440000000000001</v>
      </c>
    </row>
    <row r="663" spans="1:39">
      <c r="A663" s="1" t="s">
        <v>2059</v>
      </c>
      <c r="B663" s="1" t="s">
        <v>2934</v>
      </c>
      <c r="C663" s="1">
        <v>4</v>
      </c>
      <c r="D663" s="1" t="s">
        <v>2061</v>
      </c>
      <c r="E663" s="1" t="s">
        <v>2062</v>
      </c>
      <c r="F663" s="1" t="s">
        <v>2935</v>
      </c>
      <c r="G663" s="1" t="s">
        <v>2064</v>
      </c>
      <c r="H663" s="1">
        <v>1</v>
      </c>
      <c r="I663" s="1">
        <v>1160.56899</v>
      </c>
      <c r="J663" s="1">
        <v>0.96599999999999997</v>
      </c>
      <c r="K663" s="1">
        <v>84.2</v>
      </c>
      <c r="L663" s="1">
        <v>88.9</v>
      </c>
      <c r="M663" s="1">
        <v>128.30000000000001</v>
      </c>
      <c r="N663" s="1">
        <v>96.1</v>
      </c>
      <c r="O663" s="1">
        <v>121.2</v>
      </c>
      <c r="P663" s="1">
        <v>81.3</v>
      </c>
      <c r="Q663" s="1">
        <v>13658.504631644901</v>
      </c>
      <c r="R663" s="1">
        <v>14417.5888671875</v>
      </c>
      <c r="S663" s="1">
        <v>20807.374205876</v>
      </c>
      <c r="T663" s="1">
        <v>15587.877570865799</v>
      </c>
      <c r="U663" s="1">
        <v>19668.198766366801</v>
      </c>
      <c r="V663" s="1">
        <v>13192.9570511699</v>
      </c>
      <c r="W663" s="1">
        <v>11850.7373046875</v>
      </c>
      <c r="X663" s="1">
        <v>14417.5888671875</v>
      </c>
      <c r="Y663" s="1">
        <v>15037.2705078125</v>
      </c>
      <c r="Z663" s="1">
        <v>12007.6103515625</v>
      </c>
      <c r="AA663" s="1">
        <v>14498.9609375</v>
      </c>
      <c r="AB663" s="1">
        <v>8690.1875</v>
      </c>
      <c r="AC663" s="1" t="s">
        <v>39</v>
      </c>
      <c r="AD663" s="1" t="s">
        <v>39</v>
      </c>
      <c r="AE663" s="1" t="s">
        <v>39</v>
      </c>
      <c r="AF663" s="1" t="s">
        <v>54</v>
      </c>
      <c r="AG663" s="1" t="s">
        <v>39</v>
      </c>
      <c r="AH663" s="1" t="s">
        <v>54</v>
      </c>
      <c r="AI663" s="1" t="s">
        <v>39</v>
      </c>
      <c r="AJ663" s="1">
        <v>7.6530000000000001E-4</v>
      </c>
      <c r="AK663" s="1">
        <v>6.2729999999999999E-3</v>
      </c>
      <c r="AL663" s="1">
        <v>23</v>
      </c>
      <c r="AM663" s="1">
        <v>35.979999999999997</v>
      </c>
    </row>
    <row r="664" spans="1:39">
      <c r="A664" s="1" t="s">
        <v>2936</v>
      </c>
      <c r="B664" s="1" t="s">
        <v>142</v>
      </c>
      <c r="C664" s="1">
        <v>6</v>
      </c>
      <c r="D664" s="1" t="s">
        <v>2937</v>
      </c>
      <c r="E664" s="1" t="s">
        <v>2938</v>
      </c>
      <c r="F664" s="1" t="s">
        <v>2939</v>
      </c>
      <c r="G664" s="1" t="s">
        <v>2940</v>
      </c>
      <c r="H664" s="1">
        <v>1</v>
      </c>
      <c r="I664" s="1">
        <v>1420.6889200000001</v>
      </c>
      <c r="J664" s="1">
        <v>0.96599999999999997</v>
      </c>
      <c r="K664" s="1">
        <v>107.8</v>
      </c>
      <c r="L664" s="1">
        <v>88.9</v>
      </c>
      <c r="M664" s="1">
        <v>107.2</v>
      </c>
      <c r="N664" s="1">
        <v>103.5</v>
      </c>
      <c r="O664" s="1">
        <v>108.6</v>
      </c>
      <c r="P664" s="1">
        <v>84</v>
      </c>
      <c r="Q664" s="1">
        <v>15073.6865972708</v>
      </c>
      <c r="R664" s="1">
        <v>12433.0888671875</v>
      </c>
      <c r="S664" s="1">
        <v>14983.132587631801</v>
      </c>
      <c r="T664" s="1">
        <v>14468.248259736099</v>
      </c>
      <c r="U664" s="1">
        <v>15176.071166747401</v>
      </c>
      <c r="V664" s="1">
        <v>11746.2124059329</v>
      </c>
      <c r="W664" s="1">
        <v>13078.61328125</v>
      </c>
      <c r="X664" s="1">
        <v>12433.0888671875</v>
      </c>
      <c r="Y664" s="1">
        <v>10828.15234375</v>
      </c>
      <c r="Z664" s="1">
        <v>11145.140625</v>
      </c>
      <c r="AA664" s="1">
        <v>11187.4638671875</v>
      </c>
      <c r="AB664" s="1">
        <v>7737.21826171875</v>
      </c>
      <c r="AC664" s="1" t="s">
        <v>39</v>
      </c>
      <c r="AD664" s="1" t="s">
        <v>39</v>
      </c>
      <c r="AE664" s="1" t="s">
        <v>39</v>
      </c>
      <c r="AF664" s="1" t="s">
        <v>39</v>
      </c>
      <c r="AG664" s="1" t="s">
        <v>39</v>
      </c>
      <c r="AH664" s="1" t="s">
        <v>39</v>
      </c>
      <c r="AI664" s="1" t="s">
        <v>39</v>
      </c>
      <c r="AJ664" s="1">
        <v>2.165E-4</v>
      </c>
      <c r="AK664" s="1">
        <v>3.2890000000000003E-4</v>
      </c>
      <c r="AL664" s="1">
        <v>22</v>
      </c>
      <c r="AM664" s="1">
        <v>38.1</v>
      </c>
    </row>
    <row r="665" spans="1:39">
      <c r="A665" s="1" t="s">
        <v>2941</v>
      </c>
      <c r="B665" s="1" t="s">
        <v>56</v>
      </c>
      <c r="C665" s="1">
        <v>2</v>
      </c>
      <c r="D665" s="1" t="s">
        <v>2942</v>
      </c>
      <c r="E665" s="1" t="s">
        <v>2943</v>
      </c>
      <c r="F665" s="1" t="s">
        <v>2944</v>
      </c>
      <c r="G665" s="1" t="s">
        <v>2945</v>
      </c>
      <c r="H665" s="1">
        <v>1</v>
      </c>
      <c r="I665" s="1">
        <v>1304.6303499999999</v>
      </c>
      <c r="J665" s="1">
        <v>0.96299999999999997</v>
      </c>
      <c r="K665" s="1">
        <v>91.8</v>
      </c>
      <c r="L665" s="1">
        <v>102.5</v>
      </c>
      <c r="M665" s="1">
        <v>97.9</v>
      </c>
      <c r="N665" s="1">
        <v>89.2</v>
      </c>
      <c r="O665" s="1">
        <v>130.19999999999999</v>
      </c>
      <c r="P665" s="1">
        <v>88.4</v>
      </c>
      <c r="Q665" s="1">
        <v>14411.557538086299</v>
      </c>
      <c r="R665" s="1">
        <v>16092.78125</v>
      </c>
      <c r="S665" s="1">
        <v>15359.2409670941</v>
      </c>
      <c r="T665" s="1">
        <v>13995.9413095421</v>
      </c>
      <c r="U665" s="1">
        <v>20428.9839238116</v>
      </c>
      <c r="V665" s="1">
        <v>13881.997300631099</v>
      </c>
      <c r="W665" s="1">
        <v>12504.1201171875</v>
      </c>
      <c r="X665" s="1">
        <v>16092.78125</v>
      </c>
      <c r="Y665" s="1">
        <v>11099.9619140625</v>
      </c>
      <c r="Z665" s="1">
        <v>10781.314453125</v>
      </c>
      <c r="AA665" s="1">
        <v>15059.794921875</v>
      </c>
      <c r="AB665" s="1">
        <v>9144.0576171875</v>
      </c>
      <c r="AC665" s="1" t="s">
        <v>39</v>
      </c>
      <c r="AD665" s="1" t="s">
        <v>54</v>
      </c>
      <c r="AE665" s="1" t="s">
        <v>54</v>
      </c>
      <c r="AF665" s="1" t="s">
        <v>54</v>
      </c>
      <c r="AG665" s="1" t="s">
        <v>54</v>
      </c>
      <c r="AH665" s="1" t="s">
        <v>39</v>
      </c>
      <c r="AI665" s="1" t="s">
        <v>39</v>
      </c>
      <c r="AJ665" s="1">
        <v>7.6530000000000001E-4</v>
      </c>
      <c r="AK665" s="1">
        <v>6.0520000000000001E-3</v>
      </c>
      <c r="AL665" s="1">
        <v>15</v>
      </c>
      <c r="AM665" s="1">
        <v>30.14</v>
      </c>
    </row>
    <row r="666" spans="1:39">
      <c r="A666" s="1" t="s">
        <v>2946</v>
      </c>
      <c r="B666" s="1" t="s">
        <v>605</v>
      </c>
      <c r="C666" s="1">
        <v>12</v>
      </c>
      <c r="D666" s="1" t="s">
        <v>2947</v>
      </c>
      <c r="E666" s="1" t="s">
        <v>2948</v>
      </c>
      <c r="F666" s="1" t="s">
        <v>2949</v>
      </c>
      <c r="G666" s="1" t="s">
        <v>2950</v>
      </c>
      <c r="H666" s="1">
        <v>1</v>
      </c>
      <c r="I666" s="1">
        <v>2348.1299300000001</v>
      </c>
      <c r="J666" s="1">
        <v>0.96299999999999997</v>
      </c>
      <c r="K666" s="1">
        <v>89.7</v>
      </c>
      <c r="L666" s="1">
        <v>84.6</v>
      </c>
      <c r="M666" s="1">
        <v>134</v>
      </c>
      <c r="N666" s="1">
        <v>84.4</v>
      </c>
      <c r="O666" s="1">
        <v>120.9</v>
      </c>
      <c r="P666" s="1">
        <v>86.3</v>
      </c>
      <c r="Q666" s="1">
        <v>44885.196556765201</v>
      </c>
      <c r="R666" s="1">
        <v>42359.44921875</v>
      </c>
      <c r="S666" s="1">
        <v>67079.790856419</v>
      </c>
      <c r="T666" s="1">
        <v>42262.104706122002</v>
      </c>
      <c r="U666" s="1">
        <v>60508.537091697799</v>
      </c>
      <c r="V666" s="1">
        <v>43210.040607776202</v>
      </c>
      <c r="W666" s="1">
        <v>38944.4296875</v>
      </c>
      <c r="X666" s="1">
        <v>42359.44921875</v>
      </c>
      <c r="Y666" s="1">
        <v>48477.859375</v>
      </c>
      <c r="Z666" s="1">
        <v>32555.2265625</v>
      </c>
      <c r="AA666" s="1">
        <v>44605.5546875</v>
      </c>
      <c r="AB666" s="1">
        <v>28462.41015625</v>
      </c>
      <c r="AC666" s="1" t="s">
        <v>39</v>
      </c>
      <c r="AD666" s="1" t="s">
        <v>39</v>
      </c>
      <c r="AE666" s="1" t="s">
        <v>39</v>
      </c>
      <c r="AF666" s="1" t="s">
        <v>39</v>
      </c>
      <c r="AG666" s="1" t="s">
        <v>39</v>
      </c>
      <c r="AH666" s="1" t="s">
        <v>39</v>
      </c>
      <c r="AI666" s="1" t="s">
        <v>39</v>
      </c>
      <c r="AJ666" s="1">
        <v>2.165E-4</v>
      </c>
      <c r="AK666" s="1">
        <v>1.4050000000000001E-6</v>
      </c>
      <c r="AL666" s="1">
        <v>42</v>
      </c>
      <c r="AM666" s="1">
        <v>21.31</v>
      </c>
    </row>
    <row r="667" spans="1:39">
      <c r="A667" s="1" t="s">
        <v>2951</v>
      </c>
      <c r="B667" s="1" t="s">
        <v>142</v>
      </c>
      <c r="C667" s="1">
        <v>6</v>
      </c>
      <c r="D667" s="1" t="s">
        <v>2952</v>
      </c>
      <c r="E667" s="1" t="s">
        <v>2953</v>
      </c>
      <c r="F667" s="1" t="s">
        <v>2954</v>
      </c>
      <c r="G667" s="1" t="s">
        <v>2955</v>
      </c>
      <c r="H667" s="1">
        <v>1</v>
      </c>
      <c r="I667" s="1">
        <v>1484.8406199999999</v>
      </c>
      <c r="J667" s="1">
        <v>0.96199999999999997</v>
      </c>
      <c r="K667" s="1">
        <v>116.4</v>
      </c>
      <c r="L667" s="1">
        <v>91.4</v>
      </c>
      <c r="M667" s="1">
        <v>95.8</v>
      </c>
      <c r="N667" s="1">
        <v>92.2</v>
      </c>
      <c r="O667" s="1">
        <v>120</v>
      </c>
      <c r="P667" s="1">
        <v>84.2</v>
      </c>
      <c r="Q667" s="1">
        <v>67002.714196150497</v>
      </c>
      <c r="R667" s="1">
        <v>52624.07421875</v>
      </c>
      <c r="S667" s="1">
        <v>55169.2791293759</v>
      </c>
      <c r="T667" s="1">
        <v>53078.428030900199</v>
      </c>
      <c r="U667" s="1">
        <v>69092.583058775097</v>
      </c>
      <c r="V667" s="1">
        <v>48489.7930057716</v>
      </c>
      <c r="W667" s="1">
        <v>58134.58984375</v>
      </c>
      <c r="X667" s="1">
        <v>52624.07421875</v>
      </c>
      <c r="Y667" s="1">
        <v>39870.2578125</v>
      </c>
      <c r="Z667" s="1">
        <v>40887.2265625</v>
      </c>
      <c r="AA667" s="1">
        <v>50933.5234375</v>
      </c>
      <c r="AB667" s="1">
        <v>31940.177734375</v>
      </c>
      <c r="AC667" s="1" t="s">
        <v>39</v>
      </c>
      <c r="AD667" s="1" t="s">
        <v>39</v>
      </c>
      <c r="AE667" s="1" t="s">
        <v>39</v>
      </c>
      <c r="AF667" s="1" t="s">
        <v>39</v>
      </c>
      <c r="AG667" s="1" t="s">
        <v>39</v>
      </c>
      <c r="AH667" s="1" t="s">
        <v>39</v>
      </c>
      <c r="AI667" s="1" t="s">
        <v>39</v>
      </c>
      <c r="AJ667" s="1">
        <v>2.165E-4</v>
      </c>
      <c r="AK667" s="1">
        <v>5.9460000000000003E-6</v>
      </c>
      <c r="AL667" s="1">
        <v>32</v>
      </c>
      <c r="AM667" s="1">
        <v>44.82</v>
      </c>
    </row>
    <row r="668" spans="1:39">
      <c r="A668" s="1" t="s">
        <v>2956</v>
      </c>
      <c r="B668" s="1" t="s">
        <v>56</v>
      </c>
      <c r="C668" s="1">
        <v>9</v>
      </c>
      <c r="D668" s="1" t="s">
        <v>2957</v>
      </c>
      <c r="E668" s="1" t="s">
        <v>2958</v>
      </c>
      <c r="F668" s="1" t="s">
        <v>2959</v>
      </c>
      <c r="G668" s="1" t="s">
        <v>2960</v>
      </c>
      <c r="H668" s="1">
        <v>1</v>
      </c>
      <c r="I668" s="1">
        <v>1409.75694</v>
      </c>
      <c r="J668" s="1">
        <v>0.96199999999999997</v>
      </c>
      <c r="K668" s="1">
        <v>80.3</v>
      </c>
      <c r="L668" s="1">
        <v>92.7</v>
      </c>
      <c r="M668" s="1">
        <v>127.3</v>
      </c>
      <c r="N668" s="1">
        <v>134.6</v>
      </c>
      <c r="O668" s="1">
        <v>87.9</v>
      </c>
      <c r="P668" s="1">
        <v>77.2</v>
      </c>
      <c r="Q668" s="1">
        <v>76956.950248380395</v>
      </c>
      <c r="R668" s="1">
        <v>88863.84375</v>
      </c>
      <c r="S668" s="1">
        <v>122034.07446745499</v>
      </c>
      <c r="T668" s="1">
        <v>129096.553543994</v>
      </c>
      <c r="U668" s="1">
        <v>84308.895584003898</v>
      </c>
      <c r="V668" s="1">
        <v>74004.989187902596</v>
      </c>
      <c r="W668" s="1">
        <v>66771.3359375</v>
      </c>
      <c r="X668" s="1">
        <v>88863.84375</v>
      </c>
      <c r="Y668" s="1">
        <v>88192.7421875</v>
      </c>
      <c r="Z668" s="1">
        <v>99445.296875</v>
      </c>
      <c r="AA668" s="1">
        <v>62150.65234375</v>
      </c>
      <c r="AB668" s="1">
        <v>48747.01171875</v>
      </c>
      <c r="AC668" s="1" t="s">
        <v>39</v>
      </c>
      <c r="AD668" s="1" t="s">
        <v>39</v>
      </c>
      <c r="AE668" s="1" t="s">
        <v>39</v>
      </c>
      <c r="AF668" s="1" t="s">
        <v>39</v>
      </c>
      <c r="AG668" s="1" t="s">
        <v>39</v>
      </c>
      <c r="AH668" s="1" t="s">
        <v>39</v>
      </c>
      <c r="AI668" s="1" t="s">
        <v>39</v>
      </c>
      <c r="AJ668" s="1">
        <v>2.165E-4</v>
      </c>
      <c r="AK668" s="1">
        <v>1.629E-6</v>
      </c>
      <c r="AL668" s="1">
        <v>57</v>
      </c>
      <c r="AM668" s="1">
        <v>34.67</v>
      </c>
    </row>
    <row r="669" spans="1:39">
      <c r="A669" s="1" t="s">
        <v>2961</v>
      </c>
      <c r="B669" s="1" t="s">
        <v>1993</v>
      </c>
      <c r="C669" s="1">
        <v>15</v>
      </c>
      <c r="D669" s="1" t="s">
        <v>1994</v>
      </c>
      <c r="E669" s="1" t="s">
        <v>2962</v>
      </c>
      <c r="F669" s="1" t="s">
        <v>1996</v>
      </c>
      <c r="G669" s="1" t="s">
        <v>1997</v>
      </c>
      <c r="H669" s="1">
        <v>2</v>
      </c>
      <c r="I669" s="1">
        <v>1782.86907</v>
      </c>
      <c r="J669" s="1">
        <v>0.96099999999999997</v>
      </c>
      <c r="K669" s="1">
        <v>101.7</v>
      </c>
      <c r="L669" s="1">
        <v>93.8</v>
      </c>
      <c r="M669" s="1">
        <v>104.8</v>
      </c>
      <c r="N669" s="1">
        <v>115.4</v>
      </c>
      <c r="O669" s="1">
        <v>94.1</v>
      </c>
      <c r="P669" s="1">
        <v>90.2</v>
      </c>
      <c r="Q669" s="1">
        <v>459163.54900872899</v>
      </c>
      <c r="R669" s="1">
        <v>423558.75</v>
      </c>
      <c r="S669" s="1">
        <v>473411.59664086998</v>
      </c>
      <c r="T669" s="1">
        <v>521303.17194487702</v>
      </c>
      <c r="U669" s="1">
        <v>425162.32401996502</v>
      </c>
      <c r="V669" s="1">
        <v>407251.36975622701</v>
      </c>
      <c r="W669" s="1">
        <v>398391.09375</v>
      </c>
      <c r="X669" s="1">
        <v>423558.75</v>
      </c>
      <c r="Y669" s="1">
        <v>342129.58203125</v>
      </c>
      <c r="Z669" s="1">
        <v>401568.8046875</v>
      </c>
      <c r="AA669" s="1">
        <v>313420.2578125</v>
      </c>
      <c r="AB669" s="1">
        <v>268256.06640625</v>
      </c>
      <c r="AC669" s="1" t="s">
        <v>39</v>
      </c>
      <c r="AD669" s="1" t="s">
        <v>39</v>
      </c>
      <c r="AE669" s="1" t="s">
        <v>39</v>
      </c>
      <c r="AF669" s="1" t="s">
        <v>39</v>
      </c>
      <c r="AG669" s="1" t="s">
        <v>39</v>
      </c>
      <c r="AH669" s="1" t="s">
        <v>39</v>
      </c>
      <c r="AI669" s="1" t="s">
        <v>39</v>
      </c>
      <c r="AJ669" s="1">
        <v>2.165E-4</v>
      </c>
      <c r="AK669" s="1">
        <v>2.4049999999999998E-6</v>
      </c>
      <c r="AL669" s="1">
        <v>53</v>
      </c>
      <c r="AM669" s="1">
        <v>29.43</v>
      </c>
    </row>
    <row r="670" spans="1:39">
      <c r="A670" s="1" t="s">
        <v>2963</v>
      </c>
      <c r="B670" s="1" t="s">
        <v>142</v>
      </c>
      <c r="C670" s="1">
        <v>8</v>
      </c>
      <c r="D670" s="1" t="s">
        <v>473</v>
      </c>
      <c r="E670" s="1" t="s">
        <v>2964</v>
      </c>
      <c r="F670" s="1" t="s">
        <v>2965</v>
      </c>
      <c r="G670" s="1" t="s">
        <v>476</v>
      </c>
      <c r="H670" s="1">
        <v>1</v>
      </c>
      <c r="I670" s="1">
        <v>1141.6397899999999</v>
      </c>
      <c r="J670" s="1">
        <v>0.96099999999999997</v>
      </c>
      <c r="K670" s="1">
        <v>96.1</v>
      </c>
      <c r="L670" s="1">
        <v>107.3</v>
      </c>
      <c r="M670" s="1">
        <v>102.2</v>
      </c>
      <c r="N670" s="1">
        <v>103.1</v>
      </c>
      <c r="O670" s="1">
        <v>96.8</v>
      </c>
      <c r="P670" s="1">
        <v>94.5</v>
      </c>
      <c r="Q670" s="1">
        <v>65409.258099941901</v>
      </c>
      <c r="R670" s="1">
        <v>72993.875</v>
      </c>
      <c r="S670" s="1">
        <v>69542.115458567598</v>
      </c>
      <c r="T670" s="1">
        <v>70165.5953706773</v>
      </c>
      <c r="U670" s="1">
        <v>65860.111851448804</v>
      </c>
      <c r="V670" s="1">
        <v>64303.674658008902</v>
      </c>
      <c r="W670" s="1">
        <v>56752.03515625</v>
      </c>
      <c r="X670" s="1">
        <v>72993.875</v>
      </c>
      <c r="Y670" s="1">
        <v>50257.35546875</v>
      </c>
      <c r="Z670" s="1">
        <v>54049.765625</v>
      </c>
      <c r="AA670" s="1">
        <v>48550.6171875</v>
      </c>
      <c r="AB670" s="1">
        <v>42356.765625</v>
      </c>
      <c r="AC670" s="1" t="s">
        <v>39</v>
      </c>
      <c r="AD670" s="1" t="s">
        <v>39</v>
      </c>
      <c r="AE670" s="1" t="s">
        <v>39</v>
      </c>
      <c r="AF670" s="1" t="s">
        <v>39</v>
      </c>
      <c r="AG670" s="1" t="s">
        <v>39</v>
      </c>
      <c r="AH670" s="1" t="s">
        <v>39</v>
      </c>
      <c r="AI670" s="1" t="s">
        <v>39</v>
      </c>
      <c r="AJ670" s="1">
        <v>2.165E-4</v>
      </c>
      <c r="AK670" s="1">
        <v>6.6810000000000003E-4</v>
      </c>
      <c r="AL670" s="1">
        <v>26</v>
      </c>
      <c r="AM670" s="1">
        <v>30.75</v>
      </c>
    </row>
    <row r="671" spans="1:39">
      <c r="A671" s="1" t="s">
        <v>2966</v>
      </c>
      <c r="B671" s="1" t="s">
        <v>113</v>
      </c>
      <c r="C671" s="1">
        <v>2</v>
      </c>
      <c r="D671" s="1" t="s">
        <v>644</v>
      </c>
      <c r="E671" s="1" t="s">
        <v>2967</v>
      </c>
      <c r="F671" s="1" t="s">
        <v>2968</v>
      </c>
      <c r="G671" s="1" t="s">
        <v>647</v>
      </c>
      <c r="H671" s="1">
        <v>1</v>
      </c>
      <c r="I671" s="1">
        <v>1198.5884799999999</v>
      </c>
      <c r="J671" s="1">
        <v>0.96</v>
      </c>
      <c r="K671" s="1">
        <v>102.5</v>
      </c>
      <c r="L671" s="1">
        <v>64.099999999999994</v>
      </c>
      <c r="M671" s="1">
        <v>124.7</v>
      </c>
      <c r="N671" s="1">
        <v>119.1</v>
      </c>
      <c r="O671" s="1">
        <v>98.4</v>
      </c>
      <c r="P671" s="1">
        <v>91.2</v>
      </c>
      <c r="Q671" s="1">
        <v>22838.474876832301</v>
      </c>
      <c r="R671" s="1">
        <v>14285.71875</v>
      </c>
      <c r="S671" s="1">
        <v>27804.040285849402</v>
      </c>
      <c r="T671" s="1">
        <v>26554.814832850599</v>
      </c>
      <c r="U671" s="1">
        <v>21933.859976608601</v>
      </c>
      <c r="V671" s="1">
        <v>20326.9683047197</v>
      </c>
      <c r="W671" s="1">
        <v>19815.6953125</v>
      </c>
      <c r="X671" s="1">
        <v>14285.71875</v>
      </c>
      <c r="Y671" s="1">
        <v>20093.6875</v>
      </c>
      <c r="Z671" s="1">
        <v>20455.630859375</v>
      </c>
      <c r="AA671" s="1">
        <v>16169.15625</v>
      </c>
      <c r="AB671" s="1">
        <v>13389.353515625</v>
      </c>
      <c r="AC671" s="1" t="s">
        <v>54</v>
      </c>
      <c r="AD671" s="1" t="s">
        <v>54</v>
      </c>
      <c r="AE671" s="1" t="s">
        <v>39</v>
      </c>
      <c r="AF671" s="1" t="s">
        <v>54</v>
      </c>
      <c r="AG671" s="1" t="s">
        <v>39</v>
      </c>
      <c r="AH671" s="1" t="s">
        <v>54</v>
      </c>
      <c r="AI671" s="1" t="s">
        <v>39</v>
      </c>
      <c r="AJ671" s="1">
        <v>2.1180000000000001E-3</v>
      </c>
      <c r="AK671" s="1">
        <v>1.8630000000000001E-2</v>
      </c>
      <c r="AL671" s="1">
        <v>8</v>
      </c>
      <c r="AM671" s="1">
        <v>17.91</v>
      </c>
    </row>
    <row r="672" spans="1:39">
      <c r="A672" s="1" t="s">
        <v>2969</v>
      </c>
      <c r="B672" s="1" t="s">
        <v>41</v>
      </c>
      <c r="C672" s="1">
        <v>10</v>
      </c>
      <c r="D672" s="1" t="s">
        <v>679</v>
      </c>
      <c r="E672" s="1" t="s">
        <v>2970</v>
      </c>
      <c r="F672" s="1" t="s">
        <v>2971</v>
      </c>
      <c r="G672" s="1" t="s">
        <v>682</v>
      </c>
      <c r="H672" s="1">
        <v>1</v>
      </c>
      <c r="I672" s="1">
        <v>1979.0014799999999</v>
      </c>
      <c r="J672" s="1">
        <v>0.96</v>
      </c>
      <c r="K672" s="1">
        <v>104.4</v>
      </c>
      <c r="L672" s="1">
        <v>110</v>
      </c>
      <c r="M672" s="1">
        <v>91.5</v>
      </c>
      <c r="N672" s="1">
        <v>105.5</v>
      </c>
      <c r="O672" s="1">
        <v>104.7</v>
      </c>
      <c r="P672" s="1">
        <v>83.9</v>
      </c>
      <c r="Q672" s="1">
        <v>162362.26934888001</v>
      </c>
      <c r="R672" s="1">
        <v>170982</v>
      </c>
      <c r="S672" s="1">
        <v>142340.34063686201</v>
      </c>
      <c r="T672" s="1">
        <v>164084.25039087099</v>
      </c>
      <c r="U672" s="1">
        <v>162742.301130807</v>
      </c>
      <c r="V672" s="1">
        <v>130398.593330109</v>
      </c>
      <c r="W672" s="1">
        <v>140872.859375</v>
      </c>
      <c r="X672" s="1">
        <v>170982</v>
      </c>
      <c r="Y672" s="1">
        <v>102867.8671875</v>
      </c>
      <c r="Z672" s="1">
        <v>126396.921875</v>
      </c>
      <c r="AA672" s="1">
        <v>119970.0234375</v>
      </c>
      <c r="AB672" s="1">
        <v>85893.421875</v>
      </c>
      <c r="AC672" s="1" t="s">
        <v>39</v>
      </c>
      <c r="AD672" s="1" t="s">
        <v>39</v>
      </c>
      <c r="AE672" s="1" t="s">
        <v>39</v>
      </c>
      <c r="AF672" s="1" t="s">
        <v>39</v>
      </c>
      <c r="AG672" s="1" t="s">
        <v>39</v>
      </c>
      <c r="AH672" s="1" t="s">
        <v>39</v>
      </c>
      <c r="AI672" s="1" t="s">
        <v>39</v>
      </c>
      <c r="AJ672" s="1">
        <v>2.165E-4</v>
      </c>
      <c r="AK672" s="1">
        <v>3.3099999999999999E-7</v>
      </c>
      <c r="AL672" s="1">
        <v>53</v>
      </c>
      <c r="AM672" s="1">
        <v>36.950000000000003</v>
      </c>
    </row>
    <row r="673" spans="1:39">
      <c r="A673" s="1" t="s">
        <v>2972</v>
      </c>
      <c r="B673" s="1" t="s">
        <v>85</v>
      </c>
      <c r="C673" s="1">
        <v>12</v>
      </c>
      <c r="D673" s="1" t="s">
        <v>413</v>
      </c>
      <c r="E673" s="1" t="s">
        <v>2973</v>
      </c>
      <c r="F673" s="1" t="s">
        <v>2319</v>
      </c>
      <c r="G673" s="1" t="s">
        <v>416</v>
      </c>
      <c r="H673" s="1">
        <v>1</v>
      </c>
      <c r="I673" s="1">
        <v>1110.6339800000001</v>
      </c>
      <c r="J673" s="1">
        <v>0.95899999999999996</v>
      </c>
      <c r="K673" s="1">
        <v>96</v>
      </c>
      <c r="L673" s="1">
        <v>93.1</v>
      </c>
      <c r="M673" s="1">
        <v>114.5</v>
      </c>
      <c r="N673" s="1">
        <v>89.3</v>
      </c>
      <c r="O673" s="1">
        <v>105.4</v>
      </c>
      <c r="P673" s="1">
        <v>101.6</v>
      </c>
      <c r="Q673" s="1">
        <v>110144.24116309</v>
      </c>
      <c r="R673" s="1">
        <v>106767.0078125</v>
      </c>
      <c r="S673" s="1">
        <v>131370.293768476</v>
      </c>
      <c r="T673" s="1">
        <v>102430.45896550899</v>
      </c>
      <c r="U673" s="1">
        <v>120932.333780481</v>
      </c>
      <c r="V673" s="1">
        <v>116593.764896244</v>
      </c>
      <c r="W673" s="1">
        <v>95566.1328125</v>
      </c>
      <c r="X673" s="1">
        <v>106767.0078125</v>
      </c>
      <c r="Y673" s="1">
        <v>94939.9296875</v>
      </c>
      <c r="Z673" s="1">
        <v>78903.9453125</v>
      </c>
      <c r="AA673" s="1">
        <v>89148.640625</v>
      </c>
      <c r="AB673" s="1">
        <v>76800.1953125</v>
      </c>
      <c r="AC673" s="1" t="s">
        <v>39</v>
      </c>
      <c r="AD673" s="1" t="s">
        <v>39</v>
      </c>
      <c r="AE673" s="1" t="s">
        <v>39</v>
      </c>
      <c r="AF673" s="1" t="s">
        <v>39</v>
      </c>
      <c r="AG673" s="1" t="s">
        <v>39</v>
      </c>
      <c r="AH673" s="1" t="s">
        <v>39</v>
      </c>
      <c r="AI673" s="1" t="s">
        <v>39</v>
      </c>
      <c r="AJ673" s="1">
        <v>2.165E-4</v>
      </c>
      <c r="AK673" s="1">
        <v>9.499E-6</v>
      </c>
      <c r="AL673" s="1">
        <v>42</v>
      </c>
      <c r="AM673" s="1">
        <v>25.24</v>
      </c>
    </row>
    <row r="674" spans="1:39">
      <c r="A674" s="1" t="s">
        <v>2531</v>
      </c>
      <c r="B674" s="1" t="s">
        <v>605</v>
      </c>
      <c r="C674" s="1">
        <v>7</v>
      </c>
      <c r="D674" s="1" t="s">
        <v>2533</v>
      </c>
      <c r="E674" s="1" t="s">
        <v>2534</v>
      </c>
      <c r="F674" s="1" t="s">
        <v>2535</v>
      </c>
      <c r="G674" s="1" t="s">
        <v>2536</v>
      </c>
      <c r="H674" s="1">
        <v>1</v>
      </c>
      <c r="I674" s="1">
        <v>1899.9343200000001</v>
      </c>
      <c r="J674" s="1">
        <v>0.95899999999999996</v>
      </c>
      <c r="K674" s="1">
        <v>97.8</v>
      </c>
      <c r="L674" s="1">
        <v>134.30000000000001</v>
      </c>
      <c r="M674" s="1">
        <v>82.6</v>
      </c>
      <c r="N674" s="1">
        <v>106.8</v>
      </c>
      <c r="O674" s="1">
        <v>79.2</v>
      </c>
      <c r="P674" s="1">
        <v>99.3</v>
      </c>
      <c r="Q674" s="1">
        <v>41001.701646740403</v>
      </c>
      <c r="R674" s="1">
        <v>56262.78125</v>
      </c>
      <c r="S674" s="1">
        <v>34619.307951091403</v>
      </c>
      <c r="T674" s="1">
        <v>44740.852229334203</v>
      </c>
      <c r="U674" s="1">
        <v>33199.114123472697</v>
      </c>
      <c r="V674" s="1">
        <v>41599.746326188098</v>
      </c>
      <c r="W674" s="1">
        <v>35574.93359375</v>
      </c>
      <c r="X674" s="1">
        <v>56262.78125</v>
      </c>
      <c r="Y674" s="1">
        <v>25019.009765625</v>
      </c>
      <c r="Z674" s="1">
        <v>34464.6484375</v>
      </c>
      <c r="AA674" s="1">
        <v>24473.65234375</v>
      </c>
      <c r="AB674" s="1">
        <v>27401.7109375</v>
      </c>
      <c r="AC674" s="1" t="s">
        <v>39</v>
      </c>
      <c r="AD674" s="1" t="s">
        <v>39</v>
      </c>
      <c r="AE674" s="1" t="s">
        <v>39</v>
      </c>
      <c r="AF674" s="1" t="s">
        <v>39</v>
      </c>
      <c r="AG674" s="1" t="s">
        <v>39</v>
      </c>
      <c r="AH674" s="1" t="s">
        <v>39</v>
      </c>
      <c r="AI674" s="1" t="s">
        <v>39</v>
      </c>
      <c r="AJ674" s="1">
        <v>2.165E-4</v>
      </c>
      <c r="AK674" s="1">
        <v>2.3690000000000001E-6</v>
      </c>
      <c r="AL674" s="1">
        <v>56</v>
      </c>
      <c r="AM674" s="1">
        <v>46.7</v>
      </c>
    </row>
    <row r="675" spans="1:39">
      <c r="A675" s="1" t="s">
        <v>2974</v>
      </c>
      <c r="B675" s="1" t="s">
        <v>258</v>
      </c>
      <c r="C675" s="1">
        <v>5</v>
      </c>
      <c r="D675" s="1" t="s">
        <v>1257</v>
      </c>
      <c r="E675" s="1" t="s">
        <v>2975</v>
      </c>
      <c r="F675" s="1" t="s">
        <v>2976</v>
      </c>
      <c r="G675" s="1" t="s">
        <v>1260</v>
      </c>
      <c r="H675" s="1">
        <v>1</v>
      </c>
      <c r="I675" s="1">
        <v>1634.77305</v>
      </c>
      <c r="J675" s="1">
        <v>0.95799999999999996</v>
      </c>
      <c r="K675" s="1">
        <v>97.8</v>
      </c>
      <c r="L675" s="1">
        <v>101.7</v>
      </c>
      <c r="M675" s="1">
        <v>109.2</v>
      </c>
      <c r="N675" s="1">
        <v>97.5</v>
      </c>
      <c r="O675" s="1">
        <v>72.599999999999994</v>
      </c>
      <c r="P675" s="1">
        <v>121.1</v>
      </c>
      <c r="Q675" s="1">
        <v>18139.685143709201</v>
      </c>
      <c r="R675" s="1">
        <v>18857.65625</v>
      </c>
      <c r="S675" s="1">
        <v>20248.037766093101</v>
      </c>
      <c r="T675" s="1">
        <v>18074.510441407099</v>
      </c>
      <c r="U675" s="1">
        <v>13452.815831501901</v>
      </c>
      <c r="V675" s="1">
        <v>22459.0386387816</v>
      </c>
      <c r="W675" s="1">
        <v>15738.8125</v>
      </c>
      <c r="X675" s="1">
        <v>18857.65625</v>
      </c>
      <c r="Y675" s="1">
        <v>14633.0439453125</v>
      </c>
      <c r="Z675" s="1">
        <v>13923.1064453125</v>
      </c>
      <c r="AA675" s="1">
        <v>9917.1181640625</v>
      </c>
      <c r="AB675" s="1">
        <v>14793.74609375</v>
      </c>
      <c r="AC675" s="1" t="s">
        <v>39</v>
      </c>
      <c r="AD675" s="1" t="s">
        <v>39</v>
      </c>
      <c r="AE675" s="1" t="s">
        <v>39</v>
      </c>
      <c r="AF675" s="1" t="s">
        <v>39</v>
      </c>
      <c r="AG675" s="1" t="s">
        <v>39</v>
      </c>
      <c r="AH675" s="1" t="s">
        <v>54</v>
      </c>
      <c r="AI675" s="1" t="s">
        <v>39</v>
      </c>
      <c r="AJ675" s="1">
        <v>2.165E-4</v>
      </c>
      <c r="AK675" s="1">
        <v>6.1729999999999993E-5</v>
      </c>
      <c r="AL675" s="1">
        <v>19</v>
      </c>
      <c r="AM675" s="1">
        <v>34.43</v>
      </c>
    </row>
    <row r="676" spans="1:39">
      <c r="A676" s="1" t="s">
        <v>2977</v>
      </c>
      <c r="B676" s="1" t="s">
        <v>74</v>
      </c>
      <c r="C676" s="1">
        <v>12</v>
      </c>
      <c r="D676" s="1" t="s">
        <v>461</v>
      </c>
      <c r="E676" s="1" t="s">
        <v>2978</v>
      </c>
      <c r="F676" s="1" t="s">
        <v>2979</v>
      </c>
      <c r="G676" s="1" t="s">
        <v>464</v>
      </c>
      <c r="H676" s="1">
        <v>1</v>
      </c>
      <c r="I676" s="1">
        <v>1405.71441</v>
      </c>
      <c r="J676" s="1">
        <v>0.95799999999999996</v>
      </c>
      <c r="K676" s="1">
        <v>96.2</v>
      </c>
      <c r="L676" s="1">
        <v>90.4</v>
      </c>
      <c r="M676" s="1">
        <v>119.3</v>
      </c>
      <c r="N676" s="1">
        <v>119.5</v>
      </c>
      <c r="O676" s="1">
        <v>88.1</v>
      </c>
      <c r="P676" s="1">
        <v>86.6</v>
      </c>
      <c r="Q676" s="1">
        <v>279362.48577003903</v>
      </c>
      <c r="R676" s="1">
        <v>262414.65625</v>
      </c>
      <c r="S676" s="1">
        <v>346309.609287158</v>
      </c>
      <c r="T676" s="1">
        <v>346870.77995109302</v>
      </c>
      <c r="U676" s="1">
        <v>255825.299212112</v>
      </c>
      <c r="V676" s="1">
        <v>251475.73432399501</v>
      </c>
      <c r="W676" s="1">
        <v>242387.546875</v>
      </c>
      <c r="X676" s="1">
        <v>262414.65625</v>
      </c>
      <c r="Y676" s="1">
        <v>250274.3125</v>
      </c>
      <c r="Z676" s="1">
        <v>267200.53125</v>
      </c>
      <c r="AA676" s="1">
        <v>188588.75</v>
      </c>
      <c r="AB676" s="1">
        <v>165646.8125</v>
      </c>
      <c r="AC676" s="1" t="s">
        <v>39</v>
      </c>
      <c r="AD676" s="1" t="s">
        <v>39</v>
      </c>
      <c r="AE676" s="1" t="s">
        <v>39</v>
      </c>
      <c r="AF676" s="1" t="s">
        <v>39</v>
      </c>
      <c r="AG676" s="1" t="s">
        <v>39</v>
      </c>
      <c r="AH676" s="1" t="s">
        <v>39</v>
      </c>
      <c r="AI676" s="1" t="s">
        <v>39</v>
      </c>
      <c r="AJ676" s="1">
        <v>2.165E-4</v>
      </c>
      <c r="AK676" s="1">
        <v>2.086E-6</v>
      </c>
      <c r="AL676" s="1">
        <v>54</v>
      </c>
      <c r="AM676" s="1">
        <v>38.93</v>
      </c>
    </row>
    <row r="677" spans="1:39">
      <c r="A677" s="1" t="s">
        <v>567</v>
      </c>
      <c r="B677" s="1" t="s">
        <v>142</v>
      </c>
      <c r="C677" s="1">
        <v>6</v>
      </c>
      <c r="D677" s="1" t="s">
        <v>568</v>
      </c>
      <c r="E677" s="1" t="s">
        <v>569</v>
      </c>
      <c r="F677" s="1" t="s">
        <v>570</v>
      </c>
      <c r="G677" s="1" t="s">
        <v>571</v>
      </c>
      <c r="H677" s="1">
        <v>1</v>
      </c>
      <c r="I677" s="1">
        <v>1729.8975399999999</v>
      </c>
      <c r="J677" s="1">
        <v>0.95799999999999996</v>
      </c>
      <c r="K677" s="1">
        <v>133.19999999999999</v>
      </c>
      <c r="L677" s="1">
        <v>82.6</v>
      </c>
      <c r="M677" s="1">
        <v>95.1</v>
      </c>
      <c r="N677" s="1">
        <v>79.099999999999994</v>
      </c>
      <c r="O677" s="1">
        <v>98.7</v>
      </c>
      <c r="P677" s="1">
        <v>111.4</v>
      </c>
      <c r="Q677" s="1">
        <v>75499.859100715999</v>
      </c>
      <c r="R677" s="1">
        <v>46813.37109375</v>
      </c>
      <c r="S677" s="1">
        <v>53920.250082377599</v>
      </c>
      <c r="T677" s="1">
        <v>44854.568572648299</v>
      </c>
      <c r="U677" s="1">
        <v>55939.915540641799</v>
      </c>
      <c r="V677" s="1">
        <v>63155.969564107603</v>
      </c>
      <c r="W677" s="1">
        <v>65507.09765625</v>
      </c>
      <c r="X677" s="1">
        <v>46813.37109375</v>
      </c>
      <c r="Y677" s="1">
        <v>38967.59765625</v>
      </c>
      <c r="Z677" s="1">
        <v>34552.24609375</v>
      </c>
      <c r="AA677" s="1">
        <v>41237.66796875</v>
      </c>
      <c r="AB677" s="1">
        <v>41600.7734375</v>
      </c>
      <c r="AC677" s="1" t="s">
        <v>39</v>
      </c>
      <c r="AD677" s="1" t="s">
        <v>39</v>
      </c>
      <c r="AE677" s="1" t="s">
        <v>39</v>
      </c>
      <c r="AF677" s="1" t="s">
        <v>39</v>
      </c>
      <c r="AG677" s="1" t="s">
        <v>39</v>
      </c>
      <c r="AH677" s="1" t="s">
        <v>39</v>
      </c>
      <c r="AI677" s="1" t="s">
        <v>39</v>
      </c>
      <c r="AJ677" s="1">
        <v>2.165E-4</v>
      </c>
      <c r="AK677" s="1">
        <v>9.5700000000000003E-8</v>
      </c>
      <c r="AL677" s="1">
        <v>55</v>
      </c>
      <c r="AM677" s="1">
        <v>40.25</v>
      </c>
    </row>
    <row r="678" spans="1:39">
      <c r="A678" s="1" t="s">
        <v>2980</v>
      </c>
      <c r="B678" s="1" t="s">
        <v>142</v>
      </c>
      <c r="C678" s="1">
        <v>6</v>
      </c>
      <c r="D678" s="1" t="s">
        <v>440</v>
      </c>
      <c r="E678" s="1" t="s">
        <v>2981</v>
      </c>
      <c r="F678" s="1" t="s">
        <v>2982</v>
      </c>
      <c r="G678" s="1" t="s">
        <v>443</v>
      </c>
      <c r="H678" s="1">
        <v>1</v>
      </c>
      <c r="I678" s="1">
        <v>1576.8264200000001</v>
      </c>
      <c r="J678" s="1">
        <v>0.95799999999999996</v>
      </c>
      <c r="K678" s="1">
        <v>111.4</v>
      </c>
      <c r="L678" s="1">
        <v>67.3</v>
      </c>
      <c r="M678" s="1">
        <v>126.3</v>
      </c>
      <c r="N678" s="1">
        <v>90.5</v>
      </c>
      <c r="O678" s="1">
        <v>120.9</v>
      </c>
      <c r="P678" s="1">
        <v>83.7</v>
      </c>
      <c r="Q678" s="1">
        <v>39520.978830321503</v>
      </c>
      <c r="R678" s="1">
        <v>23861.31640625</v>
      </c>
      <c r="S678" s="1">
        <v>44793.323859233496</v>
      </c>
      <c r="T678" s="1">
        <v>32106.1449911499</v>
      </c>
      <c r="U678" s="1">
        <v>42905.347805522397</v>
      </c>
      <c r="V678" s="1">
        <v>29685.096274956599</v>
      </c>
      <c r="W678" s="1">
        <v>34290.19140625</v>
      </c>
      <c r="X678" s="1">
        <v>23861.31640625</v>
      </c>
      <c r="Y678" s="1">
        <v>32371.6640625</v>
      </c>
      <c r="Z678" s="1">
        <v>24731.916015625</v>
      </c>
      <c r="AA678" s="1">
        <v>31628.873046875</v>
      </c>
      <c r="AB678" s="1">
        <v>19553.54296875</v>
      </c>
      <c r="AC678" s="1" t="s">
        <v>54</v>
      </c>
      <c r="AD678" s="1" t="s">
        <v>39</v>
      </c>
      <c r="AE678" s="1" t="s">
        <v>39</v>
      </c>
      <c r="AF678" s="1" t="s">
        <v>39</v>
      </c>
      <c r="AG678" s="1" t="s">
        <v>39</v>
      </c>
      <c r="AH678" s="1" t="s">
        <v>39</v>
      </c>
      <c r="AI678" s="1" t="s">
        <v>39</v>
      </c>
      <c r="AJ678" s="1">
        <v>2.165E-4</v>
      </c>
      <c r="AK678" s="1">
        <v>6.8490000000000003E-5</v>
      </c>
      <c r="AL678" s="1">
        <v>37</v>
      </c>
      <c r="AM678" s="1">
        <v>29.36</v>
      </c>
    </row>
    <row r="679" spans="1:39">
      <c r="A679" s="1" t="s">
        <v>2983</v>
      </c>
      <c r="B679" s="1" t="s">
        <v>258</v>
      </c>
      <c r="C679" s="1">
        <v>2</v>
      </c>
      <c r="D679" s="1" t="s">
        <v>445</v>
      </c>
      <c r="E679" s="1" t="s">
        <v>2984</v>
      </c>
      <c r="F679" s="1" t="s">
        <v>2985</v>
      </c>
      <c r="G679" s="1" t="s">
        <v>448</v>
      </c>
      <c r="H679" s="1">
        <v>1</v>
      </c>
      <c r="I679" s="1">
        <v>1268.7031199999999</v>
      </c>
      <c r="J679" s="1">
        <v>0.95699999999999996</v>
      </c>
      <c r="K679" s="1">
        <v>91.4</v>
      </c>
      <c r="L679" s="1">
        <v>85.7</v>
      </c>
      <c r="M679" s="1">
        <v>126.2</v>
      </c>
      <c r="N679" s="1">
        <v>82</v>
      </c>
      <c r="O679" s="1">
        <v>106.9</v>
      </c>
      <c r="P679" s="1">
        <v>107.8</v>
      </c>
      <c r="Q679" s="1">
        <v>23826.887768665201</v>
      </c>
      <c r="R679" s="1">
        <v>22338.85546875</v>
      </c>
      <c r="S679" s="1">
        <v>32907.443431895597</v>
      </c>
      <c r="T679" s="1">
        <v>21388.7409399069</v>
      </c>
      <c r="U679" s="1">
        <v>27869.405376267201</v>
      </c>
      <c r="V679" s="1">
        <v>28119.9934670531</v>
      </c>
      <c r="W679" s="1">
        <v>20673.287109375</v>
      </c>
      <c r="X679" s="1">
        <v>22338.85546875</v>
      </c>
      <c r="Y679" s="1">
        <v>23781.86328125</v>
      </c>
      <c r="Z679" s="1">
        <v>16476.115234375</v>
      </c>
      <c r="AA679" s="1">
        <v>20544.708984375</v>
      </c>
      <c r="AB679" s="1">
        <v>18522.611328125</v>
      </c>
      <c r="AC679" s="1" t="s">
        <v>54</v>
      </c>
      <c r="AD679" s="1" t="s">
        <v>39</v>
      </c>
      <c r="AE679" s="1" t="s">
        <v>39</v>
      </c>
      <c r="AF679" s="1" t="s">
        <v>54</v>
      </c>
      <c r="AG679" s="1" t="s">
        <v>54</v>
      </c>
      <c r="AH679" s="1" t="s">
        <v>54</v>
      </c>
      <c r="AI679" s="1" t="s">
        <v>39</v>
      </c>
      <c r="AJ679" s="1">
        <v>1.689E-3</v>
      </c>
      <c r="AK679" s="1">
        <v>9.6170000000000005E-3</v>
      </c>
      <c r="AL679" s="1">
        <v>11</v>
      </c>
      <c r="AM679" s="1">
        <v>39.74</v>
      </c>
    </row>
    <row r="680" spans="1:39">
      <c r="A680" s="1" t="s">
        <v>2986</v>
      </c>
      <c r="B680" s="1" t="s">
        <v>113</v>
      </c>
      <c r="C680" s="1">
        <v>1</v>
      </c>
      <c r="D680" s="1" t="s">
        <v>904</v>
      </c>
      <c r="E680" s="1" t="s">
        <v>2987</v>
      </c>
      <c r="F680" s="1" t="s">
        <v>2988</v>
      </c>
      <c r="G680" s="1" t="s">
        <v>907</v>
      </c>
      <c r="H680" s="1">
        <v>0</v>
      </c>
      <c r="I680" s="1">
        <v>1198.6071099999999</v>
      </c>
      <c r="J680" s="1">
        <v>0.95699999999999996</v>
      </c>
      <c r="K680" s="1">
        <v>85.1</v>
      </c>
      <c r="L680" s="1">
        <v>116.1</v>
      </c>
      <c r="M680" s="1">
        <v>108.8</v>
      </c>
      <c r="N680" s="1">
        <v>104.1</v>
      </c>
      <c r="O680" s="1">
        <v>121.6</v>
      </c>
      <c r="P680" s="1">
        <v>64.2</v>
      </c>
      <c r="Q680" s="1">
        <v>7297.1865950371102</v>
      </c>
      <c r="R680" s="1">
        <v>9953.7216796875</v>
      </c>
      <c r="S680" s="1">
        <v>9328.7068086622403</v>
      </c>
      <c r="T680" s="1">
        <v>8922.9341650621409</v>
      </c>
      <c r="U680" s="1">
        <v>10425.868053071001</v>
      </c>
      <c r="V680" s="1">
        <v>5507.6315141750301</v>
      </c>
      <c r="W680" s="1">
        <v>6331.36962890625</v>
      </c>
      <c r="X680" s="1">
        <v>9953.7216796875</v>
      </c>
      <c r="Y680" s="1">
        <v>6741.75830078125</v>
      </c>
      <c r="Z680" s="1">
        <v>6873.48974609375</v>
      </c>
      <c r="AA680" s="1">
        <v>7685.71923828125</v>
      </c>
      <c r="AB680" s="1" t="s">
        <v>46</v>
      </c>
      <c r="AC680" s="1" t="s">
        <v>54</v>
      </c>
      <c r="AD680" s="1" t="s">
        <v>54</v>
      </c>
      <c r="AE680" s="1" t="s">
        <v>54</v>
      </c>
      <c r="AF680" s="1" t="s">
        <v>54</v>
      </c>
      <c r="AG680" s="1" t="s">
        <v>39</v>
      </c>
      <c r="AH680" s="1" t="s">
        <v>47</v>
      </c>
      <c r="AI680" s="1" t="s">
        <v>39</v>
      </c>
      <c r="AJ680" s="1">
        <v>1.8500000000000001E-3</v>
      </c>
      <c r="AK680" s="1">
        <v>1.52E-2</v>
      </c>
      <c r="AL680" s="1">
        <v>7</v>
      </c>
      <c r="AM680" s="1">
        <v>31.3</v>
      </c>
    </row>
    <row r="681" spans="1:39">
      <c r="A681" s="1" t="s">
        <v>2989</v>
      </c>
      <c r="B681" s="1" t="s">
        <v>2990</v>
      </c>
      <c r="C681" s="1">
        <v>2</v>
      </c>
      <c r="D681" s="1" t="s">
        <v>2991</v>
      </c>
      <c r="E681" s="1" t="s">
        <v>2992</v>
      </c>
      <c r="F681" s="1" t="s">
        <v>2993</v>
      </c>
      <c r="G681" s="1" t="s">
        <v>2994</v>
      </c>
      <c r="H681" s="1">
        <v>1</v>
      </c>
      <c r="I681" s="1">
        <v>1628.7593300000001</v>
      </c>
      <c r="J681" s="1">
        <v>0.95599999999999996</v>
      </c>
      <c r="K681" s="1">
        <v>127.5</v>
      </c>
      <c r="L681" s="1">
        <v>96.5</v>
      </c>
      <c r="M681" s="1">
        <v>80</v>
      </c>
      <c r="N681" s="1">
        <v>105.2</v>
      </c>
      <c r="O681" s="1">
        <v>114.3</v>
      </c>
      <c r="P681" s="1">
        <v>76.5</v>
      </c>
      <c r="Q681" s="1">
        <v>16964.430572114801</v>
      </c>
      <c r="R681" s="1">
        <v>12839.68359375</v>
      </c>
      <c r="S681" s="1">
        <v>10647.247523870599</v>
      </c>
      <c r="T681" s="1">
        <v>13993.115515459</v>
      </c>
      <c r="U681" s="1">
        <v>15201.339088914599</v>
      </c>
      <c r="V681" s="1">
        <v>10174.5218310418</v>
      </c>
      <c r="W681" s="1">
        <v>14719.1083984375</v>
      </c>
      <c r="X681" s="1">
        <v>12839.68359375</v>
      </c>
      <c r="Y681" s="1">
        <v>7694.65380859375</v>
      </c>
      <c r="Z681" s="1">
        <v>10779.1376953125</v>
      </c>
      <c r="AA681" s="1">
        <v>11206.0908203125</v>
      </c>
      <c r="AB681" s="1">
        <v>6701.947265625</v>
      </c>
      <c r="AC681" s="1" t="s">
        <v>39</v>
      </c>
      <c r="AD681" s="1" t="s">
        <v>54</v>
      </c>
      <c r="AE681" s="1" t="s">
        <v>54</v>
      </c>
      <c r="AF681" s="1" t="s">
        <v>54</v>
      </c>
      <c r="AG681" s="1" t="s">
        <v>39</v>
      </c>
      <c r="AH681" s="1" t="s">
        <v>54</v>
      </c>
      <c r="AI681" s="1" t="s">
        <v>39</v>
      </c>
      <c r="AJ681" s="1">
        <v>9.1049999999999996E-4</v>
      </c>
      <c r="AK681" s="1">
        <v>6.3740000000000003E-3</v>
      </c>
      <c r="AL681" s="1">
        <v>15</v>
      </c>
      <c r="AM681" s="1">
        <v>31.42</v>
      </c>
    </row>
    <row r="682" spans="1:39">
      <c r="A682" s="1" t="s">
        <v>2995</v>
      </c>
      <c r="B682" s="1" t="s">
        <v>41</v>
      </c>
      <c r="C682" s="1">
        <v>11</v>
      </c>
      <c r="D682" s="1" t="s">
        <v>522</v>
      </c>
      <c r="E682" s="1" t="s">
        <v>2996</v>
      </c>
      <c r="F682" s="1" t="s">
        <v>2997</v>
      </c>
      <c r="G682" s="1" t="s">
        <v>525</v>
      </c>
      <c r="H682" s="1">
        <v>1</v>
      </c>
      <c r="I682" s="1">
        <v>1595.76349</v>
      </c>
      <c r="J682" s="1">
        <v>0.95399999999999996</v>
      </c>
      <c r="K682" s="1">
        <v>82</v>
      </c>
      <c r="L682" s="1">
        <v>97.5</v>
      </c>
      <c r="M682" s="1">
        <v>131</v>
      </c>
      <c r="N682" s="1">
        <v>82.5</v>
      </c>
      <c r="O682" s="1">
        <v>114</v>
      </c>
      <c r="P682" s="1">
        <v>93</v>
      </c>
      <c r="Q682" s="1">
        <v>152400.42920281799</v>
      </c>
      <c r="R682" s="1">
        <v>181286.265625</v>
      </c>
      <c r="S682" s="1">
        <v>243613.14283239099</v>
      </c>
      <c r="T682" s="1">
        <v>153296.010058702</v>
      </c>
      <c r="U682" s="1">
        <v>211860.905677681</v>
      </c>
      <c r="V682" s="1">
        <v>172904.102391641</v>
      </c>
      <c r="W682" s="1">
        <v>132229.515625</v>
      </c>
      <c r="X682" s="1">
        <v>181286.265625</v>
      </c>
      <c r="Y682" s="1">
        <v>176056.65625</v>
      </c>
      <c r="Z682" s="1">
        <v>118086.5546875</v>
      </c>
      <c r="AA682" s="1">
        <v>156179.171875</v>
      </c>
      <c r="AB682" s="1">
        <v>113891.7578125</v>
      </c>
      <c r="AC682" s="1" t="s">
        <v>39</v>
      </c>
      <c r="AD682" s="1" t="s">
        <v>39</v>
      </c>
      <c r="AE682" s="1" t="s">
        <v>39</v>
      </c>
      <c r="AF682" s="1" t="s">
        <v>39</v>
      </c>
      <c r="AG682" s="1" t="s">
        <v>39</v>
      </c>
      <c r="AH682" s="1" t="s">
        <v>39</v>
      </c>
      <c r="AI682" s="1" t="s">
        <v>39</v>
      </c>
      <c r="AJ682" s="1">
        <v>2.165E-4</v>
      </c>
      <c r="AK682" s="1">
        <v>9.7339999999999997E-9</v>
      </c>
      <c r="AL682" s="1">
        <v>85</v>
      </c>
      <c r="AM682" s="1">
        <v>40.659999999999997</v>
      </c>
    </row>
    <row r="683" spans="1:39">
      <c r="A683" s="1" t="s">
        <v>2998</v>
      </c>
      <c r="B683" s="1" t="s">
        <v>2999</v>
      </c>
      <c r="C683" s="1">
        <v>2</v>
      </c>
      <c r="D683" s="1" t="s">
        <v>3000</v>
      </c>
      <c r="E683" s="1" t="s">
        <v>3001</v>
      </c>
      <c r="F683" s="1" t="s">
        <v>3002</v>
      </c>
      <c r="G683" s="1" t="s">
        <v>3003</v>
      </c>
      <c r="H683" s="1">
        <v>1</v>
      </c>
      <c r="I683" s="1">
        <v>2419.2036199999998</v>
      </c>
      <c r="J683" s="1">
        <v>0.95299999999999996</v>
      </c>
      <c r="K683" s="1">
        <v>165.1</v>
      </c>
      <c r="L683" s="1">
        <v>109.7</v>
      </c>
      <c r="M683" s="1">
        <v>40.299999999999997</v>
      </c>
      <c r="N683" s="1">
        <v>56.3</v>
      </c>
      <c r="O683" s="1">
        <v>124.2</v>
      </c>
      <c r="P683" s="1">
        <v>104.5</v>
      </c>
      <c r="Q683" s="1">
        <v>10246.174277522099</v>
      </c>
      <c r="R683" s="1">
        <v>6806.7646484375</v>
      </c>
      <c r="S683" s="1">
        <v>2498.30919890934</v>
      </c>
      <c r="T683" s="1">
        <v>3493.1479163199101</v>
      </c>
      <c r="U683" s="1">
        <v>7708.1347276350398</v>
      </c>
      <c r="V683" s="1">
        <v>6484.3915304308102</v>
      </c>
      <c r="W683" s="1">
        <v>8890.044921875</v>
      </c>
      <c r="X683" s="1">
        <v>6806.7646484375</v>
      </c>
      <c r="Y683" s="1" t="s">
        <v>46</v>
      </c>
      <c r="Z683" s="1" t="s">
        <v>46</v>
      </c>
      <c r="AA683" s="1" t="s">
        <v>46</v>
      </c>
      <c r="AB683" s="1" t="s">
        <v>46</v>
      </c>
      <c r="AC683" s="1" t="s">
        <v>39</v>
      </c>
      <c r="AD683" s="1" t="s">
        <v>39</v>
      </c>
      <c r="AE683" s="1" t="s">
        <v>47</v>
      </c>
      <c r="AF683" s="1" t="s">
        <v>47</v>
      </c>
      <c r="AG683" s="1" t="s">
        <v>47</v>
      </c>
      <c r="AH683" s="1" t="s">
        <v>47</v>
      </c>
      <c r="AI683" s="1" t="s">
        <v>39</v>
      </c>
      <c r="AJ683" s="1">
        <v>1.31E-3</v>
      </c>
      <c r="AK683" s="1">
        <v>8.3990000000000002E-3</v>
      </c>
      <c r="AL683" s="1">
        <v>7</v>
      </c>
      <c r="AM683" s="1">
        <v>53.64</v>
      </c>
    </row>
    <row r="684" spans="1:39">
      <c r="A684" s="1" t="s">
        <v>637</v>
      </c>
      <c r="B684" s="1" t="s">
        <v>911</v>
      </c>
      <c r="C684" s="1">
        <v>7</v>
      </c>
      <c r="D684" s="1" t="s">
        <v>639</v>
      </c>
      <c r="E684" s="1" t="s">
        <v>640</v>
      </c>
      <c r="F684" s="1" t="s">
        <v>641</v>
      </c>
      <c r="G684" s="1" t="s">
        <v>642</v>
      </c>
      <c r="H684" s="1">
        <v>1</v>
      </c>
      <c r="I684" s="1">
        <v>2595.2653799999998</v>
      </c>
      <c r="J684" s="1">
        <v>0.95199999999999996</v>
      </c>
      <c r="K684" s="1">
        <v>112.2</v>
      </c>
      <c r="L684" s="1">
        <v>95.4</v>
      </c>
      <c r="M684" s="1">
        <v>105.8</v>
      </c>
      <c r="N684" s="1">
        <v>123</v>
      </c>
      <c r="O684" s="1">
        <v>100.8</v>
      </c>
      <c r="P684" s="1">
        <v>62.8</v>
      </c>
      <c r="Q684" s="1">
        <v>118403.73675028401</v>
      </c>
      <c r="R684" s="1">
        <v>100683.46875</v>
      </c>
      <c r="S684" s="1">
        <v>111652.130283538</v>
      </c>
      <c r="T684" s="1">
        <v>129812.92847465099</v>
      </c>
      <c r="U684" s="1">
        <v>106344.139885835</v>
      </c>
      <c r="V684" s="1">
        <v>66249.472859773596</v>
      </c>
      <c r="W684" s="1">
        <v>102732.4453125</v>
      </c>
      <c r="X684" s="1">
        <v>100683.46875</v>
      </c>
      <c r="Y684" s="1">
        <v>80689.8203125</v>
      </c>
      <c r="Z684" s="1">
        <v>99997.1328125</v>
      </c>
      <c r="AA684" s="1">
        <v>78394.546875</v>
      </c>
      <c r="AB684" s="1">
        <v>43638.4609375</v>
      </c>
      <c r="AC684" s="1" t="s">
        <v>39</v>
      </c>
      <c r="AD684" s="1" t="s">
        <v>39</v>
      </c>
      <c r="AE684" s="1" t="s">
        <v>39</v>
      </c>
      <c r="AF684" s="1" t="s">
        <v>39</v>
      </c>
      <c r="AG684" s="1" t="s">
        <v>39</v>
      </c>
      <c r="AH684" s="1" t="s">
        <v>39</v>
      </c>
      <c r="AI684" s="1" t="s">
        <v>39</v>
      </c>
      <c r="AJ684" s="1">
        <v>2.165E-4</v>
      </c>
      <c r="AK684" s="1">
        <v>1.053E-7</v>
      </c>
      <c r="AL684" s="1">
        <v>48</v>
      </c>
      <c r="AM684" s="1">
        <v>38.58</v>
      </c>
    </row>
    <row r="685" spans="1:39">
      <c r="A685" s="1" t="s">
        <v>3004</v>
      </c>
      <c r="B685" s="1" t="s">
        <v>113</v>
      </c>
      <c r="C685" s="1">
        <v>5</v>
      </c>
      <c r="D685" s="1" t="s">
        <v>3005</v>
      </c>
      <c r="E685" s="1" t="s">
        <v>3006</v>
      </c>
      <c r="F685" s="1" t="s">
        <v>3007</v>
      </c>
      <c r="G685" s="1" t="s">
        <v>3008</v>
      </c>
      <c r="H685" s="1">
        <v>1</v>
      </c>
      <c r="I685" s="1">
        <v>1588.81519</v>
      </c>
      <c r="J685" s="1">
        <v>0.95199999999999996</v>
      </c>
      <c r="K685" s="1">
        <v>89.1</v>
      </c>
      <c r="L685" s="1">
        <v>83</v>
      </c>
      <c r="M685" s="1">
        <v>104.5</v>
      </c>
      <c r="N685" s="1">
        <v>70</v>
      </c>
      <c r="O685" s="1">
        <v>168.5</v>
      </c>
      <c r="P685" s="1">
        <v>84.8</v>
      </c>
      <c r="Q685" s="1">
        <v>20467.084864966801</v>
      </c>
      <c r="R685" s="1">
        <v>19074.388671875</v>
      </c>
      <c r="S685" s="1">
        <v>23995.8856829127</v>
      </c>
      <c r="T685" s="1">
        <v>16086.089535098599</v>
      </c>
      <c r="U685" s="1">
        <v>38705.7804591807</v>
      </c>
      <c r="V685" s="1">
        <v>19484.218928276401</v>
      </c>
      <c r="W685" s="1">
        <v>17758.169921875</v>
      </c>
      <c r="X685" s="1">
        <v>19074.388671875</v>
      </c>
      <c r="Y685" s="1">
        <v>17341.57421875</v>
      </c>
      <c r="Z685" s="1">
        <v>12391.3916015625</v>
      </c>
      <c r="AA685" s="1">
        <v>28533.044921875</v>
      </c>
      <c r="AB685" s="1">
        <v>12834.2353515625</v>
      </c>
      <c r="AC685" s="1" t="s">
        <v>54</v>
      </c>
      <c r="AD685" s="1" t="s">
        <v>39</v>
      </c>
      <c r="AE685" s="1" t="s">
        <v>39</v>
      </c>
      <c r="AF685" s="1" t="s">
        <v>39</v>
      </c>
      <c r="AG685" s="1" t="s">
        <v>39</v>
      </c>
      <c r="AH685" s="1" t="s">
        <v>39</v>
      </c>
      <c r="AI685" s="1" t="s">
        <v>39</v>
      </c>
      <c r="AJ685" s="1">
        <v>2.165E-4</v>
      </c>
      <c r="AK685" s="1">
        <v>2.295E-6</v>
      </c>
      <c r="AL685" s="1">
        <v>34</v>
      </c>
      <c r="AM685" s="1">
        <v>38.409999999999997</v>
      </c>
    </row>
    <row r="686" spans="1:39">
      <c r="A686" s="1" t="s">
        <v>3009</v>
      </c>
      <c r="B686" s="1" t="s">
        <v>85</v>
      </c>
      <c r="C686" s="1">
        <v>9</v>
      </c>
      <c r="D686" s="1" t="s">
        <v>3010</v>
      </c>
      <c r="E686" s="1" t="s">
        <v>3011</v>
      </c>
      <c r="F686" s="1" t="s">
        <v>3012</v>
      </c>
      <c r="G686" s="1" t="s">
        <v>3013</v>
      </c>
      <c r="H686" s="1">
        <v>1</v>
      </c>
      <c r="I686" s="1">
        <v>1402.81267</v>
      </c>
      <c r="J686" s="1">
        <v>0.95099999999999996</v>
      </c>
      <c r="K686" s="1">
        <v>141.69999999999999</v>
      </c>
      <c r="L686" s="1">
        <v>87.5</v>
      </c>
      <c r="M686" s="1">
        <v>95.7</v>
      </c>
      <c r="N686" s="1">
        <v>92.9</v>
      </c>
      <c r="O686" s="1">
        <v>99</v>
      </c>
      <c r="P686" s="1">
        <v>83.2</v>
      </c>
      <c r="Q686" s="1">
        <v>58269.882901928999</v>
      </c>
      <c r="R686" s="1">
        <v>35951.94921875</v>
      </c>
      <c r="S686" s="1">
        <v>39344.201476750502</v>
      </c>
      <c r="T686" s="1">
        <v>38174.546024753698</v>
      </c>
      <c r="U686" s="1">
        <v>40714.814748890101</v>
      </c>
      <c r="V686" s="1">
        <v>34193.160005293401</v>
      </c>
      <c r="W686" s="1">
        <v>50557.58984375</v>
      </c>
      <c r="X686" s="1">
        <v>35951.94921875</v>
      </c>
      <c r="Y686" s="1">
        <v>28433.640625</v>
      </c>
      <c r="Z686" s="1">
        <v>29406.509765625</v>
      </c>
      <c r="AA686" s="1">
        <v>30014.060546875</v>
      </c>
      <c r="AB686" s="1">
        <v>22523</v>
      </c>
      <c r="AC686" s="1" t="s">
        <v>39</v>
      </c>
      <c r="AD686" s="1" t="s">
        <v>39</v>
      </c>
      <c r="AE686" s="1" t="s">
        <v>39</v>
      </c>
      <c r="AF686" s="1" t="s">
        <v>39</v>
      </c>
      <c r="AG686" s="1" t="s">
        <v>39</v>
      </c>
      <c r="AH686" s="1" t="s">
        <v>39</v>
      </c>
      <c r="AI686" s="1" t="s">
        <v>39</v>
      </c>
      <c r="AJ686" s="1">
        <v>2.165E-4</v>
      </c>
      <c r="AK686" s="1">
        <v>2.3250000000000002E-6</v>
      </c>
      <c r="AL686" s="1">
        <v>31</v>
      </c>
      <c r="AM686" s="1">
        <v>44.85</v>
      </c>
    </row>
    <row r="687" spans="1:39">
      <c r="A687" s="1" t="s">
        <v>3014</v>
      </c>
      <c r="B687" s="1" t="s">
        <v>2990</v>
      </c>
      <c r="C687" s="1">
        <v>6</v>
      </c>
      <c r="D687" s="1" t="s">
        <v>1861</v>
      </c>
      <c r="E687" s="1" t="s">
        <v>3015</v>
      </c>
      <c r="F687" s="1" t="s">
        <v>3016</v>
      </c>
      <c r="G687" s="1" t="s">
        <v>1864</v>
      </c>
      <c r="H687" s="1">
        <v>1</v>
      </c>
      <c r="I687" s="1">
        <v>1299.67994</v>
      </c>
      <c r="J687" s="1">
        <v>0.95099999999999996</v>
      </c>
      <c r="K687" s="1">
        <v>96.2</v>
      </c>
      <c r="L687" s="1">
        <v>99.6</v>
      </c>
      <c r="M687" s="1">
        <v>117.4</v>
      </c>
      <c r="N687" s="1">
        <v>94.6</v>
      </c>
      <c r="O687" s="1">
        <v>92.1</v>
      </c>
      <c r="P687" s="1">
        <v>100.1</v>
      </c>
      <c r="Q687" s="1">
        <v>66136.095116278899</v>
      </c>
      <c r="R687" s="1">
        <v>68467.65625</v>
      </c>
      <c r="S687" s="1">
        <v>80732.844070285093</v>
      </c>
      <c r="T687" s="1">
        <v>65087.304916712899</v>
      </c>
      <c r="U687" s="1">
        <v>63358.537217110003</v>
      </c>
      <c r="V687" s="1">
        <v>68872.363338870899</v>
      </c>
      <c r="W687" s="1">
        <v>57382.671875</v>
      </c>
      <c r="X687" s="1">
        <v>68467.65625</v>
      </c>
      <c r="Y687" s="1">
        <v>58344.77734375</v>
      </c>
      <c r="Z687" s="1">
        <v>50137.87109375</v>
      </c>
      <c r="AA687" s="1">
        <v>46706.51171875</v>
      </c>
      <c r="AB687" s="1">
        <v>45366.15625</v>
      </c>
      <c r="AC687" s="1" t="s">
        <v>39</v>
      </c>
      <c r="AD687" s="1" t="s">
        <v>39</v>
      </c>
      <c r="AE687" s="1" t="s">
        <v>39</v>
      </c>
      <c r="AF687" s="1" t="s">
        <v>39</v>
      </c>
      <c r="AG687" s="1" t="s">
        <v>39</v>
      </c>
      <c r="AH687" s="1" t="s">
        <v>39</v>
      </c>
      <c r="AI687" s="1" t="s">
        <v>39</v>
      </c>
      <c r="AJ687" s="1">
        <v>2.165E-4</v>
      </c>
      <c r="AK687" s="1">
        <v>1.9379999999999999E-6</v>
      </c>
      <c r="AL687" s="1">
        <v>44</v>
      </c>
      <c r="AM687" s="1">
        <v>41.55</v>
      </c>
    </row>
    <row r="688" spans="1:39">
      <c r="A688" s="1" t="s">
        <v>3017</v>
      </c>
      <c r="B688" s="1" t="s">
        <v>412</v>
      </c>
      <c r="C688" s="1">
        <v>9</v>
      </c>
      <c r="D688" s="1" t="s">
        <v>782</v>
      </c>
      <c r="E688" s="1" t="s">
        <v>3018</v>
      </c>
      <c r="F688" s="1" t="s">
        <v>3019</v>
      </c>
      <c r="G688" s="1" t="s">
        <v>785</v>
      </c>
      <c r="H688" s="1">
        <v>1</v>
      </c>
      <c r="I688" s="1">
        <v>1742.80675</v>
      </c>
      <c r="J688" s="1">
        <v>0.95</v>
      </c>
      <c r="K688" s="1">
        <v>97.6</v>
      </c>
      <c r="L688" s="1">
        <v>91</v>
      </c>
      <c r="M688" s="1">
        <v>117.8</v>
      </c>
      <c r="N688" s="1">
        <v>115.9</v>
      </c>
      <c r="O688" s="1">
        <v>91.2</v>
      </c>
      <c r="P688" s="1">
        <v>86.5</v>
      </c>
      <c r="Q688" s="1">
        <v>53792.286083583203</v>
      </c>
      <c r="R688" s="1">
        <v>50167.337890625</v>
      </c>
      <c r="S688" s="1">
        <v>64933.576041555301</v>
      </c>
      <c r="T688" s="1">
        <v>63870.120421071399</v>
      </c>
      <c r="U688" s="1">
        <v>50281.764871928397</v>
      </c>
      <c r="V688" s="1">
        <v>47656.990141924201</v>
      </c>
      <c r="W688" s="1">
        <v>46672.6240234375</v>
      </c>
      <c r="X688" s="1">
        <v>50167.337890625</v>
      </c>
      <c r="Y688" s="1">
        <v>46926.8125</v>
      </c>
      <c r="Z688" s="1">
        <v>49200.2529296875</v>
      </c>
      <c r="AA688" s="1">
        <v>37066.6044921875</v>
      </c>
      <c r="AB688" s="1">
        <v>31391.611328125</v>
      </c>
      <c r="AC688" s="1" t="s">
        <v>39</v>
      </c>
      <c r="AD688" s="1" t="s">
        <v>39</v>
      </c>
      <c r="AE688" s="1" t="s">
        <v>39</v>
      </c>
      <c r="AF688" s="1" t="s">
        <v>39</v>
      </c>
      <c r="AG688" s="1" t="s">
        <v>39</v>
      </c>
      <c r="AH688" s="1" t="s">
        <v>39</v>
      </c>
      <c r="AI688" s="1" t="s">
        <v>39</v>
      </c>
      <c r="AJ688" s="1">
        <v>2.165E-4</v>
      </c>
      <c r="AK688" s="1">
        <v>5.8669999999999999E-5</v>
      </c>
      <c r="AL688" s="1">
        <v>31</v>
      </c>
      <c r="AM688" s="1">
        <v>37.28</v>
      </c>
    </row>
    <row r="689" spans="1:39">
      <c r="A689" s="1" t="s">
        <v>3020</v>
      </c>
      <c r="B689" s="1" t="s">
        <v>258</v>
      </c>
      <c r="C689" s="1">
        <v>11</v>
      </c>
      <c r="D689" s="1" t="s">
        <v>3021</v>
      </c>
      <c r="E689" s="1" t="s">
        <v>3022</v>
      </c>
      <c r="F689" s="1" t="s">
        <v>3023</v>
      </c>
      <c r="G689" s="1" t="s">
        <v>3024</v>
      </c>
      <c r="H689" s="1">
        <v>1</v>
      </c>
      <c r="I689" s="1">
        <v>2272.2230500000001</v>
      </c>
      <c r="J689" s="1">
        <v>0.95</v>
      </c>
      <c r="K689" s="1">
        <v>142.4</v>
      </c>
      <c r="L689" s="1">
        <v>86.4</v>
      </c>
      <c r="M689" s="1">
        <v>81.8</v>
      </c>
      <c r="N689" s="1">
        <v>77.7</v>
      </c>
      <c r="O689" s="1">
        <v>95.9</v>
      </c>
      <c r="P689" s="1">
        <v>115.9</v>
      </c>
      <c r="Q689" s="1">
        <v>249809.97872001</v>
      </c>
      <c r="R689" s="1">
        <v>151598.4140625</v>
      </c>
      <c r="S689" s="1">
        <v>143494.047040465</v>
      </c>
      <c r="T689" s="1">
        <v>136261.081243369</v>
      </c>
      <c r="U689" s="1">
        <v>168237.93775486801</v>
      </c>
      <c r="V689" s="1">
        <v>203338.50360386801</v>
      </c>
      <c r="W689" s="1">
        <v>216746.453125</v>
      </c>
      <c r="X689" s="1">
        <v>151598.4140625</v>
      </c>
      <c r="Y689" s="1">
        <v>103701.638671875</v>
      </c>
      <c r="Z689" s="1">
        <v>104964.255859375</v>
      </c>
      <c r="AA689" s="1">
        <v>124021.28515625</v>
      </c>
      <c r="AB689" s="1">
        <v>133938.8671875</v>
      </c>
      <c r="AC689" s="1" t="s">
        <v>39</v>
      </c>
      <c r="AD689" s="1" t="s">
        <v>39</v>
      </c>
      <c r="AE689" s="1" t="s">
        <v>39</v>
      </c>
      <c r="AF689" s="1" t="s">
        <v>39</v>
      </c>
      <c r="AG689" s="1" t="s">
        <v>39</v>
      </c>
      <c r="AH689" s="1" t="s">
        <v>39</v>
      </c>
      <c r="AI689" s="1" t="s">
        <v>39</v>
      </c>
      <c r="AJ689" s="1">
        <v>2.165E-4</v>
      </c>
      <c r="AK689" s="1">
        <v>1.8300000000000001E-7</v>
      </c>
      <c r="AL689" s="1">
        <v>48</v>
      </c>
      <c r="AM689" s="1">
        <v>39.130000000000003</v>
      </c>
    </row>
    <row r="690" spans="1:39">
      <c r="A690" s="1" t="s">
        <v>3025</v>
      </c>
      <c r="B690" s="1" t="s">
        <v>3026</v>
      </c>
      <c r="C690" s="1">
        <v>15</v>
      </c>
      <c r="D690" s="1" t="s">
        <v>1454</v>
      </c>
      <c r="E690" s="1" t="s">
        <v>3027</v>
      </c>
      <c r="F690" s="1" t="s">
        <v>3028</v>
      </c>
      <c r="G690" s="1" t="s">
        <v>1457</v>
      </c>
      <c r="H690" s="1">
        <v>1</v>
      </c>
      <c r="I690" s="1">
        <v>2689.32116</v>
      </c>
      <c r="J690" s="1">
        <v>0.94899999999999995</v>
      </c>
      <c r="K690" s="1">
        <v>97.1</v>
      </c>
      <c r="L690" s="1">
        <v>81.400000000000006</v>
      </c>
      <c r="M690" s="1">
        <v>137.4</v>
      </c>
      <c r="N690" s="1">
        <v>102.1</v>
      </c>
      <c r="O690" s="1">
        <v>89.8</v>
      </c>
      <c r="P690" s="1">
        <v>92.2</v>
      </c>
      <c r="Q690" s="1">
        <v>169885.52297478999</v>
      </c>
      <c r="R690" s="1">
        <v>142327.04296875</v>
      </c>
      <c r="S690" s="1">
        <v>240349.628047798</v>
      </c>
      <c r="T690" s="1">
        <v>178528.58906047401</v>
      </c>
      <c r="U690" s="1">
        <v>156979.40264445299</v>
      </c>
      <c r="V690" s="1">
        <v>161237.241925927</v>
      </c>
      <c r="W690" s="1">
        <v>147400.375</v>
      </c>
      <c r="X690" s="1">
        <v>142327.04296875</v>
      </c>
      <c r="Y690" s="1">
        <v>173698.1484375</v>
      </c>
      <c r="Z690" s="1">
        <v>137523.64453125</v>
      </c>
      <c r="AA690" s="1">
        <v>115721.7421875</v>
      </c>
      <c r="AB690" s="1">
        <v>106206.80859375</v>
      </c>
      <c r="AC690" s="1" t="s">
        <v>39</v>
      </c>
      <c r="AD690" s="1" t="s">
        <v>39</v>
      </c>
      <c r="AE690" s="1" t="s">
        <v>39</v>
      </c>
      <c r="AF690" s="1" t="s">
        <v>39</v>
      </c>
      <c r="AG690" s="1" t="s">
        <v>39</v>
      </c>
      <c r="AH690" s="1" t="s">
        <v>39</v>
      </c>
      <c r="AI690" s="1" t="s">
        <v>39</v>
      </c>
      <c r="AJ690" s="1">
        <v>2.165E-4</v>
      </c>
      <c r="AK690" s="1">
        <v>6.297E-6</v>
      </c>
      <c r="AL690" s="1">
        <v>32</v>
      </c>
      <c r="AM690" s="1">
        <v>43.58</v>
      </c>
    </row>
    <row r="691" spans="1:39">
      <c r="A691" s="1" t="s">
        <v>3029</v>
      </c>
      <c r="B691" s="1" t="s">
        <v>1001</v>
      </c>
      <c r="C691" s="1">
        <v>11</v>
      </c>
      <c r="D691" s="1" t="s">
        <v>1068</v>
      </c>
      <c r="E691" s="1" t="s">
        <v>3030</v>
      </c>
      <c r="F691" s="1" t="s">
        <v>3031</v>
      </c>
      <c r="G691" s="1" t="s">
        <v>1071</v>
      </c>
      <c r="H691" s="1">
        <v>1</v>
      </c>
      <c r="I691" s="1">
        <v>2622.4211399999999</v>
      </c>
      <c r="J691" s="1">
        <v>0.94899999999999995</v>
      </c>
      <c r="K691" s="1">
        <v>105.9</v>
      </c>
      <c r="L691" s="1">
        <v>115.3</v>
      </c>
      <c r="M691" s="1">
        <v>87</v>
      </c>
      <c r="N691" s="1">
        <v>109.4</v>
      </c>
      <c r="O691" s="1">
        <v>93.9</v>
      </c>
      <c r="P691" s="1">
        <v>88.5</v>
      </c>
      <c r="Q691" s="1">
        <v>97304.794007841207</v>
      </c>
      <c r="R691" s="1">
        <v>105903.171875</v>
      </c>
      <c r="S691" s="1">
        <v>79898.612164097605</v>
      </c>
      <c r="T691" s="1">
        <v>100490.551961385</v>
      </c>
      <c r="U691" s="1">
        <v>86230.3545461139</v>
      </c>
      <c r="V691" s="1">
        <v>81268.193913003604</v>
      </c>
      <c r="W691" s="1">
        <v>84426.046875</v>
      </c>
      <c r="X691" s="1">
        <v>105903.171875</v>
      </c>
      <c r="Y691" s="1">
        <v>57741.88671875</v>
      </c>
      <c r="Z691" s="1">
        <v>77409.6015625</v>
      </c>
      <c r="AA691" s="1">
        <v>63567.109375</v>
      </c>
      <c r="AB691" s="1">
        <v>53531.27734375</v>
      </c>
      <c r="AC691" s="1" t="s">
        <v>39</v>
      </c>
      <c r="AD691" s="1" t="s">
        <v>39</v>
      </c>
      <c r="AE691" s="1" t="s">
        <v>39</v>
      </c>
      <c r="AF691" s="1" t="s">
        <v>39</v>
      </c>
      <c r="AG691" s="1" t="s">
        <v>39</v>
      </c>
      <c r="AH691" s="1" t="s">
        <v>39</v>
      </c>
      <c r="AI691" s="1" t="s">
        <v>39</v>
      </c>
      <c r="AJ691" s="1">
        <v>2.165E-4</v>
      </c>
      <c r="AK691" s="1">
        <v>5.8729999999999997E-8</v>
      </c>
      <c r="AL691" s="1">
        <v>57</v>
      </c>
      <c r="AM691" s="1">
        <v>43.87</v>
      </c>
    </row>
    <row r="692" spans="1:39">
      <c r="A692" s="1" t="s">
        <v>3032</v>
      </c>
      <c r="B692" s="1" t="s">
        <v>113</v>
      </c>
      <c r="C692" s="1">
        <v>17</v>
      </c>
      <c r="D692" s="1" t="s">
        <v>3033</v>
      </c>
      <c r="E692" s="1" t="s">
        <v>3034</v>
      </c>
      <c r="F692" s="1" t="s">
        <v>3035</v>
      </c>
      <c r="G692" s="1" t="s">
        <v>3036</v>
      </c>
      <c r="H692" s="1">
        <v>1</v>
      </c>
      <c r="I692" s="1">
        <v>1762.8945000000001</v>
      </c>
      <c r="J692" s="1">
        <v>0.94799999999999995</v>
      </c>
      <c r="K692" s="1">
        <v>117.3</v>
      </c>
      <c r="L692" s="1">
        <v>117</v>
      </c>
      <c r="M692" s="1">
        <v>79.900000000000006</v>
      </c>
      <c r="N692" s="1">
        <v>111.2</v>
      </c>
      <c r="O692" s="1">
        <v>81.3</v>
      </c>
      <c r="P692" s="1">
        <v>93.4</v>
      </c>
      <c r="Q692" s="1">
        <v>170432.497734968</v>
      </c>
      <c r="R692" s="1">
        <v>169969.48046875</v>
      </c>
      <c r="S692" s="1">
        <v>116047.140331003</v>
      </c>
      <c r="T692" s="1">
        <v>161544.874435076</v>
      </c>
      <c r="U692" s="1">
        <v>118075.61064442599</v>
      </c>
      <c r="V692" s="1">
        <v>135669.08119431199</v>
      </c>
      <c r="W692" s="1">
        <v>147874.955078125</v>
      </c>
      <c r="X692" s="1">
        <v>169969.48046875</v>
      </c>
      <c r="Y692" s="1">
        <v>83866.0478515625</v>
      </c>
      <c r="Z692" s="1">
        <v>124440.796875</v>
      </c>
      <c r="AA692" s="1">
        <v>87042.7275390625</v>
      </c>
      <c r="AB692" s="1">
        <v>89365.0869140625</v>
      </c>
      <c r="AC692" s="1" t="s">
        <v>39</v>
      </c>
      <c r="AD692" s="1" t="s">
        <v>39</v>
      </c>
      <c r="AE692" s="1" t="s">
        <v>39</v>
      </c>
      <c r="AF692" s="1" t="s">
        <v>39</v>
      </c>
      <c r="AG692" s="1" t="s">
        <v>39</v>
      </c>
      <c r="AH692" s="1" t="s">
        <v>39</v>
      </c>
      <c r="AI692" s="1" t="s">
        <v>39</v>
      </c>
      <c r="AJ692" s="1">
        <v>2.165E-4</v>
      </c>
      <c r="AK692" s="1">
        <v>1.269E-6</v>
      </c>
      <c r="AL692" s="1">
        <v>54</v>
      </c>
      <c r="AM692" s="1">
        <v>46.86</v>
      </c>
    </row>
    <row r="693" spans="1:39">
      <c r="A693" s="1" t="s">
        <v>61</v>
      </c>
      <c r="B693" s="1" t="s">
        <v>56</v>
      </c>
      <c r="C693" s="1">
        <v>4</v>
      </c>
      <c r="D693" s="1" t="s">
        <v>63</v>
      </c>
      <c r="E693" s="1" t="s">
        <v>64</v>
      </c>
      <c r="F693" s="1" t="s">
        <v>65</v>
      </c>
      <c r="G693" s="1" t="s">
        <v>66</v>
      </c>
      <c r="H693" s="1">
        <v>1</v>
      </c>
      <c r="I693" s="1">
        <v>1388.70649</v>
      </c>
      <c r="J693" s="1">
        <v>0.94699999999999995</v>
      </c>
      <c r="K693" s="1">
        <v>115.6</v>
      </c>
      <c r="L693" s="1">
        <v>99.3</v>
      </c>
      <c r="M693" s="1">
        <v>91.3</v>
      </c>
      <c r="N693" s="1">
        <v>113.5</v>
      </c>
      <c r="O693" s="1">
        <v>94.1</v>
      </c>
      <c r="P693" s="1">
        <v>86.2</v>
      </c>
      <c r="Q693" s="1">
        <v>19619.5480537209</v>
      </c>
      <c r="R693" s="1">
        <v>16857.365234375</v>
      </c>
      <c r="S693" s="1">
        <v>15497.237323715401</v>
      </c>
      <c r="T693" s="1">
        <v>19273.128874085</v>
      </c>
      <c r="U693" s="1">
        <v>15964.8783624433</v>
      </c>
      <c r="V693" s="1">
        <v>14636.9923132248</v>
      </c>
      <c r="W693" s="1">
        <v>17022.80859375</v>
      </c>
      <c r="X693" s="1">
        <v>16857.365234375</v>
      </c>
      <c r="Y693" s="1">
        <v>11199.6904296875</v>
      </c>
      <c r="Z693" s="1">
        <v>14846.4228515625</v>
      </c>
      <c r="AA693" s="1">
        <v>11768.955078125</v>
      </c>
      <c r="AB693" s="1">
        <v>9641.3720703125</v>
      </c>
      <c r="AC693" s="1" t="s">
        <v>39</v>
      </c>
      <c r="AD693" s="1" t="s">
        <v>39</v>
      </c>
      <c r="AE693" s="1" t="s">
        <v>54</v>
      </c>
      <c r="AF693" s="1" t="s">
        <v>39</v>
      </c>
      <c r="AG693" s="1" t="s">
        <v>54</v>
      </c>
      <c r="AH693" s="1" t="s">
        <v>39</v>
      </c>
      <c r="AI693" s="1" t="s">
        <v>39</v>
      </c>
      <c r="AJ693" s="1">
        <v>2.165E-4</v>
      </c>
      <c r="AK693" s="1">
        <v>4.1120000000000002E-4</v>
      </c>
      <c r="AL693" s="1">
        <v>24</v>
      </c>
      <c r="AM693" s="1">
        <v>48.72</v>
      </c>
    </row>
    <row r="694" spans="1:39">
      <c r="A694" s="1" t="s">
        <v>3037</v>
      </c>
      <c r="B694" s="1" t="s">
        <v>85</v>
      </c>
      <c r="C694" s="1">
        <v>12</v>
      </c>
      <c r="D694" s="1" t="s">
        <v>473</v>
      </c>
      <c r="E694" s="1" t="s">
        <v>3038</v>
      </c>
      <c r="F694" s="1" t="s">
        <v>3039</v>
      </c>
      <c r="G694" s="1" t="s">
        <v>476</v>
      </c>
      <c r="H694" s="1">
        <v>1</v>
      </c>
      <c r="I694" s="1">
        <v>1119.5979299999999</v>
      </c>
      <c r="J694" s="1">
        <v>0.94699999999999995</v>
      </c>
      <c r="K694" s="1">
        <v>95</v>
      </c>
      <c r="L694" s="1">
        <v>84.1</v>
      </c>
      <c r="M694" s="1">
        <v>126.8</v>
      </c>
      <c r="N694" s="1">
        <v>98.5</v>
      </c>
      <c r="O694" s="1">
        <v>120</v>
      </c>
      <c r="P694" s="1">
        <v>75.5</v>
      </c>
      <c r="Q694" s="1">
        <v>152101.397875197</v>
      </c>
      <c r="R694" s="1">
        <v>134710.1875</v>
      </c>
      <c r="S694" s="1">
        <v>202991.70279511099</v>
      </c>
      <c r="T694" s="1">
        <v>157800.52613007399</v>
      </c>
      <c r="U694" s="1">
        <v>192227.139323654</v>
      </c>
      <c r="V694" s="1">
        <v>120942.097330249</v>
      </c>
      <c r="W694" s="1">
        <v>131970.0625</v>
      </c>
      <c r="X694" s="1">
        <v>134710.1875</v>
      </c>
      <c r="Y694" s="1">
        <v>146699.96875</v>
      </c>
      <c r="Z694" s="1">
        <v>121556.4609375</v>
      </c>
      <c r="AA694" s="1">
        <v>141705.59375</v>
      </c>
      <c r="AB694" s="1">
        <v>79664.4375</v>
      </c>
      <c r="AC694" s="1" t="s">
        <v>39</v>
      </c>
      <c r="AD694" s="1" t="s">
        <v>39</v>
      </c>
      <c r="AE694" s="1" t="s">
        <v>39</v>
      </c>
      <c r="AF694" s="1" t="s">
        <v>39</v>
      </c>
      <c r="AG694" s="1" t="s">
        <v>39</v>
      </c>
      <c r="AH694" s="1" t="s">
        <v>39</v>
      </c>
      <c r="AI694" s="1" t="s">
        <v>39</v>
      </c>
      <c r="AJ694" s="1">
        <v>2.165E-4</v>
      </c>
      <c r="AK694" s="1">
        <v>2.6469999999999998E-7</v>
      </c>
      <c r="AL694" s="1">
        <v>67</v>
      </c>
      <c r="AM694" s="1">
        <v>21.32</v>
      </c>
    </row>
    <row r="695" spans="1:39">
      <c r="A695" s="1" t="s">
        <v>3040</v>
      </c>
      <c r="B695" s="1" t="s">
        <v>74</v>
      </c>
      <c r="C695" s="1">
        <v>12</v>
      </c>
      <c r="D695" s="1" t="s">
        <v>3041</v>
      </c>
      <c r="E695" s="1" t="s">
        <v>3042</v>
      </c>
      <c r="F695" s="1" t="s">
        <v>3043</v>
      </c>
      <c r="G695" s="1" t="s">
        <v>3044</v>
      </c>
      <c r="H695" s="1">
        <v>1</v>
      </c>
      <c r="I695" s="1">
        <v>1928.00584</v>
      </c>
      <c r="J695" s="1">
        <v>0.94699999999999995</v>
      </c>
      <c r="K695" s="1">
        <v>84.5</v>
      </c>
      <c r="L695" s="1">
        <v>101.6</v>
      </c>
      <c r="M695" s="1">
        <v>110</v>
      </c>
      <c r="N695" s="1">
        <v>131.6</v>
      </c>
      <c r="O695" s="1">
        <v>96.3</v>
      </c>
      <c r="P695" s="1">
        <v>75.900000000000006</v>
      </c>
      <c r="Q695" s="1">
        <v>164575.48385413701</v>
      </c>
      <c r="R695" s="1">
        <v>198008.46875</v>
      </c>
      <c r="S695" s="1">
        <v>214364.995984148</v>
      </c>
      <c r="T695" s="1">
        <v>256410.623056521</v>
      </c>
      <c r="U695" s="1">
        <v>187507.392441737</v>
      </c>
      <c r="V695" s="1">
        <v>147925.78067967299</v>
      </c>
      <c r="W695" s="1">
        <v>142793.14453125</v>
      </c>
      <c r="X695" s="1">
        <v>198008.46875</v>
      </c>
      <c r="Y695" s="1">
        <v>154919.328125</v>
      </c>
      <c r="Z695" s="1">
        <v>197517.515625</v>
      </c>
      <c r="AA695" s="1">
        <v>138226.30078125</v>
      </c>
      <c r="AB695" s="1">
        <v>97438.5625</v>
      </c>
      <c r="AC695" s="1" t="s">
        <v>39</v>
      </c>
      <c r="AD695" s="1" t="s">
        <v>39</v>
      </c>
      <c r="AE695" s="1" t="s">
        <v>39</v>
      </c>
      <c r="AF695" s="1" t="s">
        <v>39</v>
      </c>
      <c r="AG695" s="1" t="s">
        <v>39</v>
      </c>
      <c r="AH695" s="1" t="s">
        <v>39</v>
      </c>
      <c r="AI695" s="1" t="s">
        <v>39</v>
      </c>
      <c r="AJ695" s="1">
        <v>2.165E-4</v>
      </c>
      <c r="AK695" s="1">
        <v>2.73E-5</v>
      </c>
      <c r="AL695" s="1">
        <v>29</v>
      </c>
      <c r="AM695" s="1">
        <v>31.03</v>
      </c>
    </row>
    <row r="696" spans="1:39">
      <c r="A696" s="1" t="s">
        <v>3045</v>
      </c>
      <c r="B696" s="1" t="s">
        <v>41</v>
      </c>
      <c r="C696" s="1">
        <v>6</v>
      </c>
      <c r="D696" s="1" t="s">
        <v>894</v>
      </c>
      <c r="E696" s="1" t="s">
        <v>3046</v>
      </c>
      <c r="F696" s="1" t="s">
        <v>3047</v>
      </c>
      <c r="G696" s="1" t="s">
        <v>897</v>
      </c>
      <c r="H696" s="1">
        <v>1</v>
      </c>
      <c r="I696" s="1">
        <v>2097.0334499999999</v>
      </c>
      <c r="J696" s="1">
        <v>0.94499999999999995</v>
      </c>
      <c r="K696" s="1">
        <v>88.9</v>
      </c>
      <c r="L696" s="1">
        <v>115</v>
      </c>
      <c r="M696" s="1">
        <v>106.6</v>
      </c>
      <c r="N696" s="1">
        <v>108.7</v>
      </c>
      <c r="O696" s="1">
        <v>92.8</v>
      </c>
      <c r="P696" s="1">
        <v>88.1</v>
      </c>
      <c r="Q696" s="1">
        <v>55328.921950522497</v>
      </c>
      <c r="R696" s="1">
        <v>71582.0546875</v>
      </c>
      <c r="S696" s="1">
        <v>66390.546877221102</v>
      </c>
      <c r="T696" s="1">
        <v>67652.2486675127</v>
      </c>
      <c r="U696" s="1">
        <v>57769.422263396104</v>
      </c>
      <c r="V696" s="1">
        <v>54848.649360264702</v>
      </c>
      <c r="W696" s="1">
        <v>48005.87890625</v>
      </c>
      <c r="X696" s="1">
        <v>71582.0546875</v>
      </c>
      <c r="Y696" s="1">
        <v>47979.75</v>
      </c>
      <c r="Z696" s="1">
        <v>52113.69140625</v>
      </c>
      <c r="AA696" s="1">
        <v>42586.33984375</v>
      </c>
      <c r="AB696" s="1">
        <v>36128.75</v>
      </c>
      <c r="AC696" s="1" t="s">
        <v>39</v>
      </c>
      <c r="AD696" s="1" t="s">
        <v>39</v>
      </c>
      <c r="AE696" s="1" t="s">
        <v>39</v>
      </c>
      <c r="AF696" s="1" t="s">
        <v>39</v>
      </c>
      <c r="AG696" s="1" t="s">
        <v>39</v>
      </c>
      <c r="AH696" s="1" t="s">
        <v>39</v>
      </c>
      <c r="AI696" s="1" t="s">
        <v>39</v>
      </c>
      <c r="AJ696" s="1">
        <v>2.165E-4</v>
      </c>
      <c r="AK696" s="1">
        <v>4.4259999999999996E-6</v>
      </c>
      <c r="AL696" s="1">
        <v>26</v>
      </c>
      <c r="AM696" s="1">
        <v>34.15</v>
      </c>
    </row>
    <row r="697" spans="1:39">
      <c r="A697" s="1" t="s">
        <v>3048</v>
      </c>
      <c r="B697" s="1" t="s">
        <v>85</v>
      </c>
      <c r="C697" s="1">
        <v>6</v>
      </c>
      <c r="D697" s="1" t="s">
        <v>3033</v>
      </c>
      <c r="E697" s="1" t="s">
        <v>3049</v>
      </c>
      <c r="F697" s="1" t="s">
        <v>3050</v>
      </c>
      <c r="G697" s="1" t="s">
        <v>3036</v>
      </c>
      <c r="H697" s="1">
        <v>1</v>
      </c>
      <c r="I697" s="1">
        <v>1590.8056899999999</v>
      </c>
      <c r="J697" s="1">
        <v>0.94499999999999995</v>
      </c>
      <c r="K697" s="1">
        <v>66</v>
      </c>
      <c r="L697" s="1">
        <v>176.9</v>
      </c>
      <c r="M697" s="1">
        <v>91.6</v>
      </c>
      <c r="N697" s="1">
        <v>114.9</v>
      </c>
      <c r="O697" s="1">
        <v>88.3</v>
      </c>
      <c r="P697" s="1">
        <v>62.4</v>
      </c>
      <c r="Q697" s="1">
        <v>13020.584639103699</v>
      </c>
      <c r="R697" s="1">
        <v>34900.953125</v>
      </c>
      <c r="S697" s="1">
        <v>18068.7744710402</v>
      </c>
      <c r="T697" s="1">
        <v>22676.2837782194</v>
      </c>
      <c r="U697" s="1">
        <v>17418.8290999446</v>
      </c>
      <c r="V697" s="1">
        <v>12304.5099059083</v>
      </c>
      <c r="W697" s="1">
        <v>11297.2490234375</v>
      </c>
      <c r="X697" s="1">
        <v>34900.953125</v>
      </c>
      <c r="Y697" s="1">
        <v>13058.11328125</v>
      </c>
      <c r="Z697" s="1">
        <v>17467.931640625</v>
      </c>
      <c r="AA697" s="1">
        <v>12840.775390625</v>
      </c>
      <c r="AB697" s="1">
        <v>8104.96826171875</v>
      </c>
      <c r="AC697" s="1" t="s">
        <v>39</v>
      </c>
      <c r="AD697" s="1" t="s">
        <v>39</v>
      </c>
      <c r="AE697" s="1" t="s">
        <v>39</v>
      </c>
      <c r="AF697" s="1" t="s">
        <v>39</v>
      </c>
      <c r="AG697" s="1" t="s">
        <v>39</v>
      </c>
      <c r="AH697" s="1" t="s">
        <v>39</v>
      </c>
      <c r="AI697" s="1" t="s">
        <v>39</v>
      </c>
      <c r="AJ697" s="1">
        <v>2.165E-4</v>
      </c>
      <c r="AK697" s="1">
        <v>1.7220000000000001E-5</v>
      </c>
      <c r="AL697" s="1">
        <v>39</v>
      </c>
      <c r="AM697" s="1">
        <v>31.06</v>
      </c>
    </row>
    <row r="698" spans="1:39">
      <c r="A698" s="1" t="s">
        <v>3051</v>
      </c>
      <c r="B698" s="1" t="s">
        <v>3052</v>
      </c>
      <c r="C698" s="1">
        <v>1</v>
      </c>
      <c r="D698" s="1" t="s">
        <v>3053</v>
      </c>
      <c r="E698" s="1" t="s">
        <v>3054</v>
      </c>
      <c r="F698" s="1" t="s">
        <v>3055</v>
      </c>
      <c r="G698" s="1" t="s">
        <v>3056</v>
      </c>
      <c r="H698" s="1">
        <v>1</v>
      </c>
      <c r="I698" s="1">
        <v>1673.87535</v>
      </c>
      <c r="J698" s="1">
        <v>0.94499999999999995</v>
      </c>
      <c r="K698" s="1">
        <v>98.5</v>
      </c>
      <c r="L698" s="1">
        <v>139.30000000000001</v>
      </c>
      <c r="M698" s="1">
        <v>62.5</v>
      </c>
      <c r="N698" s="1">
        <v>84.7</v>
      </c>
      <c r="O698" s="1">
        <v>121.9</v>
      </c>
      <c r="P698" s="1">
        <v>93.1</v>
      </c>
      <c r="Q698" s="1">
        <v>6455.7693718413002</v>
      </c>
      <c r="R698" s="1">
        <v>9125.3505859375</v>
      </c>
      <c r="S698" s="1">
        <v>4091.2359528146499</v>
      </c>
      <c r="T698" s="1">
        <v>5550.5274699598403</v>
      </c>
      <c r="U698" s="1">
        <v>7983.3830011099199</v>
      </c>
      <c r="V698" s="1">
        <v>6099.44485157085</v>
      </c>
      <c r="W698" s="1" t="s">
        <v>46</v>
      </c>
      <c r="X698" s="1">
        <v>9125.3505859375</v>
      </c>
      <c r="Y698" s="1" t="s">
        <v>46</v>
      </c>
      <c r="Z698" s="1" t="s">
        <v>46</v>
      </c>
      <c r="AA698" s="1" t="s">
        <v>46</v>
      </c>
      <c r="AB698" s="1" t="s">
        <v>46</v>
      </c>
      <c r="AC698" s="1" t="s">
        <v>47</v>
      </c>
      <c r="AD698" s="1" t="s">
        <v>39</v>
      </c>
      <c r="AE698" s="1" t="s">
        <v>47</v>
      </c>
      <c r="AF698" s="1" t="s">
        <v>47</v>
      </c>
      <c r="AG698" s="1" t="s">
        <v>47</v>
      </c>
      <c r="AH698" s="1" t="s">
        <v>47</v>
      </c>
      <c r="AI698" s="1" t="s">
        <v>39</v>
      </c>
      <c r="AJ698" s="1">
        <v>1.9419999999999999E-3</v>
      </c>
      <c r="AK698" s="1">
        <v>1.593E-2</v>
      </c>
      <c r="AL698" s="1">
        <v>4</v>
      </c>
      <c r="AM698" s="1">
        <v>47.22</v>
      </c>
    </row>
    <row r="699" spans="1:39">
      <c r="A699" s="1" t="s">
        <v>3057</v>
      </c>
      <c r="B699" s="1" t="s">
        <v>113</v>
      </c>
      <c r="C699" s="1">
        <v>5</v>
      </c>
      <c r="D699" s="1" t="s">
        <v>3058</v>
      </c>
      <c r="E699" s="1" t="s">
        <v>3059</v>
      </c>
      <c r="F699" s="1" t="s">
        <v>3060</v>
      </c>
      <c r="G699" s="1" t="s">
        <v>3061</v>
      </c>
      <c r="H699" s="1">
        <v>1</v>
      </c>
      <c r="I699" s="1">
        <v>1339.6748500000001</v>
      </c>
      <c r="J699" s="1">
        <v>0.94399999999999995</v>
      </c>
      <c r="K699" s="1">
        <v>102.4</v>
      </c>
      <c r="L699" s="1">
        <v>92.2</v>
      </c>
      <c r="M699" s="1">
        <v>88.7</v>
      </c>
      <c r="N699" s="1">
        <v>85.3</v>
      </c>
      <c r="O699" s="1">
        <v>147.6</v>
      </c>
      <c r="P699" s="1">
        <v>83.8</v>
      </c>
      <c r="Q699" s="1">
        <v>21873.857981418299</v>
      </c>
      <c r="R699" s="1">
        <v>19703.779296875</v>
      </c>
      <c r="S699" s="1">
        <v>18953.497298529201</v>
      </c>
      <c r="T699" s="1">
        <v>18215.410949154601</v>
      </c>
      <c r="U699" s="1">
        <v>31522.3939444551</v>
      </c>
      <c r="V699" s="1">
        <v>17900.643390167901</v>
      </c>
      <c r="W699" s="1">
        <v>18978.75</v>
      </c>
      <c r="X699" s="1">
        <v>19703.779296875</v>
      </c>
      <c r="Y699" s="1">
        <v>13697.4931640625</v>
      </c>
      <c r="Z699" s="1">
        <v>14031.64453125</v>
      </c>
      <c r="AA699" s="1">
        <v>23237.611328125</v>
      </c>
      <c r="AB699" s="1">
        <v>11791.1357421875</v>
      </c>
      <c r="AC699" s="1" t="s">
        <v>39</v>
      </c>
      <c r="AD699" s="1" t="s">
        <v>54</v>
      </c>
      <c r="AE699" s="1" t="s">
        <v>39</v>
      </c>
      <c r="AF699" s="1" t="s">
        <v>39</v>
      </c>
      <c r="AG699" s="1" t="s">
        <v>39</v>
      </c>
      <c r="AH699" s="1" t="s">
        <v>39</v>
      </c>
      <c r="AI699" s="1" t="s">
        <v>39</v>
      </c>
      <c r="AJ699" s="1">
        <v>3.5399999999999999E-4</v>
      </c>
      <c r="AK699" s="1">
        <v>1.271E-3</v>
      </c>
      <c r="AL699" s="1">
        <v>13</v>
      </c>
      <c r="AM699" s="1">
        <v>42.55</v>
      </c>
    </row>
    <row r="700" spans="1:39">
      <c r="A700" s="1" t="s">
        <v>3062</v>
      </c>
      <c r="B700" s="1" t="s">
        <v>605</v>
      </c>
      <c r="C700" s="1">
        <v>5</v>
      </c>
      <c r="D700" s="1" t="s">
        <v>3063</v>
      </c>
      <c r="E700" s="1" t="s">
        <v>3064</v>
      </c>
      <c r="F700" s="1" t="s">
        <v>3065</v>
      </c>
      <c r="G700" s="1" t="s">
        <v>3066</v>
      </c>
      <c r="H700" s="1">
        <v>1</v>
      </c>
      <c r="I700" s="1">
        <v>1878.9126699999999</v>
      </c>
      <c r="J700" s="1">
        <v>0.94399999999999995</v>
      </c>
      <c r="K700" s="1">
        <v>116.4</v>
      </c>
      <c r="L700" s="1">
        <v>76.5</v>
      </c>
      <c r="M700" s="1">
        <v>120.1</v>
      </c>
      <c r="N700" s="1">
        <v>86.6</v>
      </c>
      <c r="O700" s="1">
        <v>113.4</v>
      </c>
      <c r="P700" s="1">
        <v>87.1</v>
      </c>
      <c r="Q700" s="1">
        <v>30915.444073749</v>
      </c>
      <c r="R700" s="1">
        <v>20315.272949218801</v>
      </c>
      <c r="S700" s="1">
        <v>31908.3028931966</v>
      </c>
      <c r="T700" s="1">
        <v>23008.053428384399</v>
      </c>
      <c r="U700" s="1">
        <v>30122.228616826498</v>
      </c>
      <c r="V700" s="1">
        <v>23135.729882926302</v>
      </c>
      <c r="W700" s="1">
        <v>26823.6396484375</v>
      </c>
      <c r="X700" s="1">
        <v>20315.272949218801</v>
      </c>
      <c r="Y700" s="1">
        <v>23059.794921875</v>
      </c>
      <c r="Z700" s="1">
        <v>17723.499511718801</v>
      </c>
      <c r="AA700" s="1">
        <v>22205.4404296875</v>
      </c>
      <c r="AB700" s="1">
        <v>15239.481933593799</v>
      </c>
      <c r="AC700" s="1" t="s">
        <v>54</v>
      </c>
      <c r="AD700" s="1" t="s">
        <v>39</v>
      </c>
      <c r="AE700" s="1" t="s">
        <v>39</v>
      </c>
      <c r="AF700" s="1" t="s">
        <v>39</v>
      </c>
      <c r="AG700" s="1" t="s">
        <v>54</v>
      </c>
      <c r="AH700" s="1" t="s">
        <v>54</v>
      </c>
      <c r="AI700" s="1" t="s">
        <v>39</v>
      </c>
      <c r="AJ700" s="1">
        <v>3.5399999999999999E-4</v>
      </c>
      <c r="AK700" s="1">
        <v>1.5759999999999999E-3</v>
      </c>
      <c r="AL700" s="1">
        <v>12</v>
      </c>
      <c r="AM700" s="1">
        <v>13.45</v>
      </c>
    </row>
    <row r="701" spans="1:39">
      <c r="A701" s="1" t="s">
        <v>3067</v>
      </c>
      <c r="B701" s="1" t="s">
        <v>85</v>
      </c>
      <c r="C701" s="1">
        <v>12</v>
      </c>
      <c r="D701" s="1" t="s">
        <v>3068</v>
      </c>
      <c r="E701" s="1" t="s">
        <v>3069</v>
      </c>
      <c r="F701" s="1" t="s">
        <v>3070</v>
      </c>
      <c r="G701" s="1" t="s">
        <v>3071</v>
      </c>
      <c r="H701" s="1">
        <v>1</v>
      </c>
      <c r="I701" s="1">
        <v>1595.82502</v>
      </c>
      <c r="J701" s="1">
        <v>0.94399999999999995</v>
      </c>
      <c r="K701" s="1">
        <v>121</v>
      </c>
      <c r="L701" s="1">
        <v>103.8</v>
      </c>
      <c r="M701" s="1">
        <v>79.5</v>
      </c>
      <c r="N701" s="1">
        <v>109</v>
      </c>
      <c r="O701" s="1">
        <v>88.6</v>
      </c>
      <c r="P701" s="1">
        <v>98</v>
      </c>
      <c r="Q701" s="1">
        <v>27438.5689646061</v>
      </c>
      <c r="R701" s="1">
        <v>23551.37890625</v>
      </c>
      <c r="S701" s="1">
        <v>18032.220746642299</v>
      </c>
      <c r="T701" s="1">
        <v>24731.045556831301</v>
      </c>
      <c r="U701" s="1">
        <v>20100.5261055298</v>
      </c>
      <c r="V701" s="1">
        <v>22223.271153523401</v>
      </c>
      <c r="W701" s="1">
        <v>23806.9453125</v>
      </c>
      <c r="X701" s="1">
        <v>23551.37890625</v>
      </c>
      <c r="Y701" s="1">
        <v>13031.6962890625</v>
      </c>
      <c r="Z701" s="1">
        <v>19050.75</v>
      </c>
      <c r="AA701" s="1">
        <v>14817.6630859375</v>
      </c>
      <c r="AB701" s="1">
        <v>14638.4462890625</v>
      </c>
      <c r="AC701" s="1" t="s">
        <v>39</v>
      </c>
      <c r="AD701" s="1" t="s">
        <v>39</v>
      </c>
      <c r="AE701" s="1" t="s">
        <v>39</v>
      </c>
      <c r="AF701" s="1" t="s">
        <v>39</v>
      </c>
      <c r="AG701" s="1" t="s">
        <v>39</v>
      </c>
      <c r="AH701" s="1" t="s">
        <v>39</v>
      </c>
      <c r="AI701" s="1" t="s">
        <v>39</v>
      </c>
      <c r="AJ701" s="1">
        <v>2.165E-4</v>
      </c>
      <c r="AK701" s="1">
        <v>6.9129999999999997E-6</v>
      </c>
      <c r="AL701" s="1">
        <v>27</v>
      </c>
      <c r="AM701" s="1">
        <v>48.06</v>
      </c>
    </row>
    <row r="702" spans="1:39">
      <c r="A702" s="1" t="s">
        <v>3072</v>
      </c>
      <c r="B702" s="1" t="s">
        <v>74</v>
      </c>
      <c r="C702" s="1">
        <v>6</v>
      </c>
      <c r="D702" s="1" t="s">
        <v>3073</v>
      </c>
      <c r="E702" s="1" t="s">
        <v>3074</v>
      </c>
      <c r="F702" s="1" t="s">
        <v>3075</v>
      </c>
      <c r="G702" s="1" t="s">
        <v>3076</v>
      </c>
      <c r="H702" s="1">
        <v>1</v>
      </c>
      <c r="I702" s="1">
        <v>1669.8326300000001</v>
      </c>
      <c r="J702" s="1">
        <v>0.94399999999999995</v>
      </c>
      <c r="K702" s="1">
        <v>96.9</v>
      </c>
      <c r="L702" s="1">
        <v>105.9</v>
      </c>
      <c r="M702" s="1">
        <v>113.6</v>
      </c>
      <c r="N702" s="1">
        <v>102.8</v>
      </c>
      <c r="O702" s="1">
        <v>73.599999999999994</v>
      </c>
      <c r="P702" s="1">
        <v>107.2</v>
      </c>
      <c r="Q702" s="1">
        <v>32300.500051287399</v>
      </c>
      <c r="R702" s="1">
        <v>35298.609375</v>
      </c>
      <c r="S702" s="1">
        <v>37867.101837024602</v>
      </c>
      <c r="T702" s="1">
        <v>34276.172292245697</v>
      </c>
      <c r="U702" s="1">
        <v>24543.5671167051</v>
      </c>
      <c r="V702" s="1">
        <v>35731.600407096703</v>
      </c>
      <c r="W702" s="1">
        <v>28025.376953125</v>
      </c>
      <c r="X702" s="1">
        <v>35298.609375</v>
      </c>
      <c r="Y702" s="1">
        <v>27366.15625</v>
      </c>
      <c r="Z702" s="1">
        <v>26403.525390625</v>
      </c>
      <c r="AA702" s="1">
        <v>18092.974609375</v>
      </c>
      <c r="AB702" s="1">
        <v>23536.369140625</v>
      </c>
      <c r="AC702" s="1" t="s">
        <v>39</v>
      </c>
      <c r="AD702" s="1" t="s">
        <v>39</v>
      </c>
      <c r="AE702" s="1" t="s">
        <v>39</v>
      </c>
      <c r="AF702" s="1" t="s">
        <v>39</v>
      </c>
      <c r="AG702" s="1" t="s">
        <v>39</v>
      </c>
      <c r="AH702" s="1" t="s">
        <v>39</v>
      </c>
      <c r="AI702" s="1" t="s">
        <v>39</v>
      </c>
      <c r="AJ702" s="1">
        <v>2.165E-4</v>
      </c>
      <c r="AK702" s="1">
        <v>8.1340000000000004E-6</v>
      </c>
      <c r="AL702" s="1">
        <v>37</v>
      </c>
      <c r="AM702" s="1">
        <v>33.47</v>
      </c>
    </row>
    <row r="703" spans="1:39">
      <c r="A703" s="1" t="s">
        <v>3077</v>
      </c>
      <c r="B703" s="1" t="s">
        <v>573</v>
      </c>
      <c r="C703" s="1">
        <v>15</v>
      </c>
      <c r="D703" s="1" t="s">
        <v>358</v>
      </c>
      <c r="E703" s="1" t="s">
        <v>3078</v>
      </c>
      <c r="F703" s="1" t="s">
        <v>3079</v>
      </c>
      <c r="G703" s="1" t="s">
        <v>361</v>
      </c>
      <c r="H703" s="1">
        <v>1</v>
      </c>
      <c r="I703" s="1">
        <v>2853.4563499999999</v>
      </c>
      <c r="J703" s="1">
        <v>0.94299999999999995</v>
      </c>
      <c r="K703" s="1">
        <v>97.1</v>
      </c>
      <c r="L703" s="1">
        <v>95</v>
      </c>
      <c r="M703" s="1">
        <v>89.6</v>
      </c>
      <c r="N703" s="1">
        <v>89.7</v>
      </c>
      <c r="O703" s="1">
        <v>146.19999999999999</v>
      </c>
      <c r="P703" s="1">
        <v>82.4</v>
      </c>
      <c r="Q703" s="1">
        <v>109685.609405415</v>
      </c>
      <c r="R703" s="1">
        <v>107398.03125</v>
      </c>
      <c r="S703" s="1">
        <v>101213.37790126599</v>
      </c>
      <c r="T703" s="1">
        <v>101321.885621269</v>
      </c>
      <c r="U703" s="1">
        <v>165266.60815187101</v>
      </c>
      <c r="V703" s="1">
        <v>93147.974091488504</v>
      </c>
      <c r="W703" s="1">
        <v>95168.203125</v>
      </c>
      <c r="X703" s="1">
        <v>107398.03125</v>
      </c>
      <c r="Y703" s="1">
        <v>73145.84375</v>
      </c>
      <c r="Z703" s="1">
        <v>78049.9921875</v>
      </c>
      <c r="AA703" s="1">
        <v>121830.88671875</v>
      </c>
      <c r="AB703" s="1">
        <v>61356.4765625</v>
      </c>
      <c r="AC703" s="1" t="s">
        <v>39</v>
      </c>
      <c r="AD703" s="1" t="s">
        <v>39</v>
      </c>
      <c r="AE703" s="1" t="s">
        <v>39</v>
      </c>
      <c r="AF703" s="1" t="s">
        <v>39</v>
      </c>
      <c r="AG703" s="1" t="s">
        <v>39</v>
      </c>
      <c r="AH703" s="1" t="s">
        <v>39</v>
      </c>
      <c r="AI703" s="1" t="s">
        <v>39</v>
      </c>
      <c r="AJ703" s="1">
        <v>2.165E-4</v>
      </c>
      <c r="AK703" s="1">
        <v>5.47E-8</v>
      </c>
      <c r="AL703" s="1">
        <v>42</v>
      </c>
      <c r="AM703" s="1">
        <v>40.01</v>
      </c>
    </row>
    <row r="704" spans="1:39">
      <c r="A704" s="1" t="s">
        <v>3080</v>
      </c>
      <c r="B704" s="1" t="s">
        <v>412</v>
      </c>
      <c r="C704" s="1">
        <v>8</v>
      </c>
      <c r="D704" s="1" t="s">
        <v>627</v>
      </c>
      <c r="E704" s="1" t="s">
        <v>3081</v>
      </c>
      <c r="F704" s="1" t="s">
        <v>3082</v>
      </c>
      <c r="G704" s="1" t="s">
        <v>630</v>
      </c>
      <c r="H704" s="1">
        <v>1</v>
      </c>
      <c r="I704" s="1">
        <v>2275.2114799999999</v>
      </c>
      <c r="J704" s="1">
        <v>0.94299999999999995</v>
      </c>
      <c r="K704" s="1">
        <v>124.1</v>
      </c>
      <c r="L704" s="1">
        <v>100.6</v>
      </c>
      <c r="M704" s="1">
        <v>94.5</v>
      </c>
      <c r="N704" s="1">
        <v>95.1</v>
      </c>
      <c r="O704" s="1">
        <v>117</v>
      </c>
      <c r="P704" s="1">
        <v>68.8</v>
      </c>
      <c r="Q704" s="1">
        <v>81836.763786632102</v>
      </c>
      <c r="R704" s="1">
        <v>66351.35546875</v>
      </c>
      <c r="S704" s="1">
        <v>62319.588143723697</v>
      </c>
      <c r="T704" s="1">
        <v>62710.060322639802</v>
      </c>
      <c r="U704" s="1">
        <v>77174.203537298701</v>
      </c>
      <c r="V704" s="1">
        <v>45350.671258387301</v>
      </c>
      <c r="W704" s="1">
        <v>71005.283203125</v>
      </c>
      <c r="X704" s="1">
        <v>66351.35546875</v>
      </c>
      <c r="Y704" s="1">
        <v>45037.7109375</v>
      </c>
      <c r="Z704" s="1">
        <v>48306.638671875</v>
      </c>
      <c r="AA704" s="1">
        <v>56891.115234375</v>
      </c>
      <c r="AB704" s="1">
        <v>29872.44140625</v>
      </c>
      <c r="AC704" s="1" t="s">
        <v>39</v>
      </c>
      <c r="AD704" s="1" t="s">
        <v>39</v>
      </c>
      <c r="AE704" s="1" t="s">
        <v>39</v>
      </c>
      <c r="AF704" s="1" t="s">
        <v>39</v>
      </c>
      <c r="AG704" s="1" t="s">
        <v>39</v>
      </c>
      <c r="AH704" s="1" t="s">
        <v>39</v>
      </c>
      <c r="AI704" s="1" t="s">
        <v>39</v>
      </c>
      <c r="AJ704" s="1">
        <v>2.165E-4</v>
      </c>
      <c r="AK704" s="1">
        <v>6.0130000000000002E-5</v>
      </c>
      <c r="AL704" s="1">
        <v>29</v>
      </c>
      <c r="AM704" s="1">
        <v>38.46</v>
      </c>
    </row>
    <row r="705" spans="1:39">
      <c r="A705" s="1" t="s">
        <v>3083</v>
      </c>
      <c r="B705" s="1" t="s">
        <v>85</v>
      </c>
      <c r="C705" s="1">
        <v>15</v>
      </c>
      <c r="D705" s="1" t="s">
        <v>3084</v>
      </c>
      <c r="E705" s="1" t="s">
        <v>3085</v>
      </c>
      <c r="F705" s="1" t="s">
        <v>3086</v>
      </c>
      <c r="G705" s="1" t="s">
        <v>3087</v>
      </c>
      <c r="H705" s="1">
        <v>1</v>
      </c>
      <c r="I705" s="1">
        <v>1722.89959</v>
      </c>
      <c r="J705" s="1">
        <v>0.94299999999999995</v>
      </c>
      <c r="K705" s="1">
        <v>85.9</v>
      </c>
      <c r="L705" s="1">
        <v>104.4</v>
      </c>
      <c r="M705" s="1">
        <v>119.3</v>
      </c>
      <c r="N705" s="1">
        <v>108.6</v>
      </c>
      <c r="O705" s="1">
        <v>81</v>
      </c>
      <c r="P705" s="1">
        <v>100.9</v>
      </c>
      <c r="Q705" s="1">
        <v>84551.954284833802</v>
      </c>
      <c r="R705" s="1">
        <v>102730.453125</v>
      </c>
      <c r="S705" s="1">
        <v>117446.026000011</v>
      </c>
      <c r="T705" s="1">
        <v>106884.44542693799</v>
      </c>
      <c r="U705" s="1">
        <v>79696.523461620702</v>
      </c>
      <c r="V705" s="1">
        <v>99277.347543655997</v>
      </c>
      <c r="W705" s="1">
        <v>73361.10546875</v>
      </c>
      <c r="X705" s="1">
        <v>102730.453125</v>
      </c>
      <c r="Y705" s="1">
        <v>84877.0078125</v>
      </c>
      <c r="Z705" s="1">
        <v>82334.927734375</v>
      </c>
      <c r="AA705" s="1">
        <v>58750.513671875</v>
      </c>
      <c r="AB705" s="1">
        <v>65393.888671875</v>
      </c>
      <c r="AC705" s="1" t="s">
        <v>39</v>
      </c>
      <c r="AD705" s="1" t="s">
        <v>39</v>
      </c>
      <c r="AE705" s="1" t="s">
        <v>39</v>
      </c>
      <c r="AF705" s="1" t="s">
        <v>39</v>
      </c>
      <c r="AG705" s="1" t="s">
        <v>39</v>
      </c>
      <c r="AH705" s="1" t="s">
        <v>39</v>
      </c>
      <c r="AI705" s="1" t="s">
        <v>39</v>
      </c>
      <c r="AJ705" s="1">
        <v>2.165E-4</v>
      </c>
      <c r="AK705" s="1">
        <v>2.3649999999999998E-6</v>
      </c>
      <c r="AL705" s="1">
        <v>36</v>
      </c>
      <c r="AM705" s="1">
        <v>43.48</v>
      </c>
    </row>
    <row r="706" spans="1:39">
      <c r="A706" s="1" t="s">
        <v>3088</v>
      </c>
      <c r="B706" s="1" t="s">
        <v>154</v>
      </c>
      <c r="C706" s="1">
        <v>6</v>
      </c>
      <c r="D706" s="1" t="s">
        <v>522</v>
      </c>
      <c r="E706" s="1" t="s">
        <v>3089</v>
      </c>
      <c r="F706" s="1" t="s">
        <v>3090</v>
      </c>
      <c r="G706" s="1" t="s">
        <v>525</v>
      </c>
      <c r="H706" s="1">
        <v>1</v>
      </c>
      <c r="I706" s="1">
        <v>1655.7733800000001</v>
      </c>
      <c r="J706" s="1">
        <v>0.94199999999999995</v>
      </c>
      <c r="K706" s="1">
        <v>88</v>
      </c>
      <c r="L706" s="1">
        <v>102.4</v>
      </c>
      <c r="M706" s="1">
        <v>119.6</v>
      </c>
      <c r="N706" s="1">
        <v>112.8</v>
      </c>
      <c r="O706" s="1">
        <v>94.3</v>
      </c>
      <c r="P706" s="1">
        <v>82.9</v>
      </c>
      <c r="Q706" s="1">
        <v>59011.522914430003</v>
      </c>
      <c r="R706" s="1">
        <v>68692.7734375</v>
      </c>
      <c r="S706" s="1">
        <v>80216.992117254005</v>
      </c>
      <c r="T706" s="1">
        <v>75611.910958020497</v>
      </c>
      <c r="U706" s="1">
        <v>63204.481580920903</v>
      </c>
      <c r="V706" s="1">
        <v>55604.530945303297</v>
      </c>
      <c r="W706" s="1">
        <v>51201.0703125</v>
      </c>
      <c r="X706" s="1">
        <v>68692.7734375</v>
      </c>
      <c r="Y706" s="1">
        <v>57971.9765625</v>
      </c>
      <c r="Z706" s="1">
        <v>58245.15625</v>
      </c>
      <c r="AA706" s="1">
        <v>46592.9453125</v>
      </c>
      <c r="AB706" s="1">
        <v>36626.6484375</v>
      </c>
      <c r="AC706" s="1" t="s">
        <v>39</v>
      </c>
      <c r="AD706" s="1" t="s">
        <v>39</v>
      </c>
      <c r="AE706" s="1" t="s">
        <v>39</v>
      </c>
      <c r="AF706" s="1" t="s">
        <v>39</v>
      </c>
      <c r="AG706" s="1" t="s">
        <v>39</v>
      </c>
      <c r="AH706" s="1" t="s">
        <v>39</v>
      </c>
      <c r="AI706" s="1" t="s">
        <v>39</v>
      </c>
      <c r="AJ706" s="1">
        <v>2.165E-4</v>
      </c>
      <c r="AK706" s="1">
        <v>1.398E-6</v>
      </c>
      <c r="AL706" s="1">
        <v>62</v>
      </c>
      <c r="AM706" s="1">
        <v>35.68</v>
      </c>
    </row>
    <row r="707" spans="1:39">
      <c r="A707" s="1" t="s">
        <v>3091</v>
      </c>
      <c r="B707" s="1" t="s">
        <v>56</v>
      </c>
      <c r="C707" s="1">
        <v>6</v>
      </c>
      <c r="D707" s="1" t="s">
        <v>3092</v>
      </c>
      <c r="E707" s="1" t="s">
        <v>3093</v>
      </c>
      <c r="F707" s="1" t="s">
        <v>3094</v>
      </c>
      <c r="G707" s="1" t="s">
        <v>3095</v>
      </c>
      <c r="H707" s="1">
        <v>1</v>
      </c>
      <c r="I707" s="1">
        <v>1343.7099900000001</v>
      </c>
      <c r="J707" s="1">
        <v>0.94199999999999995</v>
      </c>
      <c r="K707" s="1">
        <v>99</v>
      </c>
      <c r="L707" s="1">
        <v>96.6</v>
      </c>
      <c r="M707" s="1">
        <v>123.4</v>
      </c>
      <c r="N707" s="1">
        <v>116.2</v>
      </c>
      <c r="O707" s="1">
        <v>61.9</v>
      </c>
      <c r="P707" s="1">
        <v>102.9</v>
      </c>
      <c r="Q707" s="1">
        <v>54687.886485552503</v>
      </c>
      <c r="R707" s="1">
        <v>53375.541015625</v>
      </c>
      <c r="S707" s="1">
        <v>68182.621221296198</v>
      </c>
      <c r="T707" s="1">
        <v>64219.5363883018</v>
      </c>
      <c r="U707" s="1">
        <v>34208.262528466701</v>
      </c>
      <c r="V707" s="1">
        <v>56850.061450909998</v>
      </c>
      <c r="W707" s="1">
        <v>47449.6875</v>
      </c>
      <c r="X707" s="1">
        <v>53375.541015625</v>
      </c>
      <c r="Y707" s="1">
        <v>49274.86328125</v>
      </c>
      <c r="Z707" s="1">
        <v>49469.4140625</v>
      </c>
      <c r="AA707" s="1">
        <v>25217.57421875</v>
      </c>
      <c r="AB707" s="1">
        <v>37447.078125</v>
      </c>
      <c r="AC707" s="1" t="s">
        <v>39</v>
      </c>
      <c r="AD707" s="1" t="s">
        <v>39</v>
      </c>
      <c r="AE707" s="1" t="s">
        <v>39</v>
      </c>
      <c r="AF707" s="1" t="s">
        <v>39</v>
      </c>
      <c r="AG707" s="1" t="s">
        <v>39</v>
      </c>
      <c r="AH707" s="1" t="s">
        <v>39</v>
      </c>
      <c r="AI707" s="1" t="s">
        <v>39</v>
      </c>
      <c r="AJ707" s="1">
        <v>3.5399999999999999E-4</v>
      </c>
      <c r="AK707" s="1">
        <v>1.0790000000000001E-3</v>
      </c>
      <c r="AL707" s="1">
        <v>21</v>
      </c>
      <c r="AM707" s="1">
        <v>35.909999999999997</v>
      </c>
    </row>
    <row r="708" spans="1:39">
      <c r="A708" s="1" t="s">
        <v>3096</v>
      </c>
      <c r="B708" s="1" t="s">
        <v>290</v>
      </c>
      <c r="C708" s="1">
        <v>2</v>
      </c>
      <c r="D708" s="1" t="s">
        <v>3097</v>
      </c>
      <c r="E708" s="1" t="s">
        <v>3098</v>
      </c>
      <c r="F708" s="1" t="s">
        <v>3099</v>
      </c>
      <c r="G708" s="1" t="s">
        <v>3100</v>
      </c>
      <c r="H708" s="1">
        <v>1</v>
      </c>
      <c r="I708" s="1">
        <v>1732.8873100000001</v>
      </c>
      <c r="J708" s="1">
        <v>0.94199999999999995</v>
      </c>
      <c r="K708" s="1">
        <v>123.6</v>
      </c>
      <c r="L708" s="1">
        <v>146.19999999999999</v>
      </c>
      <c r="M708" s="1">
        <v>28.9</v>
      </c>
      <c r="N708" s="1">
        <v>137.69999999999999</v>
      </c>
      <c r="O708" s="1">
        <v>76.900000000000006</v>
      </c>
      <c r="P708" s="1">
        <v>86.7</v>
      </c>
      <c r="Q708" s="1">
        <v>11354.129917422701</v>
      </c>
      <c r="R708" s="1">
        <v>13438.7138671875</v>
      </c>
      <c r="S708" s="1">
        <v>2654.05238293504</v>
      </c>
      <c r="T708" s="1">
        <v>12655.2649218318</v>
      </c>
      <c r="U708" s="1">
        <v>7063.9633252817503</v>
      </c>
      <c r="V708" s="1">
        <v>7970.7295652681296</v>
      </c>
      <c r="W708" s="1">
        <v>9851.357421875</v>
      </c>
      <c r="X708" s="1">
        <v>13438.7138671875</v>
      </c>
      <c r="Y708" s="1" t="s">
        <v>46</v>
      </c>
      <c r="Z708" s="1">
        <v>9748.568359375</v>
      </c>
      <c r="AA708" s="1">
        <v>5207.3974609375</v>
      </c>
      <c r="AB708" s="1">
        <v>5250.3115234375</v>
      </c>
      <c r="AC708" s="1" t="s">
        <v>54</v>
      </c>
      <c r="AD708" s="1" t="s">
        <v>39</v>
      </c>
      <c r="AE708" s="1" t="s">
        <v>47</v>
      </c>
      <c r="AF708" s="1" t="s">
        <v>39</v>
      </c>
      <c r="AG708" s="1" t="s">
        <v>54</v>
      </c>
      <c r="AH708" s="1" t="s">
        <v>54</v>
      </c>
      <c r="AI708" s="1" t="s">
        <v>39</v>
      </c>
      <c r="AJ708" s="1">
        <v>2.165E-4</v>
      </c>
      <c r="AK708" s="1">
        <v>2.5399999999999999E-4</v>
      </c>
      <c r="AL708" s="1">
        <v>30</v>
      </c>
      <c r="AM708" s="1">
        <v>51.72</v>
      </c>
    </row>
    <row r="709" spans="1:39">
      <c r="A709" s="1" t="s">
        <v>3101</v>
      </c>
      <c r="B709" s="1" t="s">
        <v>74</v>
      </c>
      <c r="C709" s="1">
        <v>9</v>
      </c>
      <c r="D709" s="1" t="s">
        <v>3102</v>
      </c>
      <c r="E709" s="1" t="s">
        <v>3103</v>
      </c>
      <c r="F709" s="1" t="s">
        <v>3104</v>
      </c>
      <c r="G709" s="1" t="s">
        <v>3105</v>
      </c>
      <c r="H709" s="1">
        <v>1</v>
      </c>
      <c r="I709" s="1">
        <v>1285.7296699999999</v>
      </c>
      <c r="J709" s="1">
        <v>0.94</v>
      </c>
      <c r="K709" s="1">
        <v>101</v>
      </c>
      <c r="L709" s="1">
        <v>116.9</v>
      </c>
      <c r="M709" s="1">
        <v>94.2</v>
      </c>
      <c r="N709" s="1">
        <v>94.9</v>
      </c>
      <c r="O709" s="1">
        <v>121.2</v>
      </c>
      <c r="P709" s="1">
        <v>71.7</v>
      </c>
      <c r="Q709" s="1">
        <v>86596.690164040498</v>
      </c>
      <c r="R709" s="1">
        <v>100247.0390625</v>
      </c>
      <c r="S709" s="1">
        <v>80757.745627832104</v>
      </c>
      <c r="T709" s="1">
        <v>81388.412153488898</v>
      </c>
      <c r="U709" s="1">
        <v>103939.83761119501</v>
      </c>
      <c r="V709" s="1">
        <v>61512.542973159798</v>
      </c>
      <c r="W709" s="1">
        <v>75135.2109375</v>
      </c>
      <c r="X709" s="1">
        <v>100247.0390625</v>
      </c>
      <c r="Y709" s="1">
        <v>58362.7734375</v>
      </c>
      <c r="Z709" s="1">
        <v>62694.89453125</v>
      </c>
      <c r="AA709" s="1">
        <v>76622.1484375</v>
      </c>
      <c r="AB709" s="1">
        <v>40518.25</v>
      </c>
      <c r="AC709" s="1" t="s">
        <v>39</v>
      </c>
      <c r="AD709" s="1" t="s">
        <v>39</v>
      </c>
      <c r="AE709" s="1" t="s">
        <v>39</v>
      </c>
      <c r="AF709" s="1" t="s">
        <v>39</v>
      </c>
      <c r="AG709" s="1" t="s">
        <v>39</v>
      </c>
      <c r="AH709" s="1" t="s">
        <v>39</v>
      </c>
      <c r="AI709" s="1" t="s">
        <v>39</v>
      </c>
      <c r="AJ709" s="1">
        <v>2.165E-4</v>
      </c>
      <c r="AK709" s="1">
        <v>1.983E-7</v>
      </c>
      <c r="AL709" s="1">
        <v>76</v>
      </c>
      <c r="AM709" s="1">
        <v>39.89</v>
      </c>
    </row>
    <row r="710" spans="1:39">
      <c r="A710" s="1" t="s">
        <v>3106</v>
      </c>
      <c r="B710" s="1" t="s">
        <v>2034</v>
      </c>
      <c r="C710" s="1">
        <v>3</v>
      </c>
      <c r="D710" s="1" t="s">
        <v>126</v>
      </c>
      <c r="E710" s="1" t="s">
        <v>3107</v>
      </c>
      <c r="F710" s="1" t="s">
        <v>3108</v>
      </c>
      <c r="G710" s="1" t="s">
        <v>129</v>
      </c>
      <c r="H710" s="1">
        <v>1</v>
      </c>
      <c r="I710" s="1">
        <v>1997.0445999999999</v>
      </c>
      <c r="J710" s="1">
        <v>0.94</v>
      </c>
      <c r="K710" s="1">
        <v>94.8</v>
      </c>
      <c r="L710" s="1">
        <v>95.1</v>
      </c>
      <c r="M710" s="1">
        <v>114</v>
      </c>
      <c r="N710" s="1">
        <v>124.8</v>
      </c>
      <c r="O710" s="1">
        <v>89.3</v>
      </c>
      <c r="P710" s="1">
        <v>82</v>
      </c>
      <c r="Q710" s="1">
        <v>9232.0857509192701</v>
      </c>
      <c r="R710" s="1">
        <v>9255.7646484375</v>
      </c>
      <c r="S710" s="1">
        <v>11094.154674514801</v>
      </c>
      <c r="T710" s="1">
        <v>12145.666110378899</v>
      </c>
      <c r="U710" s="1">
        <v>8697.5343609193405</v>
      </c>
      <c r="V710" s="1">
        <v>7983.2720592708902</v>
      </c>
      <c r="W710" s="1">
        <v>8010.17578125</v>
      </c>
      <c r="X710" s="1">
        <v>9255.7646484375</v>
      </c>
      <c r="Y710" s="1">
        <v>8017.62890625</v>
      </c>
      <c r="Z710" s="1">
        <v>9356.015625</v>
      </c>
      <c r="AA710" s="1">
        <v>6411.6298828125</v>
      </c>
      <c r="AB710" s="1" t="s">
        <v>46</v>
      </c>
      <c r="AC710" s="1" t="s">
        <v>54</v>
      </c>
      <c r="AD710" s="1" t="s">
        <v>39</v>
      </c>
      <c r="AE710" s="1" t="s">
        <v>54</v>
      </c>
      <c r="AF710" s="1" t="s">
        <v>39</v>
      </c>
      <c r="AG710" s="1" t="s">
        <v>54</v>
      </c>
      <c r="AH710" s="1" t="s">
        <v>47</v>
      </c>
      <c r="AI710" s="1" t="s">
        <v>39</v>
      </c>
      <c r="AJ710" s="1">
        <v>2.165E-4</v>
      </c>
      <c r="AK710" s="1">
        <v>4.17E-4</v>
      </c>
      <c r="AL710" s="1">
        <v>17</v>
      </c>
      <c r="AM710" s="1">
        <v>44.38</v>
      </c>
    </row>
    <row r="711" spans="1:39">
      <c r="A711" s="1" t="s">
        <v>3109</v>
      </c>
      <c r="B711" s="1" t="s">
        <v>142</v>
      </c>
      <c r="C711" s="1">
        <v>7</v>
      </c>
      <c r="D711" s="1" t="s">
        <v>679</v>
      </c>
      <c r="E711" s="1" t="s">
        <v>3110</v>
      </c>
      <c r="F711" s="1" t="s">
        <v>3111</v>
      </c>
      <c r="G711" s="1" t="s">
        <v>682</v>
      </c>
      <c r="H711" s="1">
        <v>1</v>
      </c>
      <c r="I711" s="1">
        <v>1489.73152</v>
      </c>
      <c r="J711" s="1">
        <v>0.93899999999999995</v>
      </c>
      <c r="K711" s="1">
        <v>97</v>
      </c>
      <c r="L711" s="1">
        <v>117.3</v>
      </c>
      <c r="M711" s="1">
        <v>102.8</v>
      </c>
      <c r="N711" s="1">
        <v>110.2</v>
      </c>
      <c r="O711" s="1">
        <v>73.3</v>
      </c>
      <c r="P711" s="1">
        <v>99.5</v>
      </c>
      <c r="Q711" s="1">
        <v>26159.9579198707</v>
      </c>
      <c r="R711" s="1">
        <v>31630.708984375</v>
      </c>
      <c r="S711" s="1">
        <v>27718.552325319</v>
      </c>
      <c r="T711" s="1">
        <v>29712.982644494299</v>
      </c>
      <c r="U711" s="1">
        <v>19781.4036677404</v>
      </c>
      <c r="V711" s="1">
        <v>26837.541222038199</v>
      </c>
      <c r="W711" s="1">
        <v>22697.564453125</v>
      </c>
      <c r="X711" s="1">
        <v>31630.708984375</v>
      </c>
      <c r="Y711" s="1">
        <v>20031.90625</v>
      </c>
      <c r="Z711" s="1">
        <v>22888.421875</v>
      </c>
      <c r="AA711" s="1">
        <v>14582.4130859375</v>
      </c>
      <c r="AB711" s="1">
        <v>17677.861328125</v>
      </c>
      <c r="AC711" s="1" t="s">
        <v>39</v>
      </c>
      <c r="AD711" s="1" t="s">
        <v>39</v>
      </c>
      <c r="AE711" s="1" t="s">
        <v>39</v>
      </c>
      <c r="AF711" s="1" t="s">
        <v>39</v>
      </c>
      <c r="AG711" s="1" t="s">
        <v>39</v>
      </c>
      <c r="AH711" s="1" t="s">
        <v>39</v>
      </c>
      <c r="AI711" s="1" t="s">
        <v>39</v>
      </c>
      <c r="AJ711" s="1">
        <v>2.165E-4</v>
      </c>
      <c r="AK711" s="1">
        <v>2.6019999999999998E-6</v>
      </c>
      <c r="AL711" s="1">
        <v>48</v>
      </c>
      <c r="AM711" s="1">
        <v>23.5</v>
      </c>
    </row>
    <row r="712" spans="1:39">
      <c r="A712" s="1" t="s">
        <v>3112</v>
      </c>
      <c r="B712" s="1" t="s">
        <v>41</v>
      </c>
      <c r="C712" s="1">
        <v>2</v>
      </c>
      <c r="D712" s="1" t="s">
        <v>627</v>
      </c>
      <c r="E712" s="1" t="s">
        <v>3113</v>
      </c>
      <c r="F712" s="1" t="s">
        <v>3114</v>
      </c>
      <c r="G712" s="1" t="s">
        <v>630</v>
      </c>
      <c r="H712" s="1">
        <v>1</v>
      </c>
      <c r="I712" s="1">
        <v>1254.6874700000001</v>
      </c>
      <c r="J712" s="1">
        <v>0.93899999999999995</v>
      </c>
      <c r="K712" s="1">
        <v>84.4</v>
      </c>
      <c r="L712" s="1">
        <v>99.2</v>
      </c>
      <c r="M712" s="1">
        <v>124.3</v>
      </c>
      <c r="N712" s="1">
        <v>104.2</v>
      </c>
      <c r="O712" s="1">
        <v>116.7</v>
      </c>
      <c r="P712" s="1">
        <v>71.3</v>
      </c>
      <c r="Q712" s="1">
        <v>10143.6597022773</v>
      </c>
      <c r="R712" s="1">
        <v>11926.123046875</v>
      </c>
      <c r="S712" s="1">
        <v>14947.4477421954</v>
      </c>
      <c r="T712" s="1">
        <v>12525.7271742306</v>
      </c>
      <c r="U712" s="1">
        <v>14036.5387466824</v>
      </c>
      <c r="V712" s="1">
        <v>8567.7078651965803</v>
      </c>
      <c r="W712" s="1">
        <v>8801.0986328125</v>
      </c>
      <c r="X712" s="1">
        <v>11926.123046875</v>
      </c>
      <c r="Y712" s="1">
        <v>10802.36328125</v>
      </c>
      <c r="Z712" s="1">
        <v>9648.783203125</v>
      </c>
      <c r="AA712" s="1">
        <v>10347.42578125</v>
      </c>
      <c r="AB712" s="1">
        <v>5643.54052734375</v>
      </c>
      <c r="AC712" s="1" t="s">
        <v>39</v>
      </c>
      <c r="AD712" s="1" t="s">
        <v>39</v>
      </c>
      <c r="AE712" s="1" t="s">
        <v>54</v>
      </c>
      <c r="AF712" s="1" t="s">
        <v>54</v>
      </c>
      <c r="AG712" s="1" t="s">
        <v>54</v>
      </c>
      <c r="AH712" s="1" t="s">
        <v>54</v>
      </c>
      <c r="AI712" s="1" t="s">
        <v>39</v>
      </c>
      <c r="AJ712" s="1">
        <v>3.5399999999999999E-4</v>
      </c>
      <c r="AK712" s="1">
        <v>1.4630000000000001E-3</v>
      </c>
      <c r="AL712" s="1">
        <v>20</v>
      </c>
      <c r="AM712" s="1">
        <v>37.65</v>
      </c>
    </row>
    <row r="713" spans="1:39">
      <c r="A713" s="1" t="s">
        <v>3115</v>
      </c>
      <c r="B713" s="1" t="s">
        <v>258</v>
      </c>
      <c r="C713" s="1">
        <v>6</v>
      </c>
      <c r="D713" s="1" t="s">
        <v>3116</v>
      </c>
      <c r="E713" s="1" t="s">
        <v>3117</v>
      </c>
      <c r="F713" s="1" t="s">
        <v>3118</v>
      </c>
      <c r="G713" s="1" t="s">
        <v>3119</v>
      </c>
      <c r="H713" s="1">
        <v>1</v>
      </c>
      <c r="I713" s="1">
        <v>1719.9574399999999</v>
      </c>
      <c r="J713" s="1">
        <v>0.93899999999999995</v>
      </c>
      <c r="K713" s="1">
        <v>91.8</v>
      </c>
      <c r="L713" s="1">
        <v>89.4</v>
      </c>
      <c r="M713" s="1">
        <v>130.30000000000001</v>
      </c>
      <c r="N713" s="1">
        <v>94.9</v>
      </c>
      <c r="O713" s="1">
        <v>83.9</v>
      </c>
      <c r="P713" s="1">
        <v>109.7</v>
      </c>
      <c r="Q713" s="1">
        <v>43171.421095445599</v>
      </c>
      <c r="R713" s="1">
        <v>42003.8515625</v>
      </c>
      <c r="S713" s="1">
        <v>61239.999953244602</v>
      </c>
      <c r="T713" s="1">
        <v>44617.283005081001</v>
      </c>
      <c r="U713" s="1">
        <v>39438.160731068703</v>
      </c>
      <c r="V713" s="1">
        <v>51552.313707872199</v>
      </c>
      <c r="W713" s="1">
        <v>37457.48046875</v>
      </c>
      <c r="X713" s="1">
        <v>42003.8515625</v>
      </c>
      <c r="Y713" s="1">
        <v>44257.50390625</v>
      </c>
      <c r="Z713" s="1">
        <v>34369.4609375</v>
      </c>
      <c r="AA713" s="1">
        <v>29072.939453125</v>
      </c>
      <c r="AB713" s="1">
        <v>33957.45703125</v>
      </c>
      <c r="AC713" s="1" t="s">
        <v>39</v>
      </c>
      <c r="AD713" s="1" t="s">
        <v>39</v>
      </c>
      <c r="AE713" s="1" t="s">
        <v>39</v>
      </c>
      <c r="AF713" s="1" t="s">
        <v>39</v>
      </c>
      <c r="AG713" s="1" t="s">
        <v>39</v>
      </c>
      <c r="AH713" s="1" t="s">
        <v>39</v>
      </c>
      <c r="AI713" s="1" t="s">
        <v>39</v>
      </c>
      <c r="AJ713" s="1">
        <v>2.165E-4</v>
      </c>
      <c r="AK713" s="1">
        <v>1.061E-5</v>
      </c>
      <c r="AL713" s="1">
        <v>30</v>
      </c>
      <c r="AM713" s="1">
        <v>33.36</v>
      </c>
    </row>
    <row r="714" spans="1:39">
      <c r="A714" s="1" t="s">
        <v>3120</v>
      </c>
      <c r="B714" s="1" t="s">
        <v>3121</v>
      </c>
      <c r="C714" s="1">
        <v>8</v>
      </c>
      <c r="D714" s="1" t="s">
        <v>1302</v>
      </c>
      <c r="E714" s="1" t="s">
        <v>3122</v>
      </c>
      <c r="F714" s="1" t="s">
        <v>3123</v>
      </c>
      <c r="G714" s="1" t="s">
        <v>1305</v>
      </c>
      <c r="H714" s="1">
        <v>1</v>
      </c>
      <c r="I714" s="1">
        <v>2892.2927199999999</v>
      </c>
      <c r="J714" s="1">
        <v>0.93799999999999994</v>
      </c>
      <c r="K714" s="1">
        <v>104</v>
      </c>
      <c r="L714" s="1">
        <v>108.1</v>
      </c>
      <c r="M714" s="1">
        <v>102.7</v>
      </c>
      <c r="N714" s="1">
        <v>108.5</v>
      </c>
      <c r="O714" s="1">
        <v>79.2</v>
      </c>
      <c r="P714" s="1">
        <v>97.6</v>
      </c>
      <c r="Q714" s="1">
        <v>52470.9082014659</v>
      </c>
      <c r="R714" s="1">
        <v>54567.1015625</v>
      </c>
      <c r="S714" s="1">
        <v>51819.319671492398</v>
      </c>
      <c r="T714" s="1">
        <v>54743.859025456302</v>
      </c>
      <c r="U714" s="1">
        <v>39970.686761065299</v>
      </c>
      <c r="V714" s="1">
        <v>49234.810371954401</v>
      </c>
      <c r="W714" s="1">
        <v>45526.13671875</v>
      </c>
      <c r="X714" s="1">
        <v>54567.1015625</v>
      </c>
      <c r="Y714" s="1">
        <v>37449.27734375</v>
      </c>
      <c r="Z714" s="1">
        <v>42170.13671875</v>
      </c>
      <c r="AA714" s="1">
        <v>29465.505859375</v>
      </c>
      <c r="AB714" s="1">
        <v>32430.919921875</v>
      </c>
      <c r="AC714" s="1" t="s">
        <v>39</v>
      </c>
      <c r="AD714" s="1" t="s">
        <v>39</v>
      </c>
      <c r="AE714" s="1" t="s">
        <v>39</v>
      </c>
      <c r="AF714" s="1" t="s">
        <v>39</v>
      </c>
      <c r="AG714" s="1" t="s">
        <v>39</v>
      </c>
      <c r="AH714" s="1" t="s">
        <v>39</v>
      </c>
      <c r="AI714" s="1" t="s">
        <v>39</v>
      </c>
      <c r="AJ714" s="1">
        <v>2.165E-4</v>
      </c>
      <c r="AK714" s="1">
        <v>9.8720000000000005E-7</v>
      </c>
      <c r="AL714" s="1">
        <v>58</v>
      </c>
      <c r="AM714" s="1">
        <v>36.51</v>
      </c>
    </row>
    <row r="715" spans="1:39">
      <c r="A715" s="1" t="s">
        <v>3124</v>
      </c>
      <c r="B715" s="1" t="s">
        <v>85</v>
      </c>
      <c r="C715" s="1">
        <v>5</v>
      </c>
      <c r="D715" s="1" t="s">
        <v>894</v>
      </c>
      <c r="E715" s="1" t="s">
        <v>3125</v>
      </c>
      <c r="F715" s="1" t="s">
        <v>3126</v>
      </c>
      <c r="G715" s="1" t="s">
        <v>897</v>
      </c>
      <c r="H715" s="1">
        <v>1</v>
      </c>
      <c r="I715" s="1">
        <v>1541.8429799999999</v>
      </c>
      <c r="J715" s="1">
        <v>0.93799999999999994</v>
      </c>
      <c r="K715" s="1">
        <v>122.2</v>
      </c>
      <c r="L715" s="1">
        <v>104.8</v>
      </c>
      <c r="M715" s="1">
        <v>79.599999999999994</v>
      </c>
      <c r="N715" s="1">
        <v>114.7</v>
      </c>
      <c r="O715" s="1">
        <v>91.6</v>
      </c>
      <c r="P715" s="1">
        <v>87.1</v>
      </c>
      <c r="Q715" s="1">
        <v>26748.205936536498</v>
      </c>
      <c r="R715" s="1">
        <v>22925.58984375</v>
      </c>
      <c r="S715" s="1">
        <v>17406.727889755701</v>
      </c>
      <c r="T715" s="1">
        <v>25095.297893803101</v>
      </c>
      <c r="U715" s="1">
        <v>20044.093882797199</v>
      </c>
      <c r="V715" s="1">
        <v>19065.079203199501</v>
      </c>
      <c r="W715" s="1">
        <v>23207.955078125</v>
      </c>
      <c r="X715" s="1">
        <v>22925.58984375</v>
      </c>
      <c r="Y715" s="1">
        <v>12579.6591796875</v>
      </c>
      <c r="Z715" s="1">
        <v>19331.33984375</v>
      </c>
      <c r="AA715" s="1">
        <v>14776.0625</v>
      </c>
      <c r="AB715" s="1">
        <v>12558.1484375</v>
      </c>
      <c r="AC715" s="1" t="s">
        <v>39</v>
      </c>
      <c r="AD715" s="1" t="s">
        <v>39</v>
      </c>
      <c r="AE715" s="1" t="s">
        <v>54</v>
      </c>
      <c r="AF715" s="1" t="s">
        <v>39</v>
      </c>
      <c r="AG715" s="1" t="s">
        <v>39</v>
      </c>
      <c r="AH715" s="1" t="s">
        <v>39</v>
      </c>
      <c r="AI715" s="1" t="s">
        <v>39</v>
      </c>
      <c r="AJ715" s="1">
        <v>2.165E-4</v>
      </c>
      <c r="AK715" s="1">
        <v>1.032E-6</v>
      </c>
      <c r="AL715" s="1">
        <v>36</v>
      </c>
      <c r="AM715" s="1">
        <v>53.06</v>
      </c>
    </row>
    <row r="716" spans="1:39">
      <c r="A716" s="1" t="s">
        <v>3127</v>
      </c>
      <c r="B716" s="1" t="s">
        <v>956</v>
      </c>
      <c r="C716" s="1">
        <v>5</v>
      </c>
      <c r="D716" s="1" t="s">
        <v>3128</v>
      </c>
      <c r="E716" s="1" t="s">
        <v>3129</v>
      </c>
      <c r="F716" s="1" t="s">
        <v>3130</v>
      </c>
      <c r="G716" s="1" t="s">
        <v>3131</v>
      </c>
      <c r="H716" s="1">
        <v>1</v>
      </c>
      <c r="I716" s="1">
        <v>2299.2114799999999</v>
      </c>
      <c r="J716" s="1">
        <v>0.93700000000000006</v>
      </c>
      <c r="K716" s="1">
        <v>109.7</v>
      </c>
      <c r="L716" s="1">
        <v>144.1</v>
      </c>
      <c r="M716" s="1">
        <v>66</v>
      </c>
      <c r="N716" s="1">
        <v>110.1</v>
      </c>
      <c r="O716" s="1">
        <v>67.3</v>
      </c>
      <c r="P716" s="1">
        <v>102.7</v>
      </c>
      <c r="Q716" s="1">
        <v>44329.408881444499</v>
      </c>
      <c r="R716" s="1">
        <v>58257.59765625</v>
      </c>
      <c r="S716" s="1">
        <v>26669.270849223602</v>
      </c>
      <c r="T716" s="1">
        <v>44514.824199432798</v>
      </c>
      <c r="U716" s="1">
        <v>27213.931047206901</v>
      </c>
      <c r="V716" s="1">
        <v>41523.2965022914</v>
      </c>
      <c r="W716" s="1">
        <v>38462.203125</v>
      </c>
      <c r="X716" s="1">
        <v>58257.59765625</v>
      </c>
      <c r="Y716" s="1">
        <v>19273.6015625</v>
      </c>
      <c r="Z716" s="1">
        <v>34290.53515625</v>
      </c>
      <c r="AA716" s="1">
        <v>20061.5078125</v>
      </c>
      <c r="AB716" s="1">
        <v>27351.353515625</v>
      </c>
      <c r="AC716" s="1" t="s">
        <v>54</v>
      </c>
      <c r="AD716" s="1" t="s">
        <v>39</v>
      </c>
      <c r="AE716" s="1" t="s">
        <v>39</v>
      </c>
      <c r="AF716" s="1" t="s">
        <v>39</v>
      </c>
      <c r="AG716" s="1" t="s">
        <v>39</v>
      </c>
      <c r="AH716" s="1" t="s">
        <v>39</v>
      </c>
      <c r="AI716" s="1" t="s">
        <v>39</v>
      </c>
      <c r="AJ716" s="1">
        <v>2.165E-4</v>
      </c>
      <c r="AK716" s="1">
        <v>5.469E-5</v>
      </c>
      <c r="AL716" s="1">
        <v>28</v>
      </c>
      <c r="AM716" s="1">
        <v>48.21</v>
      </c>
    </row>
    <row r="717" spans="1:39">
      <c r="A717" s="1" t="s">
        <v>3132</v>
      </c>
      <c r="B717" s="1" t="s">
        <v>573</v>
      </c>
      <c r="C717" s="1">
        <v>7</v>
      </c>
      <c r="D717" s="1" t="s">
        <v>757</v>
      </c>
      <c r="E717" s="1" t="s">
        <v>3133</v>
      </c>
      <c r="F717" s="1" t="s">
        <v>3134</v>
      </c>
      <c r="G717" s="1" t="s">
        <v>760</v>
      </c>
      <c r="H717" s="1">
        <v>0</v>
      </c>
      <c r="I717" s="1">
        <v>1713.80133</v>
      </c>
      <c r="J717" s="1">
        <v>0.93300000000000005</v>
      </c>
      <c r="K717" s="1">
        <v>93.1</v>
      </c>
      <c r="L717" s="1">
        <v>93.8</v>
      </c>
      <c r="M717" s="1">
        <v>129.1</v>
      </c>
      <c r="N717" s="1">
        <v>88.5</v>
      </c>
      <c r="O717" s="1">
        <v>120.5</v>
      </c>
      <c r="P717" s="1">
        <v>75</v>
      </c>
      <c r="Q717" s="1">
        <v>59376.956124783203</v>
      </c>
      <c r="R717" s="1">
        <v>59819.515625</v>
      </c>
      <c r="S717" s="1">
        <v>82352.515531894605</v>
      </c>
      <c r="T717" s="1">
        <v>56444.315160849503</v>
      </c>
      <c r="U717" s="1">
        <v>76860.674114471607</v>
      </c>
      <c r="V717" s="1">
        <v>47807.114432499002</v>
      </c>
      <c r="W717" s="1">
        <v>51518.13671875</v>
      </c>
      <c r="X717" s="1">
        <v>59819.515625</v>
      </c>
      <c r="Y717" s="1">
        <v>59515.296875</v>
      </c>
      <c r="Z717" s="1">
        <v>43480.02734375</v>
      </c>
      <c r="AA717" s="1">
        <v>56659.98828125</v>
      </c>
      <c r="AB717" s="1">
        <v>31490.498046875</v>
      </c>
      <c r="AC717" s="1" t="s">
        <v>54</v>
      </c>
      <c r="AD717" s="1" t="s">
        <v>39</v>
      </c>
      <c r="AE717" s="1" t="s">
        <v>54</v>
      </c>
      <c r="AF717" s="1" t="s">
        <v>39</v>
      </c>
      <c r="AG717" s="1" t="s">
        <v>39</v>
      </c>
      <c r="AH717" s="1" t="s">
        <v>39</v>
      </c>
      <c r="AI717" s="1" t="s">
        <v>39</v>
      </c>
      <c r="AJ717" s="1">
        <v>2.165E-4</v>
      </c>
      <c r="AK717" s="1">
        <v>5.4940000000000002E-4</v>
      </c>
      <c r="AL717" s="1">
        <v>10</v>
      </c>
      <c r="AM717" s="1">
        <v>31.24</v>
      </c>
    </row>
    <row r="718" spans="1:39">
      <c r="A718" s="1" t="s">
        <v>3135</v>
      </c>
      <c r="B718" s="1" t="s">
        <v>573</v>
      </c>
      <c r="C718" s="1">
        <v>1</v>
      </c>
      <c r="D718" s="1" t="s">
        <v>3136</v>
      </c>
      <c r="E718" s="1" t="s">
        <v>3137</v>
      </c>
      <c r="F718" s="1" t="s">
        <v>3138</v>
      </c>
      <c r="G718" s="1" t="s">
        <v>3139</v>
      </c>
      <c r="H718" s="1">
        <v>0</v>
      </c>
      <c r="I718" s="1">
        <v>1713.80133</v>
      </c>
      <c r="J718" s="1">
        <v>0.93300000000000005</v>
      </c>
      <c r="K718" s="1">
        <v>93.1</v>
      </c>
      <c r="L718" s="1">
        <v>93.8</v>
      </c>
      <c r="M718" s="1">
        <v>129.1</v>
      </c>
      <c r="N718" s="1">
        <v>88.5</v>
      </c>
      <c r="O718" s="1">
        <v>120.5</v>
      </c>
      <c r="P718" s="1">
        <v>75</v>
      </c>
      <c r="Q718" s="1">
        <v>59376.956124783203</v>
      </c>
      <c r="R718" s="1">
        <v>59819.515625</v>
      </c>
      <c r="S718" s="1">
        <v>82352.515531894605</v>
      </c>
      <c r="T718" s="1">
        <v>56444.315160849503</v>
      </c>
      <c r="U718" s="1">
        <v>76860.674114471607</v>
      </c>
      <c r="V718" s="1">
        <v>47807.114432499002</v>
      </c>
      <c r="W718" s="1">
        <v>51518.13671875</v>
      </c>
      <c r="X718" s="1">
        <v>59819.515625</v>
      </c>
      <c r="Y718" s="1">
        <v>59515.296875</v>
      </c>
      <c r="Z718" s="1">
        <v>43480.02734375</v>
      </c>
      <c r="AA718" s="1">
        <v>56659.98828125</v>
      </c>
      <c r="AB718" s="1">
        <v>31490.498046875</v>
      </c>
      <c r="AC718" s="1" t="s">
        <v>54</v>
      </c>
      <c r="AD718" s="1" t="s">
        <v>54</v>
      </c>
      <c r="AE718" s="1" t="s">
        <v>54</v>
      </c>
      <c r="AF718" s="1" t="s">
        <v>39</v>
      </c>
      <c r="AG718" s="1" t="s">
        <v>54</v>
      </c>
      <c r="AH718" s="1" t="s">
        <v>54</v>
      </c>
      <c r="AI718" s="1" t="s">
        <v>39</v>
      </c>
      <c r="AJ718" s="1">
        <v>2.457E-3</v>
      </c>
      <c r="AK718" s="1">
        <v>2.3900000000000001E-2</v>
      </c>
      <c r="AL718" s="1">
        <v>4</v>
      </c>
      <c r="AM718" s="1">
        <v>31.24</v>
      </c>
    </row>
    <row r="719" spans="1:39">
      <c r="A719" s="1" t="s">
        <v>3140</v>
      </c>
      <c r="B719" s="1" t="s">
        <v>113</v>
      </c>
      <c r="C719" s="1">
        <v>5</v>
      </c>
      <c r="D719" s="1" t="s">
        <v>3141</v>
      </c>
      <c r="E719" s="1" t="s">
        <v>3142</v>
      </c>
      <c r="F719" s="1" t="s">
        <v>3143</v>
      </c>
      <c r="G719" s="1" t="s">
        <v>3144</v>
      </c>
      <c r="H719" s="1">
        <v>1</v>
      </c>
      <c r="I719" s="1">
        <v>1712.84986</v>
      </c>
      <c r="J719" s="1">
        <v>0.93300000000000005</v>
      </c>
      <c r="K719" s="1">
        <v>133</v>
      </c>
      <c r="L719" s="1">
        <v>38.6</v>
      </c>
      <c r="M719" s="1">
        <v>108.3</v>
      </c>
      <c r="N719" s="1">
        <v>124</v>
      </c>
      <c r="O719" s="1">
        <v>95</v>
      </c>
      <c r="P719" s="1">
        <v>101.1</v>
      </c>
      <c r="Q719" s="1">
        <v>20799.999206313601</v>
      </c>
      <c r="R719" s="1">
        <v>6038.26105619594</v>
      </c>
      <c r="S719" s="1">
        <v>16936.3968163147</v>
      </c>
      <c r="T719" s="1">
        <v>19381.994841373202</v>
      </c>
      <c r="U719" s="1">
        <v>14845.1983635589</v>
      </c>
      <c r="V719" s="1">
        <v>15806.330960830101</v>
      </c>
      <c r="W719" s="1">
        <v>18047.021484375</v>
      </c>
      <c r="X719" s="1" t="s">
        <v>46</v>
      </c>
      <c r="Y719" s="1">
        <v>12239.755859375</v>
      </c>
      <c r="Z719" s="1">
        <v>14930.2841796875</v>
      </c>
      <c r="AA719" s="1">
        <v>10943.5517578125</v>
      </c>
      <c r="AB719" s="1">
        <v>10411.6142578125</v>
      </c>
      <c r="AC719" s="1" t="s">
        <v>54</v>
      </c>
      <c r="AD719" s="1" t="s">
        <v>39</v>
      </c>
      <c r="AE719" s="1" t="s">
        <v>39</v>
      </c>
      <c r="AF719" s="1" t="s">
        <v>39</v>
      </c>
      <c r="AG719" s="1" t="s">
        <v>39</v>
      </c>
      <c r="AH719" s="1" t="s">
        <v>39</v>
      </c>
      <c r="AI719" s="1" t="s">
        <v>39</v>
      </c>
      <c r="AJ719" s="1">
        <v>2.165E-4</v>
      </c>
      <c r="AK719" s="1">
        <v>4.8180000000000003E-6</v>
      </c>
      <c r="AL719" s="1">
        <v>37</v>
      </c>
      <c r="AM719" s="1">
        <v>41.91</v>
      </c>
    </row>
    <row r="720" spans="1:39">
      <c r="A720" s="1" t="s">
        <v>3145</v>
      </c>
      <c r="B720" s="1" t="s">
        <v>290</v>
      </c>
      <c r="C720" s="1">
        <v>8</v>
      </c>
      <c r="D720" s="1" t="s">
        <v>3146</v>
      </c>
      <c r="E720" s="1" t="s">
        <v>3147</v>
      </c>
      <c r="F720" s="1" t="s">
        <v>3148</v>
      </c>
      <c r="G720" s="1" t="s">
        <v>3149</v>
      </c>
      <c r="H720" s="1">
        <v>1</v>
      </c>
      <c r="I720" s="1">
        <v>2575.31846</v>
      </c>
      <c r="J720" s="1">
        <v>0.93300000000000005</v>
      </c>
      <c r="K720" s="1">
        <v>96</v>
      </c>
      <c r="L720" s="1">
        <v>104.1</v>
      </c>
      <c r="M720" s="1">
        <v>104.1</v>
      </c>
      <c r="N720" s="1">
        <v>67.3</v>
      </c>
      <c r="O720" s="1">
        <v>131.4</v>
      </c>
      <c r="P720" s="1">
        <v>97.1</v>
      </c>
      <c r="Q720" s="1">
        <v>45216.467621469703</v>
      </c>
      <c r="R720" s="1">
        <v>49075.51171875</v>
      </c>
      <c r="S720" s="1">
        <v>49061.684325566697</v>
      </c>
      <c r="T720" s="1">
        <v>31704.737708917801</v>
      </c>
      <c r="U720" s="1">
        <v>61906.1814559267</v>
      </c>
      <c r="V720" s="1">
        <v>45779.704123805903</v>
      </c>
      <c r="W720" s="1">
        <v>39231.85546875</v>
      </c>
      <c r="X720" s="1">
        <v>49075.51171875</v>
      </c>
      <c r="Y720" s="1">
        <v>35456.36328125</v>
      </c>
      <c r="Z720" s="1">
        <v>24422.705078125</v>
      </c>
      <c r="AA720" s="1">
        <v>45635.8671875</v>
      </c>
      <c r="AB720" s="1">
        <v>30155.044921875</v>
      </c>
      <c r="AC720" s="1" t="s">
        <v>39</v>
      </c>
      <c r="AD720" s="1" t="s">
        <v>39</v>
      </c>
      <c r="AE720" s="1" t="s">
        <v>39</v>
      </c>
      <c r="AF720" s="1" t="s">
        <v>39</v>
      </c>
      <c r="AG720" s="1" t="s">
        <v>39</v>
      </c>
      <c r="AH720" s="1" t="s">
        <v>39</v>
      </c>
      <c r="AI720" s="1" t="s">
        <v>39</v>
      </c>
      <c r="AJ720" s="1">
        <v>2.165E-4</v>
      </c>
      <c r="AK720" s="1">
        <v>1.3799999999999999E-8</v>
      </c>
      <c r="AL720" s="1">
        <v>38</v>
      </c>
      <c r="AM720" s="1">
        <v>41.41</v>
      </c>
    </row>
    <row r="721" spans="1:39">
      <c r="A721" s="1" t="s">
        <v>3150</v>
      </c>
      <c r="B721" s="1" t="s">
        <v>85</v>
      </c>
      <c r="C721" s="1">
        <v>17</v>
      </c>
      <c r="D721" s="1" t="s">
        <v>3151</v>
      </c>
      <c r="E721" s="1" t="s">
        <v>3152</v>
      </c>
      <c r="F721" s="1" t="s">
        <v>3153</v>
      </c>
      <c r="G721" s="1" t="s">
        <v>3154</v>
      </c>
      <c r="H721" s="1">
        <v>1</v>
      </c>
      <c r="I721" s="1">
        <v>1399.75549</v>
      </c>
      <c r="J721" s="1">
        <v>0.93300000000000005</v>
      </c>
      <c r="K721" s="1">
        <v>66.5</v>
      </c>
      <c r="L721" s="1">
        <v>108.7</v>
      </c>
      <c r="M721" s="1">
        <v>129.30000000000001</v>
      </c>
      <c r="N721" s="1">
        <v>101.4</v>
      </c>
      <c r="O721" s="1">
        <v>91.3</v>
      </c>
      <c r="P721" s="1">
        <v>102.7</v>
      </c>
      <c r="Q721" s="1">
        <v>76706.796271080399</v>
      </c>
      <c r="R721" s="1">
        <v>125380.85546875</v>
      </c>
      <c r="S721" s="1">
        <v>149103.55934434399</v>
      </c>
      <c r="T721" s="1">
        <v>116961.59730728601</v>
      </c>
      <c r="U721" s="1">
        <v>105265.350363701</v>
      </c>
      <c r="V721" s="1">
        <v>118412.107189844</v>
      </c>
      <c r="W721" s="1">
        <v>66554.291015625</v>
      </c>
      <c r="X721" s="1">
        <v>125380.85546875</v>
      </c>
      <c r="Y721" s="1">
        <v>107755.57421875</v>
      </c>
      <c r="Z721" s="1">
        <v>90097.53125</v>
      </c>
      <c r="AA721" s="1">
        <v>77599.287109375</v>
      </c>
      <c r="AB721" s="1">
        <v>77997.935546875</v>
      </c>
      <c r="AC721" s="1" t="s">
        <v>39</v>
      </c>
      <c r="AD721" s="1" t="s">
        <v>39</v>
      </c>
      <c r="AE721" s="1" t="s">
        <v>39</v>
      </c>
      <c r="AF721" s="1" t="s">
        <v>39</v>
      </c>
      <c r="AG721" s="1" t="s">
        <v>39</v>
      </c>
      <c r="AH721" s="1" t="s">
        <v>39</v>
      </c>
      <c r="AI721" s="1" t="s">
        <v>39</v>
      </c>
      <c r="AJ721" s="1">
        <v>2.165E-4</v>
      </c>
      <c r="AK721" s="1">
        <v>1.105E-4</v>
      </c>
      <c r="AL721" s="1">
        <v>21</v>
      </c>
      <c r="AM721" s="1">
        <v>43.62</v>
      </c>
    </row>
    <row r="722" spans="1:39">
      <c r="A722" s="1" t="s">
        <v>3155</v>
      </c>
      <c r="B722" s="1" t="s">
        <v>113</v>
      </c>
      <c r="C722" s="1">
        <v>1</v>
      </c>
      <c r="D722" s="1" t="s">
        <v>3156</v>
      </c>
      <c r="E722" s="1" t="s">
        <v>3157</v>
      </c>
      <c r="F722" s="1" t="s">
        <v>3158</v>
      </c>
      <c r="G722" s="1" t="s">
        <v>3159</v>
      </c>
      <c r="H722" s="1">
        <v>1</v>
      </c>
      <c r="I722" s="1">
        <v>1517.82185</v>
      </c>
      <c r="J722" s="1">
        <v>0.93200000000000005</v>
      </c>
      <c r="K722" s="1">
        <v>120.8</v>
      </c>
      <c r="L722" s="1">
        <v>100</v>
      </c>
      <c r="M722" s="1">
        <v>88.1</v>
      </c>
      <c r="N722" s="1">
        <v>112.5</v>
      </c>
      <c r="O722" s="1">
        <v>73.400000000000006</v>
      </c>
      <c r="P722" s="1">
        <v>105.2</v>
      </c>
      <c r="Q722" s="1">
        <v>26760.048783680599</v>
      </c>
      <c r="R722" s="1">
        <v>22163.84765625</v>
      </c>
      <c r="S722" s="1">
        <v>19518.9037294398</v>
      </c>
      <c r="T722" s="1">
        <v>24934.46976955</v>
      </c>
      <c r="U722" s="1">
        <v>16263.611862931901</v>
      </c>
      <c r="V722" s="1">
        <v>23311.592201809701</v>
      </c>
      <c r="W722" s="1">
        <v>23218.23046875</v>
      </c>
      <c r="X722" s="1">
        <v>22163.84765625</v>
      </c>
      <c r="Y722" s="1">
        <v>14106.1064453125</v>
      </c>
      <c r="Z722" s="1">
        <v>19207.451171875</v>
      </c>
      <c r="AA722" s="1">
        <v>11989.1748046875</v>
      </c>
      <c r="AB722" s="1">
        <v>15355.322265625</v>
      </c>
      <c r="AC722" s="1" t="s">
        <v>54</v>
      </c>
      <c r="AD722" s="1" t="s">
        <v>39</v>
      </c>
      <c r="AE722" s="1" t="s">
        <v>54</v>
      </c>
      <c r="AF722" s="1" t="s">
        <v>54</v>
      </c>
      <c r="AG722" s="1" t="s">
        <v>54</v>
      </c>
      <c r="AH722" s="1" t="s">
        <v>54</v>
      </c>
      <c r="AI722" s="1" t="s">
        <v>39</v>
      </c>
      <c r="AJ722" s="1">
        <v>2.165E-4</v>
      </c>
      <c r="AK722" s="1">
        <v>6.778E-4</v>
      </c>
      <c r="AL722" s="1">
        <v>13</v>
      </c>
      <c r="AM722" s="1">
        <v>52.59</v>
      </c>
    </row>
    <row r="723" spans="1:39">
      <c r="A723" s="1" t="s">
        <v>3160</v>
      </c>
      <c r="B723" s="1" t="s">
        <v>258</v>
      </c>
      <c r="C723" s="1">
        <v>6</v>
      </c>
      <c r="D723" s="1" t="s">
        <v>1876</v>
      </c>
      <c r="E723" s="1" t="s">
        <v>3161</v>
      </c>
      <c r="F723" s="1" t="s">
        <v>1878</v>
      </c>
      <c r="G723" s="1" t="s">
        <v>1879</v>
      </c>
      <c r="H723" s="1">
        <v>1</v>
      </c>
      <c r="I723" s="1">
        <v>1214.6085499999999</v>
      </c>
      <c r="J723" s="1">
        <v>0.93100000000000005</v>
      </c>
      <c r="K723" s="1">
        <v>92.1</v>
      </c>
      <c r="L723" s="1">
        <v>95.1</v>
      </c>
      <c r="M723" s="1">
        <v>125.9</v>
      </c>
      <c r="N723" s="1">
        <v>79.099999999999994</v>
      </c>
      <c r="O723" s="1">
        <v>90.5</v>
      </c>
      <c r="P723" s="1">
        <v>117.3</v>
      </c>
      <c r="Q723" s="1">
        <v>33710.899631671498</v>
      </c>
      <c r="R723" s="1">
        <v>34822.66796875</v>
      </c>
      <c r="S723" s="1">
        <v>46087.637310210303</v>
      </c>
      <c r="T723" s="1">
        <v>28965.849788291402</v>
      </c>
      <c r="U723" s="1">
        <v>33114.826778615199</v>
      </c>
      <c r="V723" s="1">
        <v>42927.763650667097</v>
      </c>
      <c r="W723" s="1">
        <v>29249.103515625</v>
      </c>
      <c r="X723" s="1">
        <v>34822.66796875</v>
      </c>
      <c r="Y723" s="1">
        <v>33307.05078125</v>
      </c>
      <c r="Z723" s="1">
        <v>22312.892578125</v>
      </c>
      <c r="AA723" s="1">
        <v>24411.517578125</v>
      </c>
      <c r="AB723" s="1">
        <v>28276.474609375</v>
      </c>
      <c r="AC723" s="1" t="s">
        <v>39</v>
      </c>
      <c r="AD723" s="1" t="s">
        <v>39</v>
      </c>
      <c r="AE723" s="1" t="s">
        <v>39</v>
      </c>
      <c r="AF723" s="1" t="s">
        <v>39</v>
      </c>
      <c r="AG723" s="1" t="s">
        <v>39</v>
      </c>
      <c r="AH723" s="1" t="s">
        <v>39</v>
      </c>
      <c r="AI723" s="1" t="s">
        <v>39</v>
      </c>
      <c r="AJ723" s="1">
        <v>2.165E-4</v>
      </c>
      <c r="AK723" s="1">
        <v>6.8170000000000004E-4</v>
      </c>
      <c r="AL723" s="1">
        <v>26</v>
      </c>
      <c r="AM723" s="1">
        <v>27.13</v>
      </c>
    </row>
    <row r="724" spans="1:39">
      <c r="A724" s="1" t="s">
        <v>3162</v>
      </c>
      <c r="B724" s="1" t="s">
        <v>412</v>
      </c>
      <c r="C724" s="1">
        <v>4</v>
      </c>
      <c r="D724" s="1" t="s">
        <v>473</v>
      </c>
      <c r="E724" s="1" t="s">
        <v>3163</v>
      </c>
      <c r="F724" s="1" t="s">
        <v>3164</v>
      </c>
      <c r="G724" s="1" t="s">
        <v>476</v>
      </c>
      <c r="H724" s="1">
        <v>1</v>
      </c>
      <c r="I724" s="1">
        <v>1541.81044</v>
      </c>
      <c r="J724" s="1">
        <v>0.93</v>
      </c>
      <c r="K724" s="1">
        <v>100</v>
      </c>
      <c r="L724" s="1">
        <v>82</v>
      </c>
      <c r="M724" s="1">
        <v>127.4</v>
      </c>
      <c r="N724" s="1">
        <v>93</v>
      </c>
      <c r="O724" s="1">
        <v>91.9</v>
      </c>
      <c r="P724" s="1">
        <v>105.6</v>
      </c>
      <c r="Q724" s="1">
        <v>9061.3549354439292</v>
      </c>
      <c r="R724" s="1">
        <v>7433.052734375</v>
      </c>
      <c r="S724" s="1">
        <v>11546.9108805011</v>
      </c>
      <c r="T724" s="1">
        <v>8429.9795216289494</v>
      </c>
      <c r="U724" s="1">
        <v>8328.6941002875301</v>
      </c>
      <c r="V724" s="1">
        <v>9573.5406120480293</v>
      </c>
      <c r="W724" s="1">
        <v>7862.0419921875</v>
      </c>
      <c r="X724" s="1">
        <v>7433.052734375</v>
      </c>
      <c r="Y724" s="1">
        <v>8344.8310546875</v>
      </c>
      <c r="Z724" s="1">
        <v>6493.75830078125</v>
      </c>
      <c r="AA724" s="1">
        <v>6139.72900390625</v>
      </c>
      <c r="AB724" s="1">
        <v>6306.08154296875</v>
      </c>
      <c r="AC724" s="1" t="s">
        <v>39</v>
      </c>
      <c r="AD724" s="1" t="s">
        <v>54</v>
      </c>
      <c r="AE724" s="1" t="s">
        <v>54</v>
      </c>
      <c r="AF724" s="1" t="s">
        <v>39</v>
      </c>
      <c r="AG724" s="1" t="s">
        <v>39</v>
      </c>
      <c r="AH724" s="1" t="s">
        <v>39</v>
      </c>
      <c r="AI724" s="1" t="s">
        <v>39</v>
      </c>
      <c r="AJ724" s="1">
        <v>2.165E-4</v>
      </c>
      <c r="AK724" s="1">
        <v>3.044E-5</v>
      </c>
      <c r="AL724" s="1">
        <v>55</v>
      </c>
      <c r="AM724" s="1">
        <v>28.88</v>
      </c>
    </row>
    <row r="725" spans="1:39">
      <c r="A725" s="1" t="s">
        <v>3165</v>
      </c>
      <c r="B725" s="1" t="s">
        <v>412</v>
      </c>
      <c r="C725" s="1">
        <v>5</v>
      </c>
      <c r="D725" s="1" t="s">
        <v>1871</v>
      </c>
      <c r="E725" s="1" t="s">
        <v>3166</v>
      </c>
      <c r="F725" s="1" t="s">
        <v>3167</v>
      </c>
      <c r="G725" s="1" t="s">
        <v>1874</v>
      </c>
      <c r="H725" s="1">
        <v>1</v>
      </c>
      <c r="I725" s="1">
        <v>1262.61978</v>
      </c>
      <c r="J725" s="1">
        <v>0.92900000000000005</v>
      </c>
      <c r="K725" s="1">
        <v>89.8</v>
      </c>
      <c r="L725" s="1">
        <v>91.6</v>
      </c>
      <c r="M725" s="1">
        <v>113.8</v>
      </c>
      <c r="N725" s="1">
        <v>137.69999999999999</v>
      </c>
      <c r="O725" s="1">
        <v>83.7</v>
      </c>
      <c r="P725" s="1">
        <v>83.4</v>
      </c>
      <c r="Q725" s="1">
        <v>10455.618889838899</v>
      </c>
      <c r="R725" s="1">
        <v>10660.4765625</v>
      </c>
      <c r="S725" s="1">
        <v>13237.689882876701</v>
      </c>
      <c r="T725" s="1">
        <v>16021.626186813501</v>
      </c>
      <c r="U725" s="1">
        <v>9737.6867740082107</v>
      </c>
      <c r="V725" s="1">
        <v>9710.4374789559897</v>
      </c>
      <c r="W725" s="1">
        <v>9071.7685546875</v>
      </c>
      <c r="X725" s="1">
        <v>10660.4765625</v>
      </c>
      <c r="Y725" s="1">
        <v>9566.7392578125</v>
      </c>
      <c r="Z725" s="1">
        <v>12341.734375</v>
      </c>
      <c r="AA725" s="1">
        <v>7178.4072265625</v>
      </c>
      <c r="AB725" s="1">
        <v>6396.25537109375</v>
      </c>
      <c r="AC725" s="1" t="s">
        <v>39</v>
      </c>
      <c r="AD725" s="1" t="s">
        <v>39</v>
      </c>
      <c r="AE725" s="1" t="s">
        <v>54</v>
      </c>
      <c r="AF725" s="1" t="s">
        <v>39</v>
      </c>
      <c r="AG725" s="1" t="s">
        <v>39</v>
      </c>
      <c r="AH725" s="1" t="s">
        <v>39</v>
      </c>
      <c r="AI725" s="1" t="s">
        <v>39</v>
      </c>
      <c r="AJ725" s="1">
        <v>1.5820000000000001E-3</v>
      </c>
      <c r="AK725" s="1">
        <v>9.0980000000000002E-3</v>
      </c>
      <c r="AL725" s="1">
        <v>5</v>
      </c>
      <c r="AM725" s="1">
        <v>35.119999999999997</v>
      </c>
    </row>
    <row r="726" spans="1:39">
      <c r="A726" s="1" t="s">
        <v>3168</v>
      </c>
      <c r="B726" s="1" t="s">
        <v>142</v>
      </c>
      <c r="C726" s="1">
        <v>11</v>
      </c>
      <c r="D726" s="1" t="s">
        <v>3169</v>
      </c>
      <c r="E726" s="1" t="s">
        <v>3170</v>
      </c>
      <c r="F726" s="1" t="s">
        <v>3171</v>
      </c>
      <c r="G726" s="1" t="s">
        <v>3172</v>
      </c>
      <c r="H726" s="1">
        <v>1</v>
      </c>
      <c r="I726" s="1">
        <v>1493.80323</v>
      </c>
      <c r="J726" s="1">
        <v>0.92800000000000005</v>
      </c>
      <c r="K726" s="1">
        <v>79</v>
      </c>
      <c r="L726" s="1">
        <v>134.80000000000001</v>
      </c>
      <c r="M726" s="1">
        <v>100.8</v>
      </c>
      <c r="N726" s="1">
        <v>90.3</v>
      </c>
      <c r="O726" s="1">
        <v>93.5</v>
      </c>
      <c r="P726" s="1">
        <v>101.6</v>
      </c>
      <c r="Q726" s="1">
        <v>73388.176581314707</v>
      </c>
      <c r="R726" s="1">
        <v>125337.6328125</v>
      </c>
      <c r="S726" s="1">
        <v>93698.891039883703</v>
      </c>
      <c r="T726" s="1">
        <v>83934.116670998599</v>
      </c>
      <c r="U726" s="1">
        <v>86951.983299898202</v>
      </c>
      <c r="V726" s="1">
        <v>94395.811464526894</v>
      </c>
      <c r="W726" s="1">
        <v>63674.90625</v>
      </c>
      <c r="X726" s="1">
        <v>125337.6328125</v>
      </c>
      <c r="Y726" s="1">
        <v>67715.203125</v>
      </c>
      <c r="Z726" s="1">
        <v>64655.89453125</v>
      </c>
      <c r="AA726" s="1">
        <v>64099.078125</v>
      </c>
      <c r="AB726" s="1">
        <v>62178.42578125</v>
      </c>
      <c r="AC726" s="1" t="s">
        <v>39</v>
      </c>
      <c r="AD726" s="1" t="s">
        <v>39</v>
      </c>
      <c r="AE726" s="1" t="s">
        <v>39</v>
      </c>
      <c r="AF726" s="1" t="s">
        <v>39</v>
      </c>
      <c r="AG726" s="1" t="s">
        <v>39</v>
      </c>
      <c r="AH726" s="1" t="s">
        <v>39</v>
      </c>
      <c r="AI726" s="1" t="s">
        <v>39</v>
      </c>
      <c r="AJ726" s="1">
        <v>2.165E-4</v>
      </c>
      <c r="AK726" s="1">
        <v>5.1919999999999998E-5</v>
      </c>
      <c r="AL726" s="1">
        <v>40</v>
      </c>
      <c r="AM726" s="1">
        <v>34.14</v>
      </c>
    </row>
    <row r="727" spans="1:39">
      <c r="A727" s="1" t="s">
        <v>3173</v>
      </c>
      <c r="B727" s="1" t="s">
        <v>412</v>
      </c>
      <c r="C727" s="1">
        <v>6</v>
      </c>
      <c r="D727" s="1" t="s">
        <v>3174</v>
      </c>
      <c r="E727" s="1" t="s">
        <v>3175</v>
      </c>
      <c r="F727" s="1" t="s">
        <v>3176</v>
      </c>
      <c r="G727" s="1" t="s">
        <v>3177</v>
      </c>
      <c r="H727" s="1">
        <v>1</v>
      </c>
      <c r="I727" s="1">
        <v>1435.80898</v>
      </c>
      <c r="J727" s="1">
        <v>0.92800000000000005</v>
      </c>
      <c r="K727" s="1">
        <v>121.2</v>
      </c>
      <c r="L727" s="1">
        <v>81.099999999999994</v>
      </c>
      <c r="M727" s="1">
        <v>112.3</v>
      </c>
      <c r="N727" s="1">
        <v>87.8</v>
      </c>
      <c r="O727" s="1">
        <v>85.1</v>
      </c>
      <c r="P727" s="1">
        <v>112.4</v>
      </c>
      <c r="Q727" s="1">
        <v>76351.648171656896</v>
      </c>
      <c r="R727" s="1">
        <v>51122.33203125</v>
      </c>
      <c r="S727" s="1">
        <v>70756.275838811896</v>
      </c>
      <c r="T727" s="1">
        <v>55330.153615480202</v>
      </c>
      <c r="U727" s="1">
        <v>53643.213229832603</v>
      </c>
      <c r="V727" s="1">
        <v>70834.884846952904</v>
      </c>
      <c r="W727" s="1">
        <v>66246.1484375</v>
      </c>
      <c r="X727" s="1">
        <v>51122.33203125</v>
      </c>
      <c r="Y727" s="1">
        <v>51134.81640625</v>
      </c>
      <c r="Z727" s="1">
        <v>42621.76953125</v>
      </c>
      <c r="AA727" s="1">
        <v>39544.58984375</v>
      </c>
      <c r="AB727" s="1">
        <v>46658.8671875</v>
      </c>
      <c r="AC727" s="1" t="s">
        <v>39</v>
      </c>
      <c r="AD727" s="1" t="s">
        <v>39</v>
      </c>
      <c r="AE727" s="1" t="s">
        <v>39</v>
      </c>
      <c r="AF727" s="1" t="s">
        <v>39</v>
      </c>
      <c r="AG727" s="1" t="s">
        <v>39</v>
      </c>
      <c r="AH727" s="1" t="s">
        <v>39</v>
      </c>
      <c r="AI727" s="1" t="s">
        <v>39</v>
      </c>
      <c r="AJ727" s="1">
        <v>2.165E-4</v>
      </c>
      <c r="AK727" s="1">
        <v>1.1440000000000001E-5</v>
      </c>
      <c r="AL727" s="1">
        <v>45</v>
      </c>
      <c r="AM727" s="1">
        <v>38.880000000000003</v>
      </c>
    </row>
    <row r="728" spans="1:39">
      <c r="A728" s="1" t="s">
        <v>3178</v>
      </c>
      <c r="B728" s="1" t="s">
        <v>113</v>
      </c>
      <c r="C728" s="1">
        <v>15</v>
      </c>
      <c r="D728" s="1" t="s">
        <v>3179</v>
      </c>
      <c r="E728" s="1" t="s">
        <v>3180</v>
      </c>
      <c r="F728" s="1" t="s">
        <v>3181</v>
      </c>
      <c r="G728" s="1" t="s">
        <v>3182</v>
      </c>
      <c r="H728" s="1">
        <v>1</v>
      </c>
      <c r="I728" s="1">
        <v>2192.17839</v>
      </c>
      <c r="J728" s="1">
        <v>0.92800000000000005</v>
      </c>
      <c r="K728" s="1">
        <v>112.5</v>
      </c>
      <c r="L728" s="1">
        <v>124.6</v>
      </c>
      <c r="M728" s="1">
        <v>75.400000000000006</v>
      </c>
      <c r="N728" s="1">
        <v>91.7</v>
      </c>
      <c r="O728" s="1">
        <v>115.6</v>
      </c>
      <c r="P728" s="1">
        <v>80.2</v>
      </c>
      <c r="Q728" s="1">
        <v>33974.532416800103</v>
      </c>
      <c r="R728" s="1">
        <v>37627.2978515625</v>
      </c>
      <c r="S728" s="1">
        <v>22770.366365575999</v>
      </c>
      <c r="T728" s="1">
        <v>27679.384529597901</v>
      </c>
      <c r="U728" s="1">
        <v>34901.660598841903</v>
      </c>
      <c r="V728" s="1">
        <v>24218.208893221199</v>
      </c>
      <c r="W728" s="1">
        <v>29477.843261718801</v>
      </c>
      <c r="X728" s="1">
        <v>37627.2978515625</v>
      </c>
      <c r="Y728" s="1">
        <v>16455.904296875</v>
      </c>
      <c r="Z728" s="1">
        <v>21321.90625</v>
      </c>
      <c r="AA728" s="1">
        <v>25728.731933593801</v>
      </c>
      <c r="AB728" s="1">
        <v>15952.509765625</v>
      </c>
      <c r="AC728" s="1" t="s">
        <v>39</v>
      </c>
      <c r="AD728" s="1" t="s">
        <v>39</v>
      </c>
      <c r="AE728" s="1" t="s">
        <v>39</v>
      </c>
      <c r="AF728" s="1" t="s">
        <v>39</v>
      </c>
      <c r="AG728" s="1" t="s">
        <v>39</v>
      </c>
      <c r="AH728" s="1" t="s">
        <v>39</v>
      </c>
      <c r="AI728" s="1" t="s">
        <v>39</v>
      </c>
      <c r="AJ728" s="1">
        <v>2.165E-4</v>
      </c>
      <c r="AK728" s="1">
        <v>3.2249999999999998E-4</v>
      </c>
      <c r="AL728" s="1">
        <v>16</v>
      </c>
      <c r="AM728" s="1">
        <v>41.01</v>
      </c>
    </row>
    <row r="729" spans="1:39">
      <c r="A729" s="1" t="s">
        <v>3183</v>
      </c>
      <c r="B729" s="1" t="s">
        <v>113</v>
      </c>
      <c r="C729" s="1">
        <v>3</v>
      </c>
      <c r="D729" s="1" t="s">
        <v>2778</v>
      </c>
      <c r="E729" s="1" t="s">
        <v>3184</v>
      </c>
      <c r="F729" s="1" t="s">
        <v>3185</v>
      </c>
      <c r="G729" s="1" t="s">
        <v>2781</v>
      </c>
      <c r="H729" s="1">
        <v>1</v>
      </c>
      <c r="I729" s="1">
        <v>949.45600999999999</v>
      </c>
      <c r="J729" s="1">
        <v>0.92700000000000005</v>
      </c>
      <c r="K729" s="1">
        <v>113.1</v>
      </c>
      <c r="L729" s="1">
        <v>84.1</v>
      </c>
      <c r="M729" s="1">
        <v>131.5</v>
      </c>
      <c r="N729" s="1">
        <v>117.6</v>
      </c>
      <c r="O729" s="1">
        <v>121.9</v>
      </c>
      <c r="P729" s="1">
        <v>31.8</v>
      </c>
      <c r="Q729" s="1">
        <v>23620.030754293999</v>
      </c>
      <c r="R729" s="1">
        <v>17565.560546875</v>
      </c>
      <c r="S729" s="1">
        <v>27448.137733932101</v>
      </c>
      <c r="T729" s="1">
        <v>24549.4315555996</v>
      </c>
      <c r="U729" s="1">
        <v>25457.848873788898</v>
      </c>
      <c r="V729" s="1">
        <v>6631.7745986248301</v>
      </c>
      <c r="W729" s="1">
        <v>20493.80859375</v>
      </c>
      <c r="X729" s="1">
        <v>17565.560546875</v>
      </c>
      <c r="Y729" s="1">
        <v>19836.48046875</v>
      </c>
      <c r="Z729" s="1">
        <v>18910.849609375</v>
      </c>
      <c r="AA729" s="1">
        <v>18766.962890625</v>
      </c>
      <c r="AB729" s="1" t="s">
        <v>46</v>
      </c>
      <c r="AC729" s="1" t="s">
        <v>54</v>
      </c>
      <c r="AD729" s="1" t="s">
        <v>54</v>
      </c>
      <c r="AE729" s="1" t="s">
        <v>39</v>
      </c>
      <c r="AF729" s="1" t="s">
        <v>39</v>
      </c>
      <c r="AG729" s="1" t="s">
        <v>39</v>
      </c>
      <c r="AH729" s="1" t="s">
        <v>47</v>
      </c>
      <c r="AI729" s="1" t="s">
        <v>39</v>
      </c>
      <c r="AJ729" s="1">
        <v>2.457E-3</v>
      </c>
      <c r="AK729" s="1">
        <v>2.496E-2</v>
      </c>
      <c r="AL729" s="1">
        <v>10</v>
      </c>
      <c r="AM729" s="1">
        <v>26.34</v>
      </c>
    </row>
    <row r="730" spans="1:39">
      <c r="A730" s="1" t="s">
        <v>3106</v>
      </c>
      <c r="B730" s="1" t="s">
        <v>74</v>
      </c>
      <c r="C730" s="1">
        <v>9</v>
      </c>
      <c r="D730" s="1" t="s">
        <v>126</v>
      </c>
      <c r="E730" s="1" t="s">
        <v>3107</v>
      </c>
      <c r="F730" s="1" t="s">
        <v>3108</v>
      </c>
      <c r="G730" s="1" t="s">
        <v>129</v>
      </c>
      <c r="H730" s="1">
        <v>1</v>
      </c>
      <c r="I730" s="1">
        <v>1981.0496800000001</v>
      </c>
      <c r="J730" s="1">
        <v>0.92600000000000005</v>
      </c>
      <c r="K730" s="1">
        <v>116.1</v>
      </c>
      <c r="L730" s="1">
        <v>117.9</v>
      </c>
      <c r="M730" s="1">
        <v>78.8</v>
      </c>
      <c r="N730" s="1">
        <v>107.5</v>
      </c>
      <c r="O730" s="1">
        <v>116.6</v>
      </c>
      <c r="P730" s="1">
        <v>63</v>
      </c>
      <c r="Q730" s="1">
        <v>40305.708707873098</v>
      </c>
      <c r="R730" s="1">
        <v>40934.63671875</v>
      </c>
      <c r="S730" s="1">
        <v>27359.8242276653</v>
      </c>
      <c r="T730" s="1">
        <v>37323.479346565502</v>
      </c>
      <c r="U730" s="1">
        <v>40480.702959172202</v>
      </c>
      <c r="V730" s="1">
        <v>21863.1070280606</v>
      </c>
      <c r="W730" s="1">
        <v>34971.05859375</v>
      </c>
      <c r="X730" s="1">
        <v>40934.63671875</v>
      </c>
      <c r="Y730" s="1">
        <v>19772.6572265625</v>
      </c>
      <c r="Z730" s="1">
        <v>28750.918457031301</v>
      </c>
      <c r="AA730" s="1">
        <v>29841.478515625</v>
      </c>
      <c r="AB730" s="1">
        <v>14401.206542968799</v>
      </c>
      <c r="AC730" s="1" t="s">
        <v>39</v>
      </c>
      <c r="AD730" s="1" t="s">
        <v>39</v>
      </c>
      <c r="AE730" s="1" t="s">
        <v>54</v>
      </c>
      <c r="AF730" s="1" t="s">
        <v>39</v>
      </c>
      <c r="AG730" s="1" t="s">
        <v>39</v>
      </c>
      <c r="AH730" s="1" t="s">
        <v>39</v>
      </c>
      <c r="AI730" s="1" t="s">
        <v>39</v>
      </c>
      <c r="AJ730" s="1">
        <v>2.165E-4</v>
      </c>
      <c r="AK730" s="1">
        <v>6.9040000000000003E-6</v>
      </c>
      <c r="AL730" s="1">
        <v>15</v>
      </c>
      <c r="AM730" s="1">
        <v>50.28</v>
      </c>
    </row>
    <row r="731" spans="1:39">
      <c r="A731" s="1" t="s">
        <v>3186</v>
      </c>
      <c r="B731" s="1" t="s">
        <v>412</v>
      </c>
      <c r="C731" s="1">
        <v>2</v>
      </c>
      <c r="D731" s="1" t="s">
        <v>3187</v>
      </c>
      <c r="E731" s="1" t="s">
        <v>3188</v>
      </c>
      <c r="F731" s="1" t="s">
        <v>3189</v>
      </c>
      <c r="G731" s="1" t="s">
        <v>3190</v>
      </c>
      <c r="H731" s="1">
        <v>1</v>
      </c>
      <c r="I731" s="1">
        <v>2878.3949499999999</v>
      </c>
      <c r="J731" s="1">
        <v>0.92400000000000004</v>
      </c>
      <c r="K731" s="1">
        <v>71.099999999999994</v>
      </c>
      <c r="L731" s="1">
        <v>142.80000000000001</v>
      </c>
      <c r="M731" s="1">
        <v>93</v>
      </c>
      <c r="N731" s="1">
        <v>126.4</v>
      </c>
      <c r="O731" s="1">
        <v>101.1</v>
      </c>
      <c r="P731" s="1">
        <v>65.7</v>
      </c>
      <c r="Q731" s="1">
        <v>3663.09964707369</v>
      </c>
      <c r="R731" s="1">
        <v>7358.244140625</v>
      </c>
      <c r="S731" s="1">
        <v>4790.9630588283799</v>
      </c>
      <c r="T731" s="1">
        <v>6513.9874928519303</v>
      </c>
      <c r="U731" s="1">
        <v>5209.64844487143</v>
      </c>
      <c r="V731" s="1">
        <v>3385.2134551210502</v>
      </c>
      <c r="W731" s="1" t="s">
        <v>46</v>
      </c>
      <c r="X731" s="1">
        <v>7358.244140625</v>
      </c>
      <c r="Y731" s="1" t="s">
        <v>46</v>
      </c>
      <c r="Z731" s="1" t="s">
        <v>46</v>
      </c>
      <c r="AA731" s="1" t="s">
        <v>46</v>
      </c>
      <c r="AB731" s="1" t="s">
        <v>46</v>
      </c>
      <c r="AC731" s="1" t="s">
        <v>39</v>
      </c>
      <c r="AD731" s="1" t="s">
        <v>39</v>
      </c>
      <c r="AE731" s="1" t="s">
        <v>47</v>
      </c>
      <c r="AF731" s="1" t="s">
        <v>47</v>
      </c>
      <c r="AG731" s="1" t="s">
        <v>47</v>
      </c>
      <c r="AH731" s="1" t="s">
        <v>47</v>
      </c>
      <c r="AI731" s="1" t="s">
        <v>39</v>
      </c>
      <c r="AJ731" s="1">
        <v>2.165E-4</v>
      </c>
      <c r="AK731" s="1">
        <v>1.041E-4</v>
      </c>
      <c r="AL731" s="1">
        <v>18</v>
      </c>
      <c r="AM731" s="1">
        <v>44.22</v>
      </c>
    </row>
    <row r="732" spans="1:39">
      <c r="A732" s="1" t="s">
        <v>2593</v>
      </c>
      <c r="B732" s="1" t="s">
        <v>74</v>
      </c>
      <c r="C732" s="1">
        <v>7</v>
      </c>
      <c r="D732" s="1" t="s">
        <v>2527</v>
      </c>
      <c r="E732" s="1" t="s">
        <v>2595</v>
      </c>
      <c r="F732" s="1" t="s">
        <v>2596</v>
      </c>
      <c r="G732" s="1" t="s">
        <v>2530</v>
      </c>
      <c r="H732" s="1">
        <v>0</v>
      </c>
      <c r="I732" s="1">
        <v>2755.2661699999999</v>
      </c>
      <c r="J732" s="1">
        <v>0.92400000000000004</v>
      </c>
      <c r="K732" s="1">
        <v>107.2</v>
      </c>
      <c r="L732" s="1">
        <v>114.9</v>
      </c>
      <c r="M732" s="1">
        <v>101.2</v>
      </c>
      <c r="N732" s="1">
        <v>113.2</v>
      </c>
      <c r="O732" s="1">
        <v>99</v>
      </c>
      <c r="P732" s="1">
        <v>64.400000000000006</v>
      </c>
      <c r="Q732" s="1">
        <v>86962.055842476897</v>
      </c>
      <c r="R732" s="1">
        <v>93203.9765625</v>
      </c>
      <c r="S732" s="1">
        <v>82139.455059702697</v>
      </c>
      <c r="T732" s="1">
        <v>91871.334879655406</v>
      </c>
      <c r="U732" s="1">
        <v>80326.441077120602</v>
      </c>
      <c r="V732" s="1">
        <v>52279.2971823845</v>
      </c>
      <c r="W732" s="1">
        <v>75452.21875</v>
      </c>
      <c r="X732" s="1">
        <v>93203.9765625</v>
      </c>
      <c r="Y732" s="1">
        <v>59361.3203125</v>
      </c>
      <c r="Z732" s="1">
        <v>70770.0703125</v>
      </c>
      <c r="AA732" s="1">
        <v>59214.875</v>
      </c>
      <c r="AB732" s="1">
        <v>34436.3203125</v>
      </c>
      <c r="AC732" s="1" t="s">
        <v>39</v>
      </c>
      <c r="AD732" s="1" t="s">
        <v>39</v>
      </c>
      <c r="AE732" s="1" t="s">
        <v>39</v>
      </c>
      <c r="AF732" s="1" t="s">
        <v>39</v>
      </c>
      <c r="AG732" s="1" t="s">
        <v>39</v>
      </c>
      <c r="AH732" s="1" t="s">
        <v>39</v>
      </c>
      <c r="AI732" s="1" t="s">
        <v>39</v>
      </c>
      <c r="AJ732" s="1">
        <v>2.165E-4</v>
      </c>
      <c r="AK732" s="1">
        <v>2.0130000000000001E-7</v>
      </c>
      <c r="AL732" s="1">
        <v>43</v>
      </c>
      <c r="AM732" s="1">
        <v>30.24</v>
      </c>
    </row>
    <row r="733" spans="1:39">
      <c r="A733" s="1" t="s">
        <v>3191</v>
      </c>
      <c r="B733" s="1" t="s">
        <v>142</v>
      </c>
      <c r="C733" s="1">
        <v>6</v>
      </c>
      <c r="D733" s="1" t="s">
        <v>2116</v>
      </c>
      <c r="E733" s="1" t="s">
        <v>3192</v>
      </c>
      <c r="F733" s="1" t="s">
        <v>3193</v>
      </c>
      <c r="G733" s="1" t="s">
        <v>2119</v>
      </c>
      <c r="H733" s="1">
        <v>1</v>
      </c>
      <c r="I733" s="1">
        <v>1325.6558299999999</v>
      </c>
      <c r="J733" s="1">
        <v>0.92400000000000004</v>
      </c>
      <c r="K733" s="1">
        <v>90.4</v>
      </c>
      <c r="L733" s="1">
        <v>98.6</v>
      </c>
      <c r="M733" s="1">
        <v>112</v>
      </c>
      <c r="N733" s="1">
        <v>91.1</v>
      </c>
      <c r="O733" s="1">
        <v>73.7</v>
      </c>
      <c r="P733" s="1">
        <v>134.1</v>
      </c>
      <c r="Q733" s="1">
        <v>33514.345736741103</v>
      </c>
      <c r="R733" s="1">
        <v>36554.99609375</v>
      </c>
      <c r="S733" s="1">
        <v>41534.776413773601</v>
      </c>
      <c r="T733" s="1">
        <v>33760.450293075897</v>
      </c>
      <c r="U733" s="1">
        <v>27332.8680603147</v>
      </c>
      <c r="V733" s="1">
        <v>49727.545987890699</v>
      </c>
      <c r="W733" s="1">
        <v>29078.564453125</v>
      </c>
      <c r="X733" s="1">
        <v>36554.99609375</v>
      </c>
      <c r="Y733" s="1">
        <v>30016.74609375</v>
      </c>
      <c r="Z733" s="1">
        <v>26006.255859375</v>
      </c>
      <c r="AA733" s="1">
        <v>20149.185546875</v>
      </c>
      <c r="AB733" s="1">
        <v>32755.484375</v>
      </c>
      <c r="AC733" s="1" t="s">
        <v>39</v>
      </c>
      <c r="AD733" s="1" t="s">
        <v>39</v>
      </c>
      <c r="AE733" s="1" t="s">
        <v>39</v>
      </c>
      <c r="AF733" s="1" t="s">
        <v>39</v>
      </c>
      <c r="AG733" s="1" t="s">
        <v>39</v>
      </c>
      <c r="AH733" s="1" t="s">
        <v>39</v>
      </c>
      <c r="AI733" s="1" t="s">
        <v>39</v>
      </c>
      <c r="AJ733" s="1">
        <v>2.165E-4</v>
      </c>
      <c r="AK733" s="1">
        <v>7.2780000000000005E-5</v>
      </c>
      <c r="AL733" s="1">
        <v>50</v>
      </c>
      <c r="AM733" s="1">
        <v>36.340000000000003</v>
      </c>
    </row>
    <row r="734" spans="1:39">
      <c r="A734" s="1" t="s">
        <v>3194</v>
      </c>
      <c r="B734" s="1" t="s">
        <v>154</v>
      </c>
      <c r="C734" s="1">
        <v>6</v>
      </c>
      <c r="D734" s="1" t="s">
        <v>120</v>
      </c>
      <c r="E734" s="1" t="s">
        <v>3195</v>
      </c>
      <c r="F734" s="1" t="s">
        <v>3196</v>
      </c>
      <c r="G734" s="1" t="s">
        <v>123</v>
      </c>
      <c r="H734" s="1">
        <v>1</v>
      </c>
      <c r="I734" s="1">
        <v>2074.0022100000001</v>
      </c>
      <c r="J734" s="1">
        <v>0.92400000000000004</v>
      </c>
      <c r="K734" s="1">
        <v>95.9</v>
      </c>
      <c r="L734" s="1">
        <v>113.2</v>
      </c>
      <c r="M734" s="1">
        <v>96.2</v>
      </c>
      <c r="N734" s="1">
        <v>88.5</v>
      </c>
      <c r="O734" s="1">
        <v>102.8</v>
      </c>
      <c r="P734" s="1">
        <v>103.4</v>
      </c>
      <c r="Q734" s="1">
        <v>27602.471177760301</v>
      </c>
      <c r="R734" s="1">
        <v>32581.46484375</v>
      </c>
      <c r="S734" s="1">
        <v>27682.997203646701</v>
      </c>
      <c r="T734" s="1">
        <v>25491.4313746062</v>
      </c>
      <c r="U734" s="1">
        <v>29607.871274704601</v>
      </c>
      <c r="V734" s="1">
        <v>29763.965641043898</v>
      </c>
      <c r="W734" s="1">
        <v>23949.154296875</v>
      </c>
      <c r="X734" s="1">
        <v>32581.46484375</v>
      </c>
      <c r="Y734" s="1">
        <v>20006.2109375</v>
      </c>
      <c r="Z734" s="1">
        <v>19636.48828125</v>
      </c>
      <c r="AA734" s="1">
        <v>21826.267578125</v>
      </c>
      <c r="AB734" s="1">
        <v>19605.494140625</v>
      </c>
      <c r="AC734" s="1" t="s">
        <v>39</v>
      </c>
      <c r="AD734" s="1" t="s">
        <v>39</v>
      </c>
      <c r="AE734" s="1" t="s">
        <v>39</v>
      </c>
      <c r="AF734" s="1" t="s">
        <v>39</v>
      </c>
      <c r="AG734" s="1" t="s">
        <v>39</v>
      </c>
      <c r="AH734" s="1" t="s">
        <v>39</v>
      </c>
      <c r="AI734" s="1" t="s">
        <v>39</v>
      </c>
      <c r="AJ734" s="1">
        <v>2.165E-4</v>
      </c>
      <c r="AK734" s="1">
        <v>1.0450000000000001E-4</v>
      </c>
      <c r="AL734" s="1">
        <v>34</v>
      </c>
      <c r="AM734" s="1">
        <v>34.85</v>
      </c>
    </row>
    <row r="735" spans="1:39">
      <c r="A735" s="1" t="s">
        <v>3197</v>
      </c>
      <c r="B735" s="1" t="s">
        <v>154</v>
      </c>
      <c r="C735" s="1">
        <v>6</v>
      </c>
      <c r="D735" s="1" t="s">
        <v>3198</v>
      </c>
      <c r="E735" s="1" t="s">
        <v>3199</v>
      </c>
      <c r="F735" s="1" t="s">
        <v>3200</v>
      </c>
      <c r="G735" s="1" t="s">
        <v>3201</v>
      </c>
      <c r="H735" s="1">
        <v>1</v>
      </c>
      <c r="I735" s="1">
        <v>1989.9011</v>
      </c>
      <c r="J735" s="1">
        <v>0.92300000000000004</v>
      </c>
      <c r="K735" s="1">
        <v>116.7</v>
      </c>
      <c r="L735" s="1">
        <v>95.1</v>
      </c>
      <c r="M735" s="1">
        <v>102.8</v>
      </c>
      <c r="N735" s="1">
        <v>107.7</v>
      </c>
      <c r="O735" s="1">
        <v>106.5</v>
      </c>
      <c r="P735" s="1">
        <v>71.2</v>
      </c>
      <c r="Q735" s="1">
        <v>31696.989821423202</v>
      </c>
      <c r="R735" s="1">
        <v>25826.98046875</v>
      </c>
      <c r="S735" s="1">
        <v>27932.474920026401</v>
      </c>
      <c r="T735" s="1">
        <v>29267.901694177799</v>
      </c>
      <c r="U735" s="1">
        <v>28935.578158822798</v>
      </c>
      <c r="V735" s="1">
        <v>19329.5164843409</v>
      </c>
      <c r="W735" s="1">
        <v>27501.744140625</v>
      </c>
      <c r="X735" s="1">
        <v>25826.98046875</v>
      </c>
      <c r="Y735" s="1">
        <v>20186.505859375</v>
      </c>
      <c r="Z735" s="1">
        <v>22545.568359375</v>
      </c>
      <c r="AA735" s="1">
        <v>21330.66796875</v>
      </c>
      <c r="AB735" s="1">
        <v>12732.3330078125</v>
      </c>
      <c r="AC735" s="1" t="s">
        <v>39</v>
      </c>
      <c r="AD735" s="1" t="s">
        <v>39</v>
      </c>
      <c r="AE735" s="1" t="s">
        <v>39</v>
      </c>
      <c r="AF735" s="1" t="s">
        <v>39</v>
      </c>
      <c r="AG735" s="1" t="s">
        <v>39</v>
      </c>
      <c r="AH735" s="1" t="s">
        <v>39</v>
      </c>
      <c r="AI735" s="1" t="s">
        <v>39</v>
      </c>
      <c r="AJ735" s="1">
        <v>2.165E-4</v>
      </c>
      <c r="AK735" s="1">
        <v>8.7159999999999994E-8</v>
      </c>
      <c r="AL735" s="1">
        <v>42</v>
      </c>
      <c r="AM735" s="1">
        <v>43</v>
      </c>
    </row>
    <row r="736" spans="1:39">
      <c r="A736" s="1" t="s">
        <v>3202</v>
      </c>
      <c r="B736" s="1" t="s">
        <v>605</v>
      </c>
      <c r="C736" s="1">
        <v>6</v>
      </c>
      <c r="D736" s="1" t="s">
        <v>1302</v>
      </c>
      <c r="E736" s="1" t="s">
        <v>3203</v>
      </c>
      <c r="F736" s="1" t="s">
        <v>3204</v>
      </c>
      <c r="G736" s="1" t="s">
        <v>1305</v>
      </c>
      <c r="H736" s="1">
        <v>1</v>
      </c>
      <c r="I736" s="1">
        <v>1905.8687399999999</v>
      </c>
      <c r="J736" s="1">
        <v>0.92300000000000004</v>
      </c>
      <c r="K736" s="1">
        <v>116.5</v>
      </c>
      <c r="L736" s="1">
        <v>86.8</v>
      </c>
      <c r="M736" s="1">
        <v>108.4</v>
      </c>
      <c r="N736" s="1">
        <v>73.900000000000006</v>
      </c>
      <c r="O736" s="1">
        <v>107.5</v>
      </c>
      <c r="P736" s="1">
        <v>106.9</v>
      </c>
      <c r="Q736" s="1">
        <v>30904.471262799801</v>
      </c>
      <c r="R736" s="1">
        <v>23031.72265625</v>
      </c>
      <c r="S736" s="1">
        <v>28767.204100642801</v>
      </c>
      <c r="T736" s="1">
        <v>19594.484668038702</v>
      </c>
      <c r="U736" s="1">
        <v>28526.797916048701</v>
      </c>
      <c r="V736" s="1">
        <v>28347.703224489102</v>
      </c>
      <c r="W736" s="1">
        <v>26814.119140625</v>
      </c>
      <c r="X736" s="1">
        <v>23031.72265625</v>
      </c>
      <c r="Y736" s="1">
        <v>20789.755859375</v>
      </c>
      <c r="Z736" s="1">
        <v>15093.96875</v>
      </c>
      <c r="AA736" s="1">
        <v>21029.32421875</v>
      </c>
      <c r="AB736" s="1">
        <v>18672.603515625</v>
      </c>
      <c r="AC736" s="1" t="s">
        <v>39</v>
      </c>
      <c r="AD736" s="1" t="s">
        <v>39</v>
      </c>
      <c r="AE736" s="1" t="s">
        <v>39</v>
      </c>
      <c r="AF736" s="1" t="s">
        <v>39</v>
      </c>
      <c r="AG736" s="1" t="s">
        <v>39</v>
      </c>
      <c r="AH736" s="1" t="s">
        <v>39</v>
      </c>
      <c r="AI736" s="1" t="s">
        <v>39</v>
      </c>
      <c r="AJ736" s="1">
        <v>2.165E-4</v>
      </c>
      <c r="AK736" s="1">
        <v>1.187E-6</v>
      </c>
      <c r="AL736" s="1">
        <v>56</v>
      </c>
      <c r="AM736" s="1">
        <v>42.38</v>
      </c>
    </row>
    <row r="737" spans="1:39">
      <c r="A737" s="1" t="s">
        <v>3205</v>
      </c>
      <c r="B737" s="1" t="s">
        <v>56</v>
      </c>
      <c r="C737" s="1">
        <v>6</v>
      </c>
      <c r="D737" s="1" t="s">
        <v>3206</v>
      </c>
      <c r="E737" s="1" t="s">
        <v>3207</v>
      </c>
      <c r="F737" s="1" t="s">
        <v>3208</v>
      </c>
      <c r="G737" s="1" t="s">
        <v>3209</v>
      </c>
      <c r="H737" s="1">
        <v>1</v>
      </c>
      <c r="I737" s="1">
        <v>1196.67076</v>
      </c>
      <c r="J737" s="1">
        <v>0.92300000000000004</v>
      </c>
      <c r="K737" s="1">
        <v>90.4</v>
      </c>
      <c r="L737" s="1">
        <v>104.9</v>
      </c>
      <c r="M737" s="1">
        <v>111.7</v>
      </c>
      <c r="N737" s="1">
        <v>121.8</v>
      </c>
      <c r="O737" s="1">
        <v>87.7</v>
      </c>
      <c r="P737" s="1">
        <v>83.5</v>
      </c>
      <c r="Q737" s="1">
        <v>16605.892370467602</v>
      </c>
      <c r="R737" s="1">
        <v>19258.724609375</v>
      </c>
      <c r="S737" s="1">
        <v>20503.770600222098</v>
      </c>
      <c r="T737" s="1">
        <v>22364.9444037586</v>
      </c>
      <c r="U737" s="1">
        <v>16103.9526139313</v>
      </c>
      <c r="V737" s="1">
        <v>15326.710093801799</v>
      </c>
      <c r="W737" s="1">
        <v>14408.0244140625</v>
      </c>
      <c r="X737" s="1">
        <v>19258.724609375</v>
      </c>
      <c r="Y737" s="1">
        <v>14817.859375</v>
      </c>
      <c r="Z737" s="1">
        <v>17228.1015625</v>
      </c>
      <c r="AA737" s="1">
        <v>11871.4775390625</v>
      </c>
      <c r="AB737" s="1">
        <v>10095.6884765625</v>
      </c>
      <c r="AC737" s="1" t="s">
        <v>39</v>
      </c>
      <c r="AD737" s="1" t="s">
        <v>39</v>
      </c>
      <c r="AE737" s="1" t="s">
        <v>39</v>
      </c>
      <c r="AF737" s="1" t="s">
        <v>39</v>
      </c>
      <c r="AG737" s="1" t="s">
        <v>39</v>
      </c>
      <c r="AH737" s="1" t="s">
        <v>39</v>
      </c>
      <c r="AI737" s="1" t="s">
        <v>39</v>
      </c>
      <c r="AJ737" s="1">
        <v>3.5399999999999999E-4</v>
      </c>
      <c r="AK737" s="1">
        <v>2.0049999999999998E-3</v>
      </c>
      <c r="AL737" s="1">
        <v>26</v>
      </c>
      <c r="AM737" s="1">
        <v>32.619999999999997</v>
      </c>
    </row>
    <row r="738" spans="1:39">
      <c r="A738" s="1" t="s">
        <v>3210</v>
      </c>
      <c r="B738" s="1" t="s">
        <v>113</v>
      </c>
      <c r="C738" s="1">
        <v>14</v>
      </c>
      <c r="D738" s="1" t="s">
        <v>3211</v>
      </c>
      <c r="E738" s="1" t="s">
        <v>3212</v>
      </c>
      <c r="F738" s="1" t="s">
        <v>3213</v>
      </c>
      <c r="G738" s="1" t="s">
        <v>3214</v>
      </c>
      <c r="H738" s="1">
        <v>1</v>
      </c>
      <c r="I738" s="1">
        <v>1399.79775</v>
      </c>
      <c r="J738" s="1">
        <v>0.92300000000000004</v>
      </c>
      <c r="K738" s="1">
        <v>97</v>
      </c>
      <c r="L738" s="1">
        <v>105.5</v>
      </c>
      <c r="M738" s="1">
        <v>106.2</v>
      </c>
      <c r="N738" s="1">
        <v>97.3</v>
      </c>
      <c r="O738" s="1">
        <v>110.2</v>
      </c>
      <c r="P738" s="1">
        <v>83.8</v>
      </c>
      <c r="Q738" s="1">
        <v>2166206.3483503</v>
      </c>
      <c r="R738" s="1">
        <v>2355045.75</v>
      </c>
      <c r="S738" s="1">
        <v>2370488.0038453001</v>
      </c>
      <c r="T738" s="1">
        <v>2173423.3046745202</v>
      </c>
      <c r="U738" s="1">
        <v>2461041.0401632902</v>
      </c>
      <c r="V738" s="1">
        <v>1870372.72189169</v>
      </c>
      <c r="W738" s="1">
        <v>1879498.75</v>
      </c>
      <c r="X738" s="1">
        <v>2355045.75</v>
      </c>
      <c r="Y738" s="1">
        <v>1713126.75</v>
      </c>
      <c r="Z738" s="1">
        <v>1674225.375</v>
      </c>
      <c r="AA738" s="1">
        <v>1814225</v>
      </c>
      <c r="AB738" s="1">
        <v>1232012.625</v>
      </c>
      <c r="AC738" s="1" t="s">
        <v>39</v>
      </c>
      <c r="AD738" s="1" t="s">
        <v>39</v>
      </c>
      <c r="AE738" s="1" t="s">
        <v>39</v>
      </c>
      <c r="AF738" s="1" t="s">
        <v>39</v>
      </c>
      <c r="AG738" s="1" t="s">
        <v>39</v>
      </c>
      <c r="AH738" s="1" t="s">
        <v>39</v>
      </c>
      <c r="AI738" s="1" t="s">
        <v>39</v>
      </c>
      <c r="AJ738" s="1">
        <v>2.165E-4</v>
      </c>
      <c r="AK738" s="1">
        <v>4.5650000000000003E-6</v>
      </c>
      <c r="AL738" s="1">
        <v>52</v>
      </c>
      <c r="AM738" s="1">
        <v>42.99</v>
      </c>
    </row>
    <row r="739" spans="1:39">
      <c r="A739" s="1" t="s">
        <v>3215</v>
      </c>
      <c r="B739" s="1" t="s">
        <v>142</v>
      </c>
      <c r="C739" s="1">
        <v>6</v>
      </c>
      <c r="D739" s="1" t="s">
        <v>2090</v>
      </c>
      <c r="E739" s="1" t="s">
        <v>3216</v>
      </c>
      <c r="F739" s="1" t="s">
        <v>3217</v>
      </c>
      <c r="G739" s="1" t="s">
        <v>2093</v>
      </c>
      <c r="H739" s="1">
        <v>1</v>
      </c>
      <c r="I739" s="1">
        <v>1713.9244000000001</v>
      </c>
      <c r="J739" s="1">
        <v>0.92200000000000004</v>
      </c>
      <c r="K739" s="1">
        <v>125.2</v>
      </c>
      <c r="L739" s="1">
        <v>86.3</v>
      </c>
      <c r="M739" s="1">
        <v>95.9</v>
      </c>
      <c r="N739" s="1">
        <v>103.2</v>
      </c>
      <c r="O739" s="1">
        <v>115.5</v>
      </c>
      <c r="P739" s="1">
        <v>73.900000000000006</v>
      </c>
      <c r="Q739" s="1">
        <v>95635.107883941004</v>
      </c>
      <c r="R739" s="1">
        <v>65927.9765625</v>
      </c>
      <c r="S739" s="1">
        <v>73249.117956461007</v>
      </c>
      <c r="T739" s="1">
        <v>78841.297908289605</v>
      </c>
      <c r="U739" s="1">
        <v>88210.684561024202</v>
      </c>
      <c r="V739" s="1">
        <v>56483.8269728128</v>
      </c>
      <c r="W739" s="1">
        <v>82977.3515625</v>
      </c>
      <c r="X739" s="1">
        <v>65927.9765625</v>
      </c>
      <c r="Y739" s="1">
        <v>52936.3671875</v>
      </c>
      <c r="Z739" s="1">
        <v>60732.80859375</v>
      </c>
      <c r="AA739" s="1">
        <v>65026.96484375</v>
      </c>
      <c r="AB739" s="1">
        <v>37205.83984375</v>
      </c>
      <c r="AC739" s="1" t="s">
        <v>39</v>
      </c>
      <c r="AD739" s="1" t="s">
        <v>39</v>
      </c>
      <c r="AE739" s="1" t="s">
        <v>39</v>
      </c>
      <c r="AF739" s="1" t="s">
        <v>39</v>
      </c>
      <c r="AG739" s="1" t="s">
        <v>39</v>
      </c>
      <c r="AH739" s="1" t="s">
        <v>39</v>
      </c>
      <c r="AI739" s="1" t="s">
        <v>39</v>
      </c>
      <c r="AJ739" s="1">
        <v>2.165E-4</v>
      </c>
      <c r="AK739" s="1">
        <v>4.9569999999999997E-7</v>
      </c>
      <c r="AL739" s="1">
        <v>45</v>
      </c>
      <c r="AM739" s="1">
        <v>41.74</v>
      </c>
    </row>
    <row r="740" spans="1:39">
      <c r="A740" s="1" t="s">
        <v>3218</v>
      </c>
      <c r="B740" s="1" t="s">
        <v>412</v>
      </c>
      <c r="C740" s="1">
        <v>15</v>
      </c>
      <c r="D740" s="1" t="s">
        <v>3141</v>
      </c>
      <c r="E740" s="1" t="s">
        <v>3219</v>
      </c>
      <c r="F740" s="1" t="s">
        <v>3220</v>
      </c>
      <c r="G740" s="1" t="s">
        <v>3144</v>
      </c>
      <c r="H740" s="1">
        <v>1</v>
      </c>
      <c r="I740" s="1">
        <v>2438.1921400000001</v>
      </c>
      <c r="J740" s="1">
        <v>0.92200000000000004</v>
      </c>
      <c r="K740" s="1">
        <v>108.9</v>
      </c>
      <c r="L740" s="1">
        <v>108</v>
      </c>
      <c r="M740" s="1">
        <v>95.3</v>
      </c>
      <c r="N740" s="1">
        <v>87.9</v>
      </c>
      <c r="O740" s="1">
        <v>98.9</v>
      </c>
      <c r="P740" s="1">
        <v>101</v>
      </c>
      <c r="Q740" s="1">
        <v>339687.77121743403</v>
      </c>
      <c r="R740" s="1">
        <v>336724.642578125</v>
      </c>
      <c r="S740" s="1">
        <v>297276.331087703</v>
      </c>
      <c r="T740" s="1">
        <v>274030.012041045</v>
      </c>
      <c r="U740" s="1">
        <v>308273.92816901702</v>
      </c>
      <c r="V740" s="1">
        <v>315074.29775377602</v>
      </c>
      <c r="W740" s="1">
        <v>294728.49707031302</v>
      </c>
      <c r="X740" s="1">
        <v>336724.642578125</v>
      </c>
      <c r="Y740" s="1">
        <v>214838.47802734401</v>
      </c>
      <c r="Z740" s="1">
        <v>211090.03417968799</v>
      </c>
      <c r="AA740" s="1">
        <v>227252.71875</v>
      </c>
      <c r="AB740" s="1">
        <v>207539.12207031299</v>
      </c>
      <c r="AC740" s="1" t="s">
        <v>39</v>
      </c>
      <c r="AD740" s="1" t="s">
        <v>39</v>
      </c>
      <c r="AE740" s="1" t="s">
        <v>39</v>
      </c>
      <c r="AF740" s="1" t="s">
        <v>39</v>
      </c>
      <c r="AG740" s="1" t="s">
        <v>39</v>
      </c>
      <c r="AH740" s="1" t="s">
        <v>39</v>
      </c>
      <c r="AI740" s="1" t="s">
        <v>39</v>
      </c>
      <c r="AJ740" s="1">
        <v>2.165E-4</v>
      </c>
      <c r="AK740" s="1">
        <v>9.3110000000000005E-8</v>
      </c>
      <c r="AL740" s="1">
        <v>47</v>
      </c>
      <c r="AM740" s="1">
        <v>42.39</v>
      </c>
    </row>
    <row r="741" spans="1:39">
      <c r="A741" s="1" t="s">
        <v>3221</v>
      </c>
      <c r="B741" s="1" t="s">
        <v>56</v>
      </c>
      <c r="C741" s="1">
        <v>2</v>
      </c>
      <c r="D741" s="1" t="s">
        <v>413</v>
      </c>
      <c r="E741" s="1" t="s">
        <v>3222</v>
      </c>
      <c r="F741" s="1" t="s">
        <v>3223</v>
      </c>
      <c r="G741" s="1" t="s">
        <v>416</v>
      </c>
      <c r="H741" s="1">
        <v>1</v>
      </c>
      <c r="I741" s="1">
        <v>1037.6176</v>
      </c>
      <c r="J741" s="1">
        <v>0.92200000000000004</v>
      </c>
      <c r="K741" s="1">
        <v>109.4</v>
      </c>
      <c r="L741" s="1">
        <v>85.1</v>
      </c>
      <c r="M741" s="1">
        <v>113.9</v>
      </c>
      <c r="N741" s="1">
        <v>95.5</v>
      </c>
      <c r="O741" s="1">
        <v>91.1</v>
      </c>
      <c r="P741" s="1">
        <v>104.9</v>
      </c>
      <c r="Q741" s="1">
        <v>123000.742378396</v>
      </c>
      <c r="R741" s="1">
        <v>95643.1875</v>
      </c>
      <c r="S741" s="1">
        <v>127962.493727282</v>
      </c>
      <c r="T741" s="1">
        <v>107367.41661213701</v>
      </c>
      <c r="U741" s="1">
        <v>102412.941877038</v>
      </c>
      <c r="V741" s="1">
        <v>117946.146654767</v>
      </c>
      <c r="W741" s="1">
        <v>106721.015625</v>
      </c>
      <c r="X741" s="1">
        <v>95643.1875</v>
      </c>
      <c r="Y741" s="1">
        <v>92477.1484375</v>
      </c>
      <c r="Z741" s="1">
        <v>82706.96875</v>
      </c>
      <c r="AA741" s="1">
        <v>75496.5546875</v>
      </c>
      <c r="AB741" s="1">
        <v>77691.0078125</v>
      </c>
      <c r="AC741" s="1" t="s">
        <v>54</v>
      </c>
      <c r="AD741" s="1" t="s">
        <v>54</v>
      </c>
      <c r="AE741" s="1" t="s">
        <v>39</v>
      </c>
      <c r="AF741" s="1" t="s">
        <v>39</v>
      </c>
      <c r="AG741" s="1" t="s">
        <v>54</v>
      </c>
      <c r="AH741" s="1" t="s">
        <v>54</v>
      </c>
      <c r="AI741" s="1" t="s">
        <v>39</v>
      </c>
      <c r="AJ741" s="1">
        <v>2.165E-4</v>
      </c>
      <c r="AK741" s="1">
        <v>7.5020000000000002E-4</v>
      </c>
      <c r="AL741" s="1">
        <v>43</v>
      </c>
      <c r="AM741" s="1">
        <v>29.26</v>
      </c>
    </row>
    <row r="742" spans="1:39">
      <c r="A742" s="1" t="s">
        <v>3224</v>
      </c>
      <c r="B742" s="1" t="s">
        <v>258</v>
      </c>
      <c r="C742" s="1">
        <v>4</v>
      </c>
      <c r="D742" s="1" t="s">
        <v>3225</v>
      </c>
      <c r="E742" s="1" t="s">
        <v>3226</v>
      </c>
      <c r="F742" s="1" t="s">
        <v>3227</v>
      </c>
      <c r="G742" s="1" t="s">
        <v>3228</v>
      </c>
      <c r="H742" s="1">
        <v>1</v>
      </c>
      <c r="I742" s="1">
        <v>1484.76784</v>
      </c>
      <c r="J742" s="1">
        <v>0.92100000000000004</v>
      </c>
      <c r="K742" s="1">
        <v>87.5</v>
      </c>
      <c r="L742" s="1">
        <v>109.6</v>
      </c>
      <c r="M742" s="1">
        <v>108.2</v>
      </c>
      <c r="N742" s="1">
        <v>99.7</v>
      </c>
      <c r="O742" s="1">
        <v>100.7</v>
      </c>
      <c r="P742" s="1">
        <v>94.4</v>
      </c>
      <c r="Q742" s="1">
        <v>43876.512834570698</v>
      </c>
      <c r="R742" s="1">
        <v>54962.359375</v>
      </c>
      <c r="S742" s="1">
        <v>54255.445478453199</v>
      </c>
      <c r="T742" s="1">
        <v>49995.480347619901</v>
      </c>
      <c r="U742" s="1">
        <v>50541.7314397179</v>
      </c>
      <c r="V742" s="1">
        <v>47367.730314890003</v>
      </c>
      <c r="W742" s="1">
        <v>38069.25</v>
      </c>
      <c r="X742" s="1">
        <v>54962.359375</v>
      </c>
      <c r="Y742" s="1">
        <v>39209.83984375</v>
      </c>
      <c r="Z742" s="1">
        <v>38512.37890625</v>
      </c>
      <c r="AA742" s="1">
        <v>37258.24609375</v>
      </c>
      <c r="AB742" s="1">
        <v>31201.076171875</v>
      </c>
      <c r="AC742" s="1" t="s">
        <v>39</v>
      </c>
      <c r="AD742" s="1" t="s">
        <v>39</v>
      </c>
      <c r="AE742" s="1" t="s">
        <v>54</v>
      </c>
      <c r="AF742" s="1" t="s">
        <v>39</v>
      </c>
      <c r="AG742" s="1" t="s">
        <v>39</v>
      </c>
      <c r="AH742" s="1" t="s">
        <v>54</v>
      </c>
      <c r="AI742" s="1" t="s">
        <v>39</v>
      </c>
      <c r="AJ742" s="1">
        <v>2.1180000000000001E-3</v>
      </c>
      <c r="AK742" s="1">
        <v>2.137E-2</v>
      </c>
      <c r="AL742" s="1">
        <v>11</v>
      </c>
      <c r="AM742" s="1">
        <v>32.01</v>
      </c>
    </row>
    <row r="743" spans="1:39">
      <c r="A743" s="1" t="s">
        <v>342</v>
      </c>
      <c r="B743" s="1" t="s">
        <v>258</v>
      </c>
      <c r="C743" s="1">
        <v>8</v>
      </c>
      <c r="D743" s="1" t="s">
        <v>344</v>
      </c>
      <c r="E743" s="1" t="s">
        <v>345</v>
      </c>
      <c r="F743" s="1" t="s">
        <v>346</v>
      </c>
      <c r="G743" s="1" t="s">
        <v>347</v>
      </c>
      <c r="H743" s="1">
        <v>1</v>
      </c>
      <c r="I743" s="1">
        <v>1495.7647300000001</v>
      </c>
      <c r="J743" s="1">
        <v>0.92100000000000004</v>
      </c>
      <c r="K743" s="1">
        <v>147.4</v>
      </c>
      <c r="L743" s="1">
        <v>78.5</v>
      </c>
      <c r="M743" s="1">
        <v>88.4</v>
      </c>
      <c r="N743" s="1">
        <v>135.80000000000001</v>
      </c>
      <c r="O743" s="1">
        <v>100.6</v>
      </c>
      <c r="P743" s="1">
        <v>49.3</v>
      </c>
      <c r="Q743" s="1">
        <v>235631.19356936999</v>
      </c>
      <c r="R743" s="1">
        <v>125443.5</v>
      </c>
      <c r="S743" s="1">
        <v>141275.77337723199</v>
      </c>
      <c r="T743" s="1">
        <v>216999.89037035199</v>
      </c>
      <c r="U743" s="1">
        <v>160812.67652581999</v>
      </c>
      <c r="V743" s="1">
        <v>78733.367653342895</v>
      </c>
      <c r="W743" s="1">
        <v>204444.296875</v>
      </c>
      <c r="X743" s="1">
        <v>125443.5</v>
      </c>
      <c r="Y743" s="1">
        <v>102098.515625</v>
      </c>
      <c r="Z743" s="1">
        <v>167158.75</v>
      </c>
      <c r="AA743" s="1">
        <v>118547.546875</v>
      </c>
      <c r="AB743" s="1">
        <v>51861.58984375</v>
      </c>
      <c r="AC743" s="1" t="s">
        <v>39</v>
      </c>
      <c r="AD743" s="1" t="s">
        <v>39</v>
      </c>
      <c r="AE743" s="1" t="s">
        <v>39</v>
      </c>
      <c r="AF743" s="1" t="s">
        <v>39</v>
      </c>
      <c r="AG743" s="1" t="s">
        <v>39</v>
      </c>
      <c r="AH743" s="1" t="s">
        <v>39</v>
      </c>
      <c r="AI743" s="1" t="s">
        <v>39</v>
      </c>
      <c r="AJ743" s="1">
        <v>2.165E-4</v>
      </c>
      <c r="AK743" s="1">
        <v>5.8090000000000002E-7</v>
      </c>
      <c r="AL743" s="1">
        <v>44</v>
      </c>
      <c r="AM743" s="1">
        <v>41.71</v>
      </c>
    </row>
    <row r="744" spans="1:39">
      <c r="A744" s="1" t="s">
        <v>3229</v>
      </c>
      <c r="B744" s="1" t="s">
        <v>56</v>
      </c>
      <c r="C744" s="1">
        <v>1</v>
      </c>
      <c r="D744" s="1" t="s">
        <v>3230</v>
      </c>
      <c r="E744" s="1" t="s">
        <v>3231</v>
      </c>
      <c r="F744" s="1" t="s">
        <v>3232</v>
      </c>
      <c r="G744" s="1" t="s">
        <v>3233</v>
      </c>
      <c r="H744" s="1">
        <v>1</v>
      </c>
      <c r="I744" s="1">
        <v>1558.8773900000001</v>
      </c>
      <c r="J744" s="1">
        <v>0.92100000000000004</v>
      </c>
      <c r="K744" s="1">
        <v>96.5</v>
      </c>
      <c r="L744" s="1">
        <v>96.6</v>
      </c>
      <c r="M744" s="1">
        <v>121.5</v>
      </c>
      <c r="N744" s="1">
        <v>94.9</v>
      </c>
      <c r="O744" s="1">
        <v>101.7</v>
      </c>
      <c r="P744" s="1">
        <v>88.8</v>
      </c>
      <c r="Q744" s="1">
        <v>75491.575185587702</v>
      </c>
      <c r="R744" s="1">
        <v>75571.0546875</v>
      </c>
      <c r="S744" s="1">
        <v>95076.795241341199</v>
      </c>
      <c r="T744" s="1">
        <v>74258.425317993198</v>
      </c>
      <c r="U744" s="1">
        <v>79541.961778128098</v>
      </c>
      <c r="V744" s="1">
        <v>69516.922262140899</v>
      </c>
      <c r="W744" s="1">
        <v>65499.91015625</v>
      </c>
      <c r="X744" s="1">
        <v>75571.0546875</v>
      </c>
      <c r="Y744" s="1">
        <v>68711</v>
      </c>
      <c r="Z744" s="1">
        <v>57202.54296875</v>
      </c>
      <c r="AA744" s="1">
        <v>58636.57421875</v>
      </c>
      <c r="AB744" s="1">
        <v>45790.7265625</v>
      </c>
      <c r="AC744" s="1" t="s">
        <v>39</v>
      </c>
      <c r="AD744" s="1" t="s">
        <v>54</v>
      </c>
      <c r="AE744" s="1" t="s">
        <v>54</v>
      </c>
      <c r="AF744" s="1" t="s">
        <v>54</v>
      </c>
      <c r="AG744" s="1" t="s">
        <v>54</v>
      </c>
      <c r="AH744" s="1" t="s">
        <v>54</v>
      </c>
      <c r="AI744" s="1" t="s">
        <v>39</v>
      </c>
      <c r="AJ744" s="1">
        <v>3.5399999999999999E-4</v>
      </c>
      <c r="AK744" s="1">
        <v>2.3479999999999998E-3</v>
      </c>
      <c r="AL744" s="1">
        <v>12</v>
      </c>
      <c r="AM744" s="1">
        <v>37.36</v>
      </c>
    </row>
    <row r="745" spans="1:39">
      <c r="A745" s="1" t="s">
        <v>3234</v>
      </c>
      <c r="B745" s="1" t="s">
        <v>113</v>
      </c>
      <c r="C745" s="1">
        <v>6</v>
      </c>
      <c r="D745" s="1" t="s">
        <v>3235</v>
      </c>
      <c r="E745" s="1" t="s">
        <v>3236</v>
      </c>
      <c r="F745" s="1" t="s">
        <v>3237</v>
      </c>
      <c r="G745" s="1" t="s">
        <v>3238</v>
      </c>
      <c r="H745" s="1">
        <v>1</v>
      </c>
      <c r="I745" s="1">
        <v>1542.8196</v>
      </c>
      <c r="J745" s="1">
        <v>0.92100000000000004</v>
      </c>
      <c r="K745" s="1">
        <v>82.1</v>
      </c>
      <c r="L745" s="1">
        <v>100.2</v>
      </c>
      <c r="M745" s="1">
        <v>131.19999999999999</v>
      </c>
      <c r="N745" s="1">
        <v>120.8</v>
      </c>
      <c r="O745" s="1">
        <v>89.1</v>
      </c>
      <c r="P745" s="1">
        <v>76.599999999999994</v>
      </c>
      <c r="Q745" s="1">
        <v>17529.76613494</v>
      </c>
      <c r="R745" s="1">
        <v>21381.642578125</v>
      </c>
      <c r="S745" s="1">
        <v>27994.463961208901</v>
      </c>
      <c r="T745" s="1">
        <v>25772.7658615133</v>
      </c>
      <c r="U745" s="1">
        <v>19004.6965664702</v>
      </c>
      <c r="V745" s="1">
        <v>16350.8510064078</v>
      </c>
      <c r="W745" s="1">
        <v>15209.619140625</v>
      </c>
      <c r="X745" s="1">
        <v>21381.642578125</v>
      </c>
      <c r="Y745" s="1">
        <v>20231.3046875</v>
      </c>
      <c r="Z745" s="1">
        <v>19853.205078125</v>
      </c>
      <c r="AA745" s="1">
        <v>14009.841796875</v>
      </c>
      <c r="AB745" s="1">
        <v>10770.2890625</v>
      </c>
      <c r="AC745" s="1" t="s">
        <v>39</v>
      </c>
      <c r="AD745" s="1" t="s">
        <v>39</v>
      </c>
      <c r="AE745" s="1" t="s">
        <v>39</v>
      </c>
      <c r="AF745" s="1" t="s">
        <v>39</v>
      </c>
      <c r="AG745" s="1" t="s">
        <v>39</v>
      </c>
      <c r="AH745" s="1" t="s">
        <v>39</v>
      </c>
      <c r="AI745" s="1" t="s">
        <v>39</v>
      </c>
      <c r="AJ745" s="1">
        <v>2.165E-4</v>
      </c>
      <c r="AK745" s="1">
        <v>1.183E-5</v>
      </c>
      <c r="AL745" s="1">
        <v>22</v>
      </c>
      <c r="AM745" s="1">
        <v>35.659999999999997</v>
      </c>
    </row>
    <row r="746" spans="1:39">
      <c r="A746" s="1" t="s">
        <v>3239</v>
      </c>
      <c r="B746" s="1" t="s">
        <v>113</v>
      </c>
      <c r="C746" s="1">
        <v>6</v>
      </c>
      <c r="D746" s="1" t="s">
        <v>1233</v>
      </c>
      <c r="E746" s="1" t="s">
        <v>3240</v>
      </c>
      <c r="F746" s="1" t="s">
        <v>3241</v>
      </c>
      <c r="G746" s="1" t="s">
        <v>1236</v>
      </c>
      <c r="H746" s="1">
        <v>1</v>
      </c>
      <c r="I746" s="1">
        <v>1204.6506899999999</v>
      </c>
      <c r="J746" s="1">
        <v>0.92</v>
      </c>
      <c r="K746" s="1">
        <v>87.7</v>
      </c>
      <c r="L746" s="1">
        <v>86.6</v>
      </c>
      <c r="M746" s="1">
        <v>127</v>
      </c>
      <c r="N746" s="1">
        <v>79.7</v>
      </c>
      <c r="O746" s="1">
        <v>105.1</v>
      </c>
      <c r="P746" s="1">
        <v>113.9</v>
      </c>
      <c r="Q746" s="1">
        <v>40562.293974717002</v>
      </c>
      <c r="R746" s="1">
        <v>40015.7890625</v>
      </c>
      <c r="S746" s="1">
        <v>58693.300852873901</v>
      </c>
      <c r="T746" s="1">
        <v>36828.877274056103</v>
      </c>
      <c r="U746" s="1">
        <v>48585.8029727955</v>
      </c>
      <c r="V746" s="1">
        <v>52663.073341363401</v>
      </c>
      <c r="W746" s="1">
        <v>35193.68359375</v>
      </c>
      <c r="X746" s="1">
        <v>40015.7890625</v>
      </c>
      <c r="Y746" s="1">
        <v>42417.03125</v>
      </c>
      <c r="Z746" s="1">
        <v>28369.91796875</v>
      </c>
      <c r="AA746" s="1">
        <v>35816.37890625</v>
      </c>
      <c r="AB746" s="1">
        <v>34689.11328125</v>
      </c>
      <c r="AC746" s="1" t="s">
        <v>39</v>
      </c>
      <c r="AD746" s="1" t="s">
        <v>39</v>
      </c>
      <c r="AE746" s="1" t="s">
        <v>39</v>
      </c>
      <c r="AF746" s="1" t="s">
        <v>39</v>
      </c>
      <c r="AG746" s="1" t="s">
        <v>39</v>
      </c>
      <c r="AH746" s="1" t="s">
        <v>39</v>
      </c>
      <c r="AI746" s="1" t="s">
        <v>39</v>
      </c>
      <c r="AJ746" s="1">
        <v>2.165E-4</v>
      </c>
      <c r="AK746" s="1">
        <v>6.81E-6</v>
      </c>
      <c r="AL746" s="1">
        <v>44</v>
      </c>
      <c r="AM746" s="1">
        <v>20.71</v>
      </c>
    </row>
    <row r="747" spans="1:39">
      <c r="A747" s="1" t="s">
        <v>3242</v>
      </c>
      <c r="B747" s="1" t="s">
        <v>41</v>
      </c>
      <c r="C747" s="1">
        <v>18</v>
      </c>
      <c r="D747" s="1" t="s">
        <v>3243</v>
      </c>
      <c r="E747" s="1" t="s">
        <v>3244</v>
      </c>
      <c r="F747" s="1" t="s">
        <v>3245</v>
      </c>
      <c r="G747" s="1" t="s">
        <v>3246</v>
      </c>
      <c r="H747" s="1">
        <v>1</v>
      </c>
      <c r="I747" s="1">
        <v>1225.6357700000001</v>
      </c>
      <c r="J747" s="1">
        <v>0.92</v>
      </c>
      <c r="K747" s="1">
        <v>66</v>
      </c>
      <c r="L747" s="1">
        <v>104</v>
      </c>
      <c r="M747" s="1">
        <v>129.4</v>
      </c>
      <c r="N747" s="1">
        <v>113.5</v>
      </c>
      <c r="O747" s="1">
        <v>95.7</v>
      </c>
      <c r="P747" s="1">
        <v>91.3</v>
      </c>
      <c r="Q747" s="1">
        <v>718183.80967478501</v>
      </c>
      <c r="R747" s="1">
        <v>1132089.2421875</v>
      </c>
      <c r="S747" s="1">
        <v>1408605.82741004</v>
      </c>
      <c r="T747" s="1">
        <v>1235103.0017121199</v>
      </c>
      <c r="U747" s="1">
        <v>1041696.38725715</v>
      </c>
      <c r="V747" s="1">
        <v>993639.41060976696</v>
      </c>
      <c r="W747" s="1">
        <v>623128.8046875</v>
      </c>
      <c r="X747" s="1">
        <v>1132089.2421875</v>
      </c>
      <c r="Y747" s="1">
        <v>1017984.6171875</v>
      </c>
      <c r="Z747" s="1">
        <v>951421.09765625</v>
      </c>
      <c r="AA747" s="1">
        <v>767915.52734375</v>
      </c>
      <c r="AB747" s="1">
        <v>654509.27734375</v>
      </c>
      <c r="AC747" s="1" t="s">
        <v>39</v>
      </c>
      <c r="AD747" s="1" t="s">
        <v>39</v>
      </c>
      <c r="AE747" s="1" t="s">
        <v>39</v>
      </c>
      <c r="AF747" s="1" t="s">
        <v>39</v>
      </c>
      <c r="AG747" s="1" t="s">
        <v>39</v>
      </c>
      <c r="AH747" s="1" t="s">
        <v>39</v>
      </c>
      <c r="AI747" s="1" t="s">
        <v>39</v>
      </c>
      <c r="AJ747" s="1">
        <v>2.165E-4</v>
      </c>
      <c r="AK747" s="1">
        <v>9.0990000000000005E-4</v>
      </c>
      <c r="AL747" s="1">
        <v>40</v>
      </c>
      <c r="AM747" s="1">
        <v>29.67</v>
      </c>
    </row>
    <row r="748" spans="1:39">
      <c r="A748" s="1" t="s">
        <v>2192</v>
      </c>
      <c r="B748" s="1" t="s">
        <v>3247</v>
      </c>
      <c r="C748" s="1">
        <v>8</v>
      </c>
      <c r="D748" s="1" t="s">
        <v>2193</v>
      </c>
      <c r="E748" s="1" t="s">
        <v>2194</v>
      </c>
      <c r="F748" s="1" t="s">
        <v>2195</v>
      </c>
      <c r="G748" s="1" t="s">
        <v>2196</v>
      </c>
      <c r="H748" s="1">
        <v>1</v>
      </c>
      <c r="I748" s="1">
        <v>1499.7748999999999</v>
      </c>
      <c r="J748" s="1">
        <v>0.92</v>
      </c>
      <c r="K748" s="1">
        <v>83.1</v>
      </c>
      <c r="L748" s="1">
        <v>114</v>
      </c>
      <c r="M748" s="1">
        <v>99.1</v>
      </c>
      <c r="N748" s="1">
        <v>76.5</v>
      </c>
      <c r="O748" s="1">
        <v>83.6</v>
      </c>
      <c r="P748" s="1">
        <v>143.80000000000001</v>
      </c>
      <c r="Q748" s="1">
        <v>67521.665461916898</v>
      </c>
      <c r="R748" s="1">
        <v>92601.203125</v>
      </c>
      <c r="S748" s="1">
        <v>80498.476469842601</v>
      </c>
      <c r="T748" s="1">
        <v>62124.447777127702</v>
      </c>
      <c r="U748" s="1">
        <v>67929.988393926105</v>
      </c>
      <c r="V748" s="1">
        <v>116839.50261510001</v>
      </c>
      <c r="W748" s="1">
        <v>58584.85546875</v>
      </c>
      <c r="X748" s="1">
        <v>92601.203125</v>
      </c>
      <c r="Y748" s="1">
        <v>58175.40234375</v>
      </c>
      <c r="Z748" s="1">
        <v>47855.53125</v>
      </c>
      <c r="AA748" s="1">
        <v>50076.484375</v>
      </c>
      <c r="AB748" s="1">
        <v>76962.0625</v>
      </c>
      <c r="AC748" s="1" t="s">
        <v>39</v>
      </c>
      <c r="AD748" s="1" t="s">
        <v>39</v>
      </c>
      <c r="AE748" s="1" t="s">
        <v>39</v>
      </c>
      <c r="AF748" s="1" t="s">
        <v>39</v>
      </c>
      <c r="AG748" s="1" t="s">
        <v>39</v>
      </c>
      <c r="AH748" s="1" t="s">
        <v>39</v>
      </c>
      <c r="AI748" s="1" t="s">
        <v>39</v>
      </c>
      <c r="AJ748" s="1">
        <v>2.165E-4</v>
      </c>
      <c r="AK748" s="1">
        <v>5.9880000000000003E-5</v>
      </c>
      <c r="AL748" s="1">
        <v>36</v>
      </c>
      <c r="AM748" s="1">
        <v>46.31</v>
      </c>
    </row>
    <row r="749" spans="1:39">
      <c r="A749" s="1" t="s">
        <v>3248</v>
      </c>
      <c r="B749" s="1" t="s">
        <v>97</v>
      </c>
      <c r="C749" s="1">
        <v>3</v>
      </c>
      <c r="D749" s="1" t="s">
        <v>3249</v>
      </c>
      <c r="E749" s="1" t="s">
        <v>3250</v>
      </c>
      <c r="F749" s="1" t="s">
        <v>3251</v>
      </c>
      <c r="G749" s="1" t="s">
        <v>3252</v>
      </c>
      <c r="H749" s="1">
        <v>1</v>
      </c>
      <c r="I749" s="1">
        <v>2495.3173999999999</v>
      </c>
      <c r="J749" s="1">
        <v>0.92</v>
      </c>
      <c r="K749" s="1">
        <v>113.9</v>
      </c>
      <c r="L749" s="1">
        <v>102.7</v>
      </c>
      <c r="M749" s="1">
        <v>121.8</v>
      </c>
      <c r="N749" s="1">
        <v>122.1</v>
      </c>
      <c r="O749" s="1">
        <v>104.7</v>
      </c>
      <c r="P749" s="1">
        <v>34.799999999999997</v>
      </c>
      <c r="Q749" s="1">
        <v>12294.998088759599</v>
      </c>
      <c r="R749" s="1">
        <v>11088.8642578125</v>
      </c>
      <c r="S749" s="1">
        <v>13157.612484339899</v>
      </c>
      <c r="T749" s="1">
        <v>13185.768777891801</v>
      </c>
      <c r="U749" s="1">
        <v>11310.5056385968</v>
      </c>
      <c r="V749" s="1">
        <v>3752.4351708929098</v>
      </c>
      <c r="W749" s="1">
        <v>10667.697265625</v>
      </c>
      <c r="X749" s="1">
        <v>11088.8642578125</v>
      </c>
      <c r="Y749" s="1">
        <v>9508.8681640625</v>
      </c>
      <c r="Z749" s="1">
        <v>10157.224609375</v>
      </c>
      <c r="AA749" s="1">
        <v>8337.8544921875</v>
      </c>
      <c r="AB749" s="1" t="s">
        <v>46</v>
      </c>
      <c r="AC749" s="1" t="s">
        <v>39</v>
      </c>
      <c r="AD749" s="1" t="s">
        <v>54</v>
      </c>
      <c r="AE749" s="1" t="s">
        <v>54</v>
      </c>
      <c r="AF749" s="1" t="s">
        <v>39</v>
      </c>
      <c r="AG749" s="1" t="s">
        <v>39</v>
      </c>
      <c r="AH749" s="1" t="s">
        <v>47</v>
      </c>
      <c r="AI749" s="1" t="s">
        <v>39</v>
      </c>
      <c r="AJ749" s="1">
        <v>2.165E-4</v>
      </c>
      <c r="AK749" s="1">
        <v>4.8509999999999997E-4</v>
      </c>
      <c r="AL749" s="1">
        <v>25</v>
      </c>
      <c r="AM749" s="1">
        <v>35.950000000000003</v>
      </c>
    </row>
    <row r="750" spans="1:39">
      <c r="A750" s="1" t="s">
        <v>3253</v>
      </c>
      <c r="B750" s="1" t="s">
        <v>142</v>
      </c>
      <c r="C750" s="1">
        <v>6</v>
      </c>
      <c r="D750" s="1" t="s">
        <v>814</v>
      </c>
      <c r="E750" s="1" t="s">
        <v>3254</v>
      </c>
      <c r="F750" s="1" t="s">
        <v>3255</v>
      </c>
      <c r="G750" s="1" t="s">
        <v>817</v>
      </c>
      <c r="H750" s="1">
        <v>1</v>
      </c>
      <c r="I750" s="1">
        <v>1617.8709100000001</v>
      </c>
      <c r="J750" s="1">
        <v>0.92</v>
      </c>
      <c r="K750" s="1">
        <v>104.4</v>
      </c>
      <c r="L750" s="1">
        <v>124.2</v>
      </c>
      <c r="M750" s="1">
        <v>73</v>
      </c>
      <c r="N750" s="1">
        <v>96.1</v>
      </c>
      <c r="O750" s="1">
        <v>109.6</v>
      </c>
      <c r="P750" s="1">
        <v>92.8</v>
      </c>
      <c r="Q750" s="1">
        <v>36448.096530496601</v>
      </c>
      <c r="R750" s="1">
        <v>43339.8984375</v>
      </c>
      <c r="S750" s="1">
        <v>25460.221044768601</v>
      </c>
      <c r="T750" s="1">
        <v>33521.914733150697</v>
      </c>
      <c r="U750" s="1">
        <v>38251.967305315498</v>
      </c>
      <c r="V750" s="1">
        <v>32375.3543993602</v>
      </c>
      <c r="W750" s="1">
        <v>31624.01953125</v>
      </c>
      <c r="X750" s="1">
        <v>43339.8984375</v>
      </c>
      <c r="Y750" s="1">
        <v>18399.833984375</v>
      </c>
      <c r="Z750" s="1">
        <v>25822.5078125</v>
      </c>
      <c r="AA750" s="1">
        <v>28198.50390625</v>
      </c>
      <c r="AB750" s="1">
        <v>21325.61328125</v>
      </c>
      <c r="AC750" s="1" t="s">
        <v>39</v>
      </c>
      <c r="AD750" s="1" t="s">
        <v>39</v>
      </c>
      <c r="AE750" s="1" t="s">
        <v>54</v>
      </c>
      <c r="AF750" s="1" t="s">
        <v>39</v>
      </c>
      <c r="AG750" s="1" t="s">
        <v>39</v>
      </c>
      <c r="AH750" s="1" t="s">
        <v>39</v>
      </c>
      <c r="AI750" s="1" t="s">
        <v>39</v>
      </c>
      <c r="AJ750" s="1">
        <v>2.165E-4</v>
      </c>
      <c r="AK750" s="1">
        <v>6.7390000000000004E-5</v>
      </c>
      <c r="AL750" s="1">
        <v>39</v>
      </c>
      <c r="AM750" s="1">
        <v>45.5</v>
      </c>
    </row>
    <row r="751" spans="1:39">
      <c r="A751" s="1" t="s">
        <v>3256</v>
      </c>
      <c r="B751" s="1" t="s">
        <v>74</v>
      </c>
      <c r="C751" s="1">
        <v>4</v>
      </c>
      <c r="D751" s="1" t="s">
        <v>3257</v>
      </c>
      <c r="E751" s="1" t="s">
        <v>3258</v>
      </c>
      <c r="F751" s="1" t="s">
        <v>3259</v>
      </c>
      <c r="G751" s="1" t="s">
        <v>3260</v>
      </c>
      <c r="H751" s="1">
        <v>1</v>
      </c>
      <c r="I751" s="1">
        <v>1573.84067</v>
      </c>
      <c r="J751" s="1">
        <v>0.91900000000000004</v>
      </c>
      <c r="K751" s="1">
        <v>85.9</v>
      </c>
      <c r="L751" s="1">
        <v>116.6</v>
      </c>
      <c r="M751" s="1">
        <v>108.5</v>
      </c>
      <c r="N751" s="1">
        <v>96.7</v>
      </c>
      <c r="O751" s="1">
        <v>107.2</v>
      </c>
      <c r="P751" s="1">
        <v>85.1</v>
      </c>
      <c r="Q751" s="1">
        <v>11797.9620555289</v>
      </c>
      <c r="R751" s="1">
        <v>16009.8486328125</v>
      </c>
      <c r="S751" s="1">
        <v>14906.9428481498</v>
      </c>
      <c r="T751" s="1">
        <v>13274.9264478203</v>
      </c>
      <c r="U751" s="1">
        <v>14720.143741949099</v>
      </c>
      <c r="V751" s="1">
        <v>11688.0855734169</v>
      </c>
      <c r="W751" s="1">
        <v>10236.4462890625</v>
      </c>
      <c r="X751" s="1">
        <v>16009.8486328125</v>
      </c>
      <c r="Y751" s="1">
        <v>10773.0908203125</v>
      </c>
      <c r="Z751" s="1">
        <v>10225.904296875</v>
      </c>
      <c r="AA751" s="1">
        <v>10851.3642578125</v>
      </c>
      <c r="AB751" s="1">
        <v>7698.93017578125</v>
      </c>
      <c r="AC751" s="1" t="s">
        <v>39</v>
      </c>
      <c r="AD751" s="1" t="s">
        <v>39</v>
      </c>
      <c r="AE751" s="1" t="s">
        <v>54</v>
      </c>
      <c r="AF751" s="1" t="s">
        <v>39</v>
      </c>
      <c r="AG751" s="1" t="s">
        <v>39</v>
      </c>
      <c r="AH751" s="1" t="s">
        <v>54</v>
      </c>
      <c r="AI751" s="1" t="s">
        <v>39</v>
      </c>
      <c r="AJ751" s="1">
        <v>3.5399999999999999E-4</v>
      </c>
      <c r="AK751" s="1">
        <v>2.5330000000000001E-3</v>
      </c>
      <c r="AL751" s="1">
        <v>38</v>
      </c>
      <c r="AM751" s="1">
        <v>40.44</v>
      </c>
    </row>
    <row r="752" spans="1:39">
      <c r="A752" s="1" t="s">
        <v>3261</v>
      </c>
      <c r="B752" s="1" t="s">
        <v>97</v>
      </c>
      <c r="C752" s="1">
        <v>6</v>
      </c>
      <c r="D752" s="1" t="s">
        <v>1866</v>
      </c>
      <c r="E752" s="1" t="s">
        <v>3262</v>
      </c>
      <c r="F752" s="1" t="s">
        <v>1868</v>
      </c>
      <c r="G752" s="1" t="s">
        <v>1869</v>
      </c>
      <c r="H752" s="1">
        <v>1</v>
      </c>
      <c r="I752" s="1">
        <v>1444.7464399999999</v>
      </c>
      <c r="J752" s="1">
        <v>0.91900000000000004</v>
      </c>
      <c r="K752" s="1">
        <v>81.2</v>
      </c>
      <c r="L752" s="1">
        <v>135</v>
      </c>
      <c r="M752" s="1">
        <v>96.3</v>
      </c>
      <c r="N752" s="1">
        <v>124</v>
      </c>
      <c r="O752" s="1">
        <v>79.5</v>
      </c>
      <c r="P752" s="1">
        <v>84.1</v>
      </c>
      <c r="Q752" s="1">
        <v>11984.714818266701</v>
      </c>
      <c r="R752" s="1">
        <v>19926.4765625</v>
      </c>
      <c r="S752" s="1">
        <v>14220.702784863999</v>
      </c>
      <c r="T752" s="1">
        <v>18309.3264500359</v>
      </c>
      <c r="U752" s="1">
        <v>11736.0185606669</v>
      </c>
      <c r="V752" s="1">
        <v>12414.215091861999</v>
      </c>
      <c r="W752" s="1">
        <v>10398.4814453125</v>
      </c>
      <c r="X752" s="1">
        <v>19926.4765625</v>
      </c>
      <c r="Y752" s="1">
        <v>10277.15234375</v>
      </c>
      <c r="Z752" s="1">
        <v>14103.9892578125</v>
      </c>
      <c r="AA752" s="1">
        <v>8651.533203125</v>
      </c>
      <c r="AB752" s="1">
        <v>8177.23095703125</v>
      </c>
      <c r="AC752" s="1" t="s">
        <v>39</v>
      </c>
      <c r="AD752" s="1" t="s">
        <v>39</v>
      </c>
      <c r="AE752" s="1" t="s">
        <v>39</v>
      </c>
      <c r="AF752" s="1" t="s">
        <v>39</v>
      </c>
      <c r="AG752" s="1" t="s">
        <v>39</v>
      </c>
      <c r="AH752" s="1" t="s">
        <v>39</v>
      </c>
      <c r="AI752" s="1" t="s">
        <v>39</v>
      </c>
      <c r="AJ752" s="1">
        <v>2.165E-4</v>
      </c>
      <c r="AK752" s="1">
        <v>3.2440000000000002E-4</v>
      </c>
      <c r="AL752" s="1">
        <v>28</v>
      </c>
      <c r="AM752" s="1">
        <v>28.67</v>
      </c>
    </row>
    <row r="753" spans="1:39">
      <c r="A753" s="1" t="s">
        <v>3263</v>
      </c>
      <c r="B753" s="1" t="s">
        <v>142</v>
      </c>
      <c r="C753" s="1">
        <v>12</v>
      </c>
      <c r="D753" s="1" t="s">
        <v>3264</v>
      </c>
      <c r="E753" s="1" t="s">
        <v>3265</v>
      </c>
      <c r="F753" s="1" t="s">
        <v>3266</v>
      </c>
      <c r="G753" s="1" t="s">
        <v>3267</v>
      </c>
      <c r="H753" s="1">
        <v>1</v>
      </c>
      <c r="I753" s="1">
        <v>2008.0895700000001</v>
      </c>
      <c r="J753" s="1">
        <v>0.91800000000000004</v>
      </c>
      <c r="K753" s="1">
        <v>88.1</v>
      </c>
      <c r="L753" s="1">
        <v>112.5</v>
      </c>
      <c r="M753" s="1">
        <v>109.6</v>
      </c>
      <c r="N753" s="1">
        <v>80.2</v>
      </c>
      <c r="O753" s="1">
        <v>109</v>
      </c>
      <c r="P753" s="1">
        <v>100.6</v>
      </c>
      <c r="Q753" s="1">
        <v>78121.682221804294</v>
      </c>
      <c r="R753" s="1">
        <v>99730.625</v>
      </c>
      <c r="S753" s="1">
        <v>97178.655339202305</v>
      </c>
      <c r="T753" s="1">
        <v>71131.5783087788</v>
      </c>
      <c r="U753" s="1">
        <v>96617.0734815459</v>
      </c>
      <c r="V753" s="1">
        <v>89200.763799078501</v>
      </c>
      <c r="W753" s="1">
        <v>67781.91015625</v>
      </c>
      <c r="X753" s="1">
        <v>99730.625</v>
      </c>
      <c r="Y753" s="1">
        <v>70229.9921875</v>
      </c>
      <c r="Z753" s="1">
        <v>54793.87890625</v>
      </c>
      <c r="AA753" s="1">
        <v>71223.96875</v>
      </c>
      <c r="AB753" s="1">
        <v>58756.453125</v>
      </c>
      <c r="AC753" s="1" t="s">
        <v>39</v>
      </c>
      <c r="AD753" s="1" t="s">
        <v>39</v>
      </c>
      <c r="AE753" s="1" t="s">
        <v>39</v>
      </c>
      <c r="AF753" s="1" t="s">
        <v>39</v>
      </c>
      <c r="AG753" s="1" t="s">
        <v>39</v>
      </c>
      <c r="AH753" s="1" t="s">
        <v>39</v>
      </c>
      <c r="AI753" s="1" t="s">
        <v>39</v>
      </c>
      <c r="AJ753" s="1">
        <v>2.165E-4</v>
      </c>
      <c r="AK753" s="1">
        <v>2.906E-8</v>
      </c>
      <c r="AL753" s="1">
        <v>87</v>
      </c>
      <c r="AM753" s="1">
        <v>40.729999999999997</v>
      </c>
    </row>
    <row r="754" spans="1:39">
      <c r="A754" s="1" t="s">
        <v>712</v>
      </c>
      <c r="B754" s="1" t="s">
        <v>2201</v>
      </c>
      <c r="C754" s="1">
        <v>9</v>
      </c>
      <c r="D754" s="1" t="s">
        <v>714</v>
      </c>
      <c r="E754" s="1" t="s">
        <v>715</v>
      </c>
      <c r="F754" s="1" t="s">
        <v>716</v>
      </c>
      <c r="G754" s="1" t="s">
        <v>717</v>
      </c>
      <c r="H754" s="1">
        <v>1</v>
      </c>
      <c r="I754" s="1">
        <v>1607.7556199999999</v>
      </c>
      <c r="J754" s="1">
        <v>0.91800000000000004</v>
      </c>
      <c r="K754" s="1">
        <v>116.2</v>
      </c>
      <c r="L754" s="1">
        <v>114</v>
      </c>
      <c r="M754" s="1">
        <v>84.9</v>
      </c>
      <c r="N754" s="1">
        <v>109.4</v>
      </c>
      <c r="O754" s="1">
        <v>97.6</v>
      </c>
      <c r="P754" s="1">
        <v>77.900000000000006</v>
      </c>
      <c r="Q754" s="1">
        <v>104540.00149793101</v>
      </c>
      <c r="R754" s="1">
        <v>102551.5390625</v>
      </c>
      <c r="S754" s="1">
        <v>76347.116028398203</v>
      </c>
      <c r="T754" s="1">
        <v>98449.905208039796</v>
      </c>
      <c r="U754" s="1">
        <v>87813.901083645294</v>
      </c>
      <c r="V754" s="1">
        <v>70054.540978737496</v>
      </c>
      <c r="W754" s="1">
        <v>90703.640625</v>
      </c>
      <c r="X754" s="1">
        <v>102551.5390625</v>
      </c>
      <c r="Y754" s="1">
        <v>55175.2578125</v>
      </c>
      <c r="Z754" s="1">
        <v>75837.65625</v>
      </c>
      <c r="AA754" s="1">
        <v>64734.46484375</v>
      </c>
      <c r="AB754" s="1">
        <v>46144.85546875</v>
      </c>
      <c r="AC754" s="1" t="s">
        <v>39</v>
      </c>
      <c r="AD754" s="1" t="s">
        <v>39</v>
      </c>
      <c r="AE754" s="1" t="s">
        <v>39</v>
      </c>
      <c r="AF754" s="1" t="s">
        <v>39</v>
      </c>
      <c r="AG754" s="1" t="s">
        <v>39</v>
      </c>
      <c r="AH754" s="1" t="s">
        <v>39</v>
      </c>
      <c r="AI754" s="1" t="s">
        <v>39</v>
      </c>
      <c r="AJ754" s="1">
        <v>2.165E-4</v>
      </c>
      <c r="AK754" s="1">
        <v>5.1779999999999998E-8</v>
      </c>
      <c r="AL754" s="1">
        <v>77</v>
      </c>
      <c r="AM754" s="1">
        <v>44.28</v>
      </c>
    </row>
    <row r="755" spans="1:39">
      <c r="A755" s="1" t="s">
        <v>3268</v>
      </c>
      <c r="B755" s="1" t="s">
        <v>97</v>
      </c>
      <c r="C755" s="1">
        <v>3</v>
      </c>
      <c r="D755" s="1" t="s">
        <v>809</v>
      </c>
      <c r="E755" s="1" t="s">
        <v>3269</v>
      </c>
      <c r="F755" s="1" t="s">
        <v>3270</v>
      </c>
      <c r="G755" s="1" t="s">
        <v>812</v>
      </c>
      <c r="H755" s="1">
        <v>2</v>
      </c>
      <c r="I755" s="1">
        <v>1871.0670500000001</v>
      </c>
      <c r="J755" s="1">
        <v>0.91600000000000004</v>
      </c>
      <c r="K755" s="1">
        <v>76.3</v>
      </c>
      <c r="L755" s="1">
        <v>154.6</v>
      </c>
      <c r="M755" s="1">
        <v>78.099999999999994</v>
      </c>
      <c r="N755" s="1">
        <v>66</v>
      </c>
      <c r="O755" s="1">
        <v>141.69999999999999</v>
      </c>
      <c r="P755" s="1">
        <v>83.3</v>
      </c>
      <c r="Q755" s="1">
        <v>10549.398211644801</v>
      </c>
      <c r="R755" s="1">
        <v>21370.5078125</v>
      </c>
      <c r="S755" s="1">
        <v>10788.7254771393</v>
      </c>
      <c r="T755" s="1">
        <v>9129.8535389682493</v>
      </c>
      <c r="U755" s="1">
        <v>19583.1629484033</v>
      </c>
      <c r="V755" s="1">
        <v>11514.20988844</v>
      </c>
      <c r="W755" s="1">
        <v>9153.1357421875</v>
      </c>
      <c r="X755" s="1">
        <v>21370.5078125</v>
      </c>
      <c r="Y755" s="1">
        <v>7796.8984375</v>
      </c>
      <c r="Z755" s="1">
        <v>7032.88330078125</v>
      </c>
      <c r="AA755" s="1">
        <v>14436.2744140625</v>
      </c>
      <c r="AB755" s="1">
        <v>7584.3984375</v>
      </c>
      <c r="AC755" s="1" t="s">
        <v>54</v>
      </c>
      <c r="AD755" s="1" t="s">
        <v>39</v>
      </c>
      <c r="AE755" s="1" t="s">
        <v>39</v>
      </c>
      <c r="AF755" s="1" t="s">
        <v>54</v>
      </c>
      <c r="AG755" s="1" t="s">
        <v>39</v>
      </c>
      <c r="AH755" s="1" t="s">
        <v>54</v>
      </c>
      <c r="AI755" s="1" t="s">
        <v>39</v>
      </c>
      <c r="AJ755" s="1">
        <v>2.165E-4</v>
      </c>
      <c r="AK755" s="1">
        <v>6.8349999999999997E-4</v>
      </c>
      <c r="AL755" s="1">
        <v>22</v>
      </c>
      <c r="AM755" s="1">
        <v>38.96</v>
      </c>
    </row>
    <row r="756" spans="1:39">
      <c r="A756" s="1" t="s">
        <v>211</v>
      </c>
      <c r="B756" s="1" t="s">
        <v>41</v>
      </c>
      <c r="C756" s="1">
        <v>6</v>
      </c>
      <c r="D756" s="1" t="s">
        <v>213</v>
      </c>
      <c r="E756" s="1" t="s">
        <v>214</v>
      </c>
      <c r="F756" s="1" t="s">
        <v>215</v>
      </c>
      <c r="G756" s="1" t="s">
        <v>216</v>
      </c>
      <c r="H756" s="1">
        <v>1</v>
      </c>
      <c r="I756" s="1">
        <v>1567.78586</v>
      </c>
      <c r="J756" s="1">
        <v>0.91600000000000004</v>
      </c>
      <c r="K756" s="1">
        <v>95.4</v>
      </c>
      <c r="L756" s="1">
        <v>105.1</v>
      </c>
      <c r="M756" s="1">
        <v>103.9</v>
      </c>
      <c r="N756" s="1">
        <v>90.6</v>
      </c>
      <c r="O756" s="1">
        <v>87.3</v>
      </c>
      <c r="P756" s="1">
        <v>117.6</v>
      </c>
      <c r="Q756" s="1">
        <v>39085.645583945297</v>
      </c>
      <c r="R756" s="1">
        <v>43062.10546875</v>
      </c>
      <c r="S756" s="1">
        <v>42578.898667668203</v>
      </c>
      <c r="T756" s="1">
        <v>37141.271408802597</v>
      </c>
      <c r="U756" s="1">
        <v>35783.847431719703</v>
      </c>
      <c r="V756" s="1">
        <v>48186.780927904198</v>
      </c>
      <c r="W756" s="1">
        <v>33912.4765625</v>
      </c>
      <c r="X756" s="1">
        <v>43062.10546875</v>
      </c>
      <c r="Y756" s="1">
        <v>30771.322265625</v>
      </c>
      <c r="Z756" s="1">
        <v>28610.560546875</v>
      </c>
      <c r="AA756" s="1">
        <v>26379.060546875</v>
      </c>
      <c r="AB756" s="1">
        <v>31740.583984375</v>
      </c>
      <c r="AC756" s="1" t="s">
        <v>39</v>
      </c>
      <c r="AD756" s="1" t="s">
        <v>39</v>
      </c>
      <c r="AE756" s="1" t="s">
        <v>39</v>
      </c>
      <c r="AF756" s="1" t="s">
        <v>39</v>
      </c>
      <c r="AG756" s="1" t="s">
        <v>39</v>
      </c>
      <c r="AH756" s="1" t="s">
        <v>39</v>
      </c>
      <c r="AI756" s="1" t="s">
        <v>39</v>
      </c>
      <c r="AJ756" s="1">
        <v>2.165E-4</v>
      </c>
      <c r="AK756" s="1">
        <v>1.209E-6</v>
      </c>
      <c r="AL756" s="1">
        <v>72</v>
      </c>
      <c r="AM756" s="1">
        <v>46.43</v>
      </c>
    </row>
    <row r="757" spans="1:39">
      <c r="A757" s="1" t="s">
        <v>3271</v>
      </c>
      <c r="B757" s="1" t="s">
        <v>113</v>
      </c>
      <c r="C757" s="1">
        <v>44</v>
      </c>
      <c r="D757" s="1" t="s">
        <v>3272</v>
      </c>
      <c r="E757" s="1" t="s">
        <v>3273</v>
      </c>
      <c r="F757" s="1" t="s">
        <v>3274</v>
      </c>
      <c r="G757" s="1" t="s">
        <v>3275</v>
      </c>
      <c r="H757" s="1">
        <v>1</v>
      </c>
      <c r="I757" s="1">
        <v>2397.2231000000002</v>
      </c>
      <c r="J757" s="1">
        <v>0.91500000000000004</v>
      </c>
      <c r="K757" s="1">
        <v>101.4</v>
      </c>
      <c r="L757" s="1">
        <v>134.1</v>
      </c>
      <c r="M757" s="1">
        <v>76.8</v>
      </c>
      <c r="N757" s="1">
        <v>111.3</v>
      </c>
      <c r="O757" s="1">
        <v>92.8</v>
      </c>
      <c r="P757" s="1">
        <v>83.5</v>
      </c>
      <c r="Q757" s="1">
        <v>3707661.6237792699</v>
      </c>
      <c r="R757" s="1">
        <v>4901161.9980468797</v>
      </c>
      <c r="S757" s="1">
        <v>2809437.1832930599</v>
      </c>
      <c r="T757" s="1">
        <v>4071055.7967139301</v>
      </c>
      <c r="U757" s="1">
        <v>3393890.5471368399</v>
      </c>
      <c r="V757" s="1">
        <v>3053859.1116990098</v>
      </c>
      <c r="W757" s="1">
        <v>3216935.1699218801</v>
      </c>
      <c r="X757" s="1">
        <v>4901161.9980468797</v>
      </c>
      <c r="Y757" s="1">
        <v>2030350.70556641</v>
      </c>
      <c r="Z757" s="1">
        <v>3136004.3408203102</v>
      </c>
      <c r="AA757" s="1">
        <v>2501901.015625</v>
      </c>
      <c r="AB757" s="1">
        <v>2011573.9160156299</v>
      </c>
      <c r="AC757" s="1" t="s">
        <v>39</v>
      </c>
      <c r="AD757" s="1" t="s">
        <v>39</v>
      </c>
      <c r="AE757" s="1" t="s">
        <v>39</v>
      </c>
      <c r="AF757" s="1" t="s">
        <v>39</v>
      </c>
      <c r="AG757" s="1" t="s">
        <v>39</v>
      </c>
      <c r="AH757" s="1" t="s">
        <v>39</v>
      </c>
      <c r="AI757" s="1" t="s">
        <v>39</v>
      </c>
      <c r="AJ757" s="1">
        <v>2.165E-4</v>
      </c>
      <c r="AK757" s="1">
        <v>1.0729999999999999E-9</v>
      </c>
      <c r="AL757" s="1">
        <v>62</v>
      </c>
      <c r="AM757" s="1">
        <v>49.01</v>
      </c>
    </row>
    <row r="758" spans="1:39">
      <c r="A758" s="1" t="s">
        <v>3276</v>
      </c>
      <c r="B758" s="1" t="s">
        <v>85</v>
      </c>
      <c r="C758" s="1">
        <v>11</v>
      </c>
      <c r="D758" s="1" t="s">
        <v>3277</v>
      </c>
      <c r="E758" s="1" t="s">
        <v>3278</v>
      </c>
      <c r="F758" s="1" t="s">
        <v>3279</v>
      </c>
      <c r="G758" s="1" t="s">
        <v>3280</v>
      </c>
      <c r="H758" s="1">
        <v>1</v>
      </c>
      <c r="I758" s="1">
        <v>1171.5888199999999</v>
      </c>
      <c r="J758" s="1">
        <v>0.91500000000000004</v>
      </c>
      <c r="K758" s="1">
        <v>105.5</v>
      </c>
      <c r="L758" s="1">
        <v>71.7</v>
      </c>
      <c r="M758" s="1">
        <v>151.69999999999999</v>
      </c>
      <c r="N758" s="1">
        <v>98.9</v>
      </c>
      <c r="O758" s="1">
        <v>96.5</v>
      </c>
      <c r="P758" s="1">
        <v>75.7</v>
      </c>
      <c r="Q758" s="1">
        <v>170138.81268409401</v>
      </c>
      <c r="R758" s="1">
        <v>115685.609375</v>
      </c>
      <c r="S758" s="1">
        <v>244731.102231255</v>
      </c>
      <c r="T758" s="1">
        <v>159600.636828624</v>
      </c>
      <c r="U758" s="1">
        <v>155726.25995527901</v>
      </c>
      <c r="V758" s="1">
        <v>122167.915683303</v>
      </c>
      <c r="W758" s="1">
        <v>147620.140625</v>
      </c>
      <c r="X758" s="1">
        <v>115685.609375</v>
      </c>
      <c r="Y758" s="1">
        <v>176864.59375</v>
      </c>
      <c r="Z758" s="1">
        <v>122943.1171875</v>
      </c>
      <c r="AA758" s="1">
        <v>114797.953125</v>
      </c>
      <c r="AB758" s="1">
        <v>80471.8828125</v>
      </c>
      <c r="AC758" s="1" t="s">
        <v>39</v>
      </c>
      <c r="AD758" s="1" t="s">
        <v>39</v>
      </c>
      <c r="AE758" s="1" t="s">
        <v>39</v>
      </c>
      <c r="AF758" s="1" t="s">
        <v>39</v>
      </c>
      <c r="AG758" s="1" t="s">
        <v>39</v>
      </c>
      <c r="AH758" s="1" t="s">
        <v>39</v>
      </c>
      <c r="AI758" s="1" t="s">
        <v>39</v>
      </c>
      <c r="AJ758" s="1">
        <v>2.165E-4</v>
      </c>
      <c r="AK758" s="1">
        <v>3.243E-5</v>
      </c>
      <c r="AL758" s="1">
        <v>46</v>
      </c>
      <c r="AM758" s="1">
        <v>16.420000000000002</v>
      </c>
    </row>
    <row r="759" spans="1:39">
      <c r="A759" s="1" t="s">
        <v>3281</v>
      </c>
      <c r="B759" s="1" t="s">
        <v>97</v>
      </c>
      <c r="C759" s="1">
        <v>7</v>
      </c>
      <c r="D759" s="1" t="s">
        <v>3282</v>
      </c>
      <c r="E759" s="1" t="s">
        <v>3283</v>
      </c>
      <c r="F759" s="1" t="s">
        <v>3284</v>
      </c>
      <c r="G759" s="1" t="s">
        <v>3285</v>
      </c>
      <c r="H759" s="1">
        <v>1</v>
      </c>
      <c r="I759" s="1">
        <v>1348.6929500000001</v>
      </c>
      <c r="J759" s="1">
        <v>0.91500000000000004</v>
      </c>
      <c r="K759" s="1">
        <v>116.1</v>
      </c>
      <c r="L759" s="1">
        <v>120.7</v>
      </c>
      <c r="M759" s="1">
        <v>76</v>
      </c>
      <c r="N759" s="1">
        <v>106.2</v>
      </c>
      <c r="O759" s="1">
        <v>110.4</v>
      </c>
      <c r="P759" s="1">
        <v>70.599999999999994</v>
      </c>
      <c r="Q759" s="1">
        <v>17298.9668049969</v>
      </c>
      <c r="R759" s="1">
        <v>17973.00390625</v>
      </c>
      <c r="S759" s="1">
        <v>11315.5370613016</v>
      </c>
      <c r="T759" s="1">
        <v>15816.4626338158</v>
      </c>
      <c r="U759" s="1">
        <v>16441.906105176</v>
      </c>
      <c r="V759" s="1">
        <v>10516.254738052799</v>
      </c>
      <c r="W759" s="1">
        <v>15009.3671875</v>
      </c>
      <c r="X759" s="1">
        <v>17973.00390625</v>
      </c>
      <c r="Y759" s="1">
        <v>8177.61962890625</v>
      </c>
      <c r="Z759" s="1">
        <v>12183.693359375</v>
      </c>
      <c r="AA759" s="1">
        <v>12120.609375</v>
      </c>
      <c r="AB759" s="1">
        <v>6927.04638671875</v>
      </c>
      <c r="AC759" s="1" t="s">
        <v>39</v>
      </c>
      <c r="AD759" s="1" t="s">
        <v>39</v>
      </c>
      <c r="AE759" s="1" t="s">
        <v>39</v>
      </c>
      <c r="AF759" s="1" t="s">
        <v>39</v>
      </c>
      <c r="AG759" s="1" t="s">
        <v>39</v>
      </c>
      <c r="AH759" s="1" t="s">
        <v>54</v>
      </c>
      <c r="AI759" s="1" t="s">
        <v>39</v>
      </c>
      <c r="AJ759" s="1">
        <v>2.165E-4</v>
      </c>
      <c r="AK759" s="1">
        <v>2.229E-4</v>
      </c>
      <c r="AL759" s="1">
        <v>40</v>
      </c>
      <c r="AM759" s="1">
        <v>23.95</v>
      </c>
    </row>
    <row r="760" spans="1:39">
      <c r="A760" s="1" t="s">
        <v>3286</v>
      </c>
      <c r="B760" s="1" t="s">
        <v>142</v>
      </c>
      <c r="C760" s="1">
        <v>1</v>
      </c>
      <c r="D760" s="1" t="s">
        <v>2193</v>
      </c>
      <c r="E760" s="1" t="s">
        <v>3287</v>
      </c>
      <c r="F760" s="1" t="s">
        <v>3288</v>
      </c>
      <c r="G760" s="1" t="s">
        <v>2196</v>
      </c>
      <c r="H760" s="1">
        <v>1</v>
      </c>
      <c r="I760" s="1">
        <v>1345.66813</v>
      </c>
      <c r="J760" s="1">
        <v>0.91500000000000004</v>
      </c>
      <c r="K760" s="1">
        <v>187.5</v>
      </c>
      <c r="L760" s="1">
        <v>82.8</v>
      </c>
      <c r="M760" s="1">
        <v>69</v>
      </c>
      <c r="N760" s="1">
        <v>101.1</v>
      </c>
      <c r="O760" s="1">
        <v>96.5</v>
      </c>
      <c r="P760" s="1">
        <v>63.1</v>
      </c>
      <c r="Q760" s="1">
        <v>30679.0924947124</v>
      </c>
      <c r="R760" s="1">
        <v>13541.2099609375</v>
      </c>
      <c r="S760" s="1">
        <v>11291.765857177999</v>
      </c>
      <c r="T760" s="1">
        <v>16538.372520491601</v>
      </c>
      <c r="U760" s="1">
        <v>15791.959879251101</v>
      </c>
      <c r="V760" s="1">
        <v>10329.715003203401</v>
      </c>
      <c r="W760" s="1">
        <v>26618.5703125</v>
      </c>
      <c r="X760" s="1">
        <v>13541.2099609375</v>
      </c>
      <c r="Y760" s="1">
        <v>8160.4404296875</v>
      </c>
      <c r="Z760" s="1">
        <v>12739.79296875</v>
      </c>
      <c r="AA760" s="1">
        <v>11641.4833984375</v>
      </c>
      <c r="AB760" s="1">
        <v>6804.1728515625</v>
      </c>
      <c r="AC760" s="1" t="s">
        <v>39</v>
      </c>
      <c r="AD760" s="1" t="s">
        <v>54</v>
      </c>
      <c r="AE760" s="1" t="s">
        <v>54</v>
      </c>
      <c r="AF760" s="1" t="s">
        <v>54</v>
      </c>
      <c r="AG760" s="1" t="s">
        <v>54</v>
      </c>
      <c r="AH760" s="1" t="s">
        <v>54</v>
      </c>
      <c r="AI760" s="1" t="s">
        <v>39</v>
      </c>
      <c r="AJ760" s="1">
        <v>2.1180000000000001E-3</v>
      </c>
      <c r="AK760" s="1">
        <v>1.8950000000000002E-2</v>
      </c>
      <c r="AL760" s="1">
        <v>9</v>
      </c>
      <c r="AM760" s="1">
        <v>35.33</v>
      </c>
    </row>
    <row r="761" spans="1:39">
      <c r="A761" s="1" t="s">
        <v>3289</v>
      </c>
      <c r="B761" s="1" t="s">
        <v>1001</v>
      </c>
      <c r="C761" s="1">
        <v>2</v>
      </c>
      <c r="D761" s="1" t="s">
        <v>3290</v>
      </c>
      <c r="E761" s="1" t="s">
        <v>3291</v>
      </c>
      <c r="F761" s="1" t="s">
        <v>3292</v>
      </c>
      <c r="G761" s="1" t="s">
        <v>3293</v>
      </c>
      <c r="H761" s="1">
        <v>1</v>
      </c>
      <c r="I761" s="1">
        <v>2728.4603200000001</v>
      </c>
      <c r="J761" s="1">
        <v>0.91500000000000004</v>
      </c>
      <c r="K761" s="1">
        <v>129.30000000000001</v>
      </c>
      <c r="L761" s="1">
        <v>75.5</v>
      </c>
      <c r="M761" s="1">
        <v>119.1</v>
      </c>
      <c r="N761" s="1">
        <v>132.80000000000001</v>
      </c>
      <c r="O761" s="1">
        <v>74.099999999999994</v>
      </c>
      <c r="P761" s="1">
        <v>69.099999999999994</v>
      </c>
      <c r="Q761" s="1">
        <v>7609.31686345465</v>
      </c>
      <c r="R761" s="1">
        <v>4445.5530184200397</v>
      </c>
      <c r="S761" s="1">
        <v>7008.7525195358603</v>
      </c>
      <c r="T761" s="1">
        <v>7817.8860290124103</v>
      </c>
      <c r="U761" s="1">
        <v>4363.4343919171497</v>
      </c>
      <c r="V761" s="1">
        <v>4065.78640992601</v>
      </c>
      <c r="W761" s="1">
        <v>6602.18798828125</v>
      </c>
      <c r="X761" s="1" t="s">
        <v>46</v>
      </c>
      <c r="Y761" s="1" t="s">
        <v>46</v>
      </c>
      <c r="Z761" s="1" t="s">
        <v>46</v>
      </c>
      <c r="AA761" s="1" t="s">
        <v>46</v>
      </c>
      <c r="AB761" s="1" t="s">
        <v>46</v>
      </c>
      <c r="AC761" s="1" t="s">
        <v>39</v>
      </c>
      <c r="AD761" s="1" t="s">
        <v>39</v>
      </c>
      <c r="AE761" s="1" t="s">
        <v>47</v>
      </c>
      <c r="AF761" s="1" t="s">
        <v>47</v>
      </c>
      <c r="AG761" s="1" t="s">
        <v>47</v>
      </c>
      <c r="AH761" s="1" t="s">
        <v>47</v>
      </c>
      <c r="AI761" s="1" t="s">
        <v>39</v>
      </c>
      <c r="AJ761" s="1">
        <v>2.165E-4</v>
      </c>
      <c r="AK761" s="1">
        <v>3.2879999999999997E-5</v>
      </c>
      <c r="AL761" s="1">
        <v>21</v>
      </c>
      <c r="AM761" s="1">
        <v>53.59</v>
      </c>
    </row>
    <row r="762" spans="1:39">
      <c r="A762" s="1" t="s">
        <v>3294</v>
      </c>
      <c r="B762" s="1" t="s">
        <v>3295</v>
      </c>
      <c r="C762" s="1">
        <v>12</v>
      </c>
      <c r="D762" s="1" t="s">
        <v>663</v>
      </c>
      <c r="E762" s="1" t="s">
        <v>3296</v>
      </c>
      <c r="F762" s="1" t="s">
        <v>3297</v>
      </c>
      <c r="G762" s="1" t="s">
        <v>666</v>
      </c>
      <c r="H762" s="1">
        <v>1</v>
      </c>
      <c r="I762" s="1">
        <v>1413.7228700000001</v>
      </c>
      <c r="J762" s="1">
        <v>0.91400000000000003</v>
      </c>
      <c r="K762" s="1">
        <v>106.5</v>
      </c>
      <c r="L762" s="1">
        <v>87.4</v>
      </c>
      <c r="M762" s="1">
        <v>122.4</v>
      </c>
      <c r="N762" s="1">
        <v>102.8</v>
      </c>
      <c r="O762" s="1">
        <v>97.4</v>
      </c>
      <c r="P762" s="1">
        <v>83.5</v>
      </c>
      <c r="Q762" s="1">
        <v>90122.909719262301</v>
      </c>
      <c r="R762" s="1">
        <v>73955.3203125</v>
      </c>
      <c r="S762" s="1">
        <v>103562.307718136</v>
      </c>
      <c r="T762" s="1">
        <v>86959.387222111502</v>
      </c>
      <c r="U762" s="1">
        <v>82409.278789278396</v>
      </c>
      <c r="V762" s="1">
        <v>70659.491759137702</v>
      </c>
      <c r="W762" s="1">
        <v>78194.71875</v>
      </c>
      <c r="X762" s="1">
        <v>73955.3203125</v>
      </c>
      <c r="Y762" s="1">
        <v>74843.390625</v>
      </c>
      <c r="Z762" s="1">
        <v>66986.3125</v>
      </c>
      <c r="AA762" s="1">
        <v>60750.296875</v>
      </c>
      <c r="AB762" s="1">
        <v>46543.3359375</v>
      </c>
      <c r="AC762" s="1" t="s">
        <v>39</v>
      </c>
      <c r="AD762" s="1" t="s">
        <v>39</v>
      </c>
      <c r="AE762" s="1" t="s">
        <v>39</v>
      </c>
      <c r="AF762" s="1" t="s">
        <v>39</v>
      </c>
      <c r="AG762" s="1" t="s">
        <v>39</v>
      </c>
      <c r="AH762" s="1" t="s">
        <v>39</v>
      </c>
      <c r="AI762" s="1" t="s">
        <v>39</v>
      </c>
      <c r="AJ762" s="1">
        <v>2.165E-4</v>
      </c>
      <c r="AK762" s="1">
        <v>3.9469999999999996E-6</v>
      </c>
      <c r="AL762" s="1">
        <v>42</v>
      </c>
      <c r="AM762" s="1">
        <v>31.93</v>
      </c>
    </row>
    <row r="763" spans="1:39">
      <c r="A763" s="1" t="s">
        <v>3298</v>
      </c>
      <c r="B763" s="1" t="s">
        <v>3299</v>
      </c>
      <c r="C763" s="1">
        <v>1</v>
      </c>
      <c r="D763" s="1" t="s">
        <v>276</v>
      </c>
      <c r="E763" s="1" t="s">
        <v>3300</v>
      </c>
      <c r="F763" s="1" t="s">
        <v>3301</v>
      </c>
      <c r="G763" s="1" t="s">
        <v>279</v>
      </c>
      <c r="H763" s="1">
        <v>1</v>
      </c>
      <c r="I763" s="1">
        <v>1678.8001300000001</v>
      </c>
      <c r="J763" s="1">
        <v>0.91400000000000003</v>
      </c>
      <c r="K763" s="1">
        <v>61.6</v>
      </c>
      <c r="L763" s="1">
        <v>174.3</v>
      </c>
      <c r="M763" s="1">
        <v>94.6</v>
      </c>
      <c r="N763" s="1">
        <v>85.8</v>
      </c>
      <c r="O763" s="1">
        <v>86.4</v>
      </c>
      <c r="P763" s="1">
        <v>97.3</v>
      </c>
      <c r="Q763" s="1">
        <v>4729.1062447632003</v>
      </c>
      <c r="R763" s="1">
        <v>13370.2138671875</v>
      </c>
      <c r="S763" s="1">
        <v>7254.7947703215004</v>
      </c>
      <c r="T763" s="1">
        <v>6580.4662346433997</v>
      </c>
      <c r="U763" s="1">
        <v>6632.1638914865098</v>
      </c>
      <c r="V763" s="1">
        <v>7467.8094854358596</v>
      </c>
      <c r="W763" s="1" t="s">
        <v>46</v>
      </c>
      <c r="X763" s="1">
        <v>13370.2138671875</v>
      </c>
      <c r="Y763" s="1" t="s">
        <v>46</v>
      </c>
      <c r="Z763" s="1">
        <v>5069.04638671875</v>
      </c>
      <c r="AA763" s="1">
        <v>4889.08447265625</v>
      </c>
      <c r="AB763" s="1">
        <v>4919.03857421875</v>
      </c>
      <c r="AC763" s="1" t="s">
        <v>47</v>
      </c>
      <c r="AD763" s="1" t="s">
        <v>54</v>
      </c>
      <c r="AE763" s="1" t="s">
        <v>47</v>
      </c>
      <c r="AF763" s="1" t="s">
        <v>54</v>
      </c>
      <c r="AG763" s="1" t="s">
        <v>39</v>
      </c>
      <c r="AH763" s="1" t="s">
        <v>54</v>
      </c>
      <c r="AI763" s="1" t="s">
        <v>39</v>
      </c>
      <c r="AJ763" s="1">
        <v>1.689E-3</v>
      </c>
      <c r="AK763" s="1">
        <v>9.9710000000000007E-3</v>
      </c>
      <c r="AL763" s="1">
        <v>12</v>
      </c>
      <c r="AM763" s="1">
        <v>43</v>
      </c>
    </row>
    <row r="764" spans="1:39">
      <c r="A764" s="1" t="s">
        <v>3302</v>
      </c>
      <c r="B764" s="1" t="s">
        <v>41</v>
      </c>
      <c r="C764" s="1">
        <v>42</v>
      </c>
      <c r="D764" s="1" t="s">
        <v>714</v>
      </c>
      <c r="E764" s="1" t="s">
        <v>3303</v>
      </c>
      <c r="F764" s="1" t="s">
        <v>2208</v>
      </c>
      <c r="G764" s="1" t="s">
        <v>717</v>
      </c>
      <c r="H764" s="1">
        <v>1</v>
      </c>
      <c r="I764" s="1">
        <v>1706.7955199999999</v>
      </c>
      <c r="J764" s="1">
        <v>0.91300000000000003</v>
      </c>
      <c r="K764" s="1">
        <v>100.4</v>
      </c>
      <c r="L764" s="1">
        <v>95.2</v>
      </c>
      <c r="M764" s="1">
        <v>114.1</v>
      </c>
      <c r="N764" s="1">
        <v>102</v>
      </c>
      <c r="O764" s="1">
        <v>101.4</v>
      </c>
      <c r="P764" s="1">
        <v>86.9</v>
      </c>
      <c r="Q764" s="1">
        <v>1694934.1645815</v>
      </c>
      <c r="R764" s="1">
        <v>1607271.28125</v>
      </c>
      <c r="S764" s="1">
        <v>1925624.8078537399</v>
      </c>
      <c r="T764" s="1">
        <v>1722666.91238245</v>
      </c>
      <c r="U764" s="1">
        <v>1712408.3093240201</v>
      </c>
      <c r="V764" s="1">
        <v>1467318.6944623201</v>
      </c>
      <c r="W764" s="1">
        <v>1470601.65625</v>
      </c>
      <c r="X764" s="1">
        <v>1607271.28125</v>
      </c>
      <c r="Y764" s="1">
        <v>1391628.796875</v>
      </c>
      <c r="Z764" s="1">
        <v>1326999.96875</v>
      </c>
      <c r="AA764" s="1">
        <v>1262349.515625</v>
      </c>
      <c r="AB764" s="1">
        <v>966521.34375</v>
      </c>
      <c r="AC764" s="1" t="s">
        <v>39</v>
      </c>
      <c r="AD764" s="1" t="s">
        <v>39</v>
      </c>
      <c r="AE764" s="1" t="s">
        <v>39</v>
      </c>
      <c r="AF764" s="1" t="s">
        <v>39</v>
      </c>
      <c r="AG764" s="1" t="s">
        <v>39</v>
      </c>
      <c r="AH764" s="1" t="s">
        <v>39</v>
      </c>
      <c r="AI764" s="1" t="s">
        <v>39</v>
      </c>
      <c r="AJ764" s="1">
        <v>2.165E-4</v>
      </c>
      <c r="AK764" s="1">
        <v>1.069E-7</v>
      </c>
      <c r="AL764" s="1">
        <v>83</v>
      </c>
      <c r="AM764" s="1">
        <v>38.979999999999997</v>
      </c>
    </row>
    <row r="765" spans="1:39">
      <c r="A765" s="1" t="s">
        <v>1083</v>
      </c>
      <c r="B765" s="1" t="s">
        <v>142</v>
      </c>
      <c r="C765" s="1">
        <v>12</v>
      </c>
      <c r="D765" s="1" t="s">
        <v>1084</v>
      </c>
      <c r="E765" s="1" t="s">
        <v>1085</v>
      </c>
      <c r="F765" s="1" t="s">
        <v>1086</v>
      </c>
      <c r="G765" s="1" t="s">
        <v>1087</v>
      </c>
      <c r="H765" s="1">
        <v>1</v>
      </c>
      <c r="I765" s="1">
        <v>1495.7283500000001</v>
      </c>
      <c r="J765" s="1">
        <v>0.91300000000000003</v>
      </c>
      <c r="K765" s="1">
        <v>106.6</v>
      </c>
      <c r="L765" s="1">
        <v>112.7</v>
      </c>
      <c r="M765" s="1">
        <v>94.1</v>
      </c>
      <c r="N765" s="1">
        <v>96.8</v>
      </c>
      <c r="O765" s="1">
        <v>103.9</v>
      </c>
      <c r="P765" s="1">
        <v>85.9</v>
      </c>
      <c r="Q765" s="1">
        <v>848424.468768936</v>
      </c>
      <c r="R765" s="1">
        <v>896904.6875</v>
      </c>
      <c r="S765" s="1">
        <v>748314.90592802595</v>
      </c>
      <c r="T765" s="1">
        <v>770207.54271779105</v>
      </c>
      <c r="U765" s="1">
        <v>826269.79809372302</v>
      </c>
      <c r="V765" s="1">
        <v>683013.03939890303</v>
      </c>
      <c r="W765" s="1">
        <v>736131.5</v>
      </c>
      <c r="X765" s="1">
        <v>896904.6875</v>
      </c>
      <c r="Y765" s="1">
        <v>540799.3125</v>
      </c>
      <c r="Z765" s="1">
        <v>593304.125</v>
      </c>
      <c r="AA765" s="1">
        <v>609107.8125</v>
      </c>
      <c r="AB765" s="1">
        <v>449900</v>
      </c>
      <c r="AC765" s="1" t="s">
        <v>39</v>
      </c>
      <c r="AD765" s="1" t="s">
        <v>39</v>
      </c>
      <c r="AE765" s="1" t="s">
        <v>39</v>
      </c>
      <c r="AF765" s="1" t="s">
        <v>39</v>
      </c>
      <c r="AG765" s="1" t="s">
        <v>39</v>
      </c>
      <c r="AH765" s="1" t="s">
        <v>39</v>
      </c>
      <c r="AI765" s="1" t="s">
        <v>39</v>
      </c>
      <c r="AJ765" s="1">
        <v>2.165E-4</v>
      </c>
      <c r="AK765" s="1">
        <v>3.9910000000000002E-5</v>
      </c>
      <c r="AL765" s="1">
        <v>49</v>
      </c>
      <c r="AM765" s="1">
        <v>36.51</v>
      </c>
    </row>
    <row r="766" spans="1:39">
      <c r="A766" s="1" t="s">
        <v>3304</v>
      </c>
      <c r="B766" s="1" t="s">
        <v>258</v>
      </c>
      <c r="C766" s="1">
        <v>5</v>
      </c>
      <c r="D766" s="1" t="s">
        <v>126</v>
      </c>
      <c r="E766" s="1" t="s">
        <v>3305</v>
      </c>
      <c r="F766" s="1" t="s">
        <v>3306</v>
      </c>
      <c r="G766" s="1" t="s">
        <v>129</v>
      </c>
      <c r="H766" s="1">
        <v>1</v>
      </c>
      <c r="I766" s="1">
        <v>1382.7348099999999</v>
      </c>
      <c r="J766" s="1">
        <v>0.91300000000000003</v>
      </c>
      <c r="K766" s="1">
        <v>96.7</v>
      </c>
      <c r="L766" s="1">
        <v>96.7</v>
      </c>
      <c r="M766" s="1">
        <v>116</v>
      </c>
      <c r="N766" s="1">
        <v>98.6</v>
      </c>
      <c r="O766" s="1">
        <v>88.2</v>
      </c>
      <c r="P766" s="1">
        <v>103.8</v>
      </c>
      <c r="Q766" s="1">
        <v>25763.2866958665</v>
      </c>
      <c r="R766" s="1">
        <v>25779.357421875</v>
      </c>
      <c r="S766" s="1">
        <v>30905.8760191408</v>
      </c>
      <c r="T766" s="1">
        <v>26274.704983486801</v>
      </c>
      <c r="U766" s="1">
        <v>23509.052759437898</v>
      </c>
      <c r="V766" s="1">
        <v>27668.837802266899</v>
      </c>
      <c r="W766" s="1">
        <v>22353.39453125</v>
      </c>
      <c r="X766" s="1">
        <v>25779.357421875</v>
      </c>
      <c r="Y766" s="1">
        <v>22335.3515625</v>
      </c>
      <c r="Z766" s="1">
        <v>20239.857421875</v>
      </c>
      <c r="AA766" s="1">
        <v>17330.353515625</v>
      </c>
      <c r="AB766" s="1">
        <v>18225.435546875</v>
      </c>
      <c r="AC766" s="1" t="s">
        <v>54</v>
      </c>
      <c r="AD766" s="1" t="s">
        <v>39</v>
      </c>
      <c r="AE766" s="1" t="s">
        <v>39</v>
      </c>
      <c r="AF766" s="1" t="s">
        <v>39</v>
      </c>
      <c r="AG766" s="1" t="s">
        <v>39</v>
      </c>
      <c r="AH766" s="1" t="s">
        <v>39</v>
      </c>
      <c r="AI766" s="1" t="s">
        <v>39</v>
      </c>
      <c r="AJ766" s="1">
        <v>2.165E-4</v>
      </c>
      <c r="AK766" s="1">
        <v>7.763E-5</v>
      </c>
      <c r="AL766" s="1">
        <v>29</v>
      </c>
      <c r="AM766" s="1">
        <v>37.31</v>
      </c>
    </row>
    <row r="767" spans="1:39">
      <c r="A767" s="1" t="s">
        <v>3307</v>
      </c>
      <c r="B767" s="1" t="s">
        <v>142</v>
      </c>
      <c r="C767" s="1">
        <v>4</v>
      </c>
      <c r="D767" s="1" t="s">
        <v>3272</v>
      </c>
      <c r="E767" s="1" t="s">
        <v>3308</v>
      </c>
      <c r="F767" s="1" t="s">
        <v>3309</v>
      </c>
      <c r="G767" s="1" t="s">
        <v>3275</v>
      </c>
      <c r="H767" s="1">
        <v>1</v>
      </c>
      <c r="I767" s="1">
        <v>986.53393000000005</v>
      </c>
      <c r="J767" s="1">
        <v>0.91200000000000003</v>
      </c>
      <c r="K767" s="1">
        <v>100.4</v>
      </c>
      <c r="L767" s="1">
        <v>94.7</v>
      </c>
      <c r="M767" s="1">
        <v>112.1</v>
      </c>
      <c r="N767" s="1">
        <v>79.3</v>
      </c>
      <c r="O767" s="1">
        <v>91.6</v>
      </c>
      <c r="P767" s="1">
        <v>122</v>
      </c>
      <c r="Q767" s="1">
        <v>34328.411478953603</v>
      </c>
      <c r="R767" s="1">
        <v>32380.548828125</v>
      </c>
      <c r="S767" s="1">
        <v>38324.821328276201</v>
      </c>
      <c r="T767" s="1">
        <v>27120.034501009901</v>
      </c>
      <c r="U767" s="1">
        <v>31312.813526378799</v>
      </c>
      <c r="V767" s="1">
        <v>41719.240873100302</v>
      </c>
      <c r="W767" s="1">
        <v>29784.884765625</v>
      </c>
      <c r="X767" s="1">
        <v>32380.548828125</v>
      </c>
      <c r="Y767" s="1">
        <v>27696.9453125</v>
      </c>
      <c r="Z767" s="1">
        <v>20891.029296875</v>
      </c>
      <c r="AA767" s="1">
        <v>23083.11328125</v>
      </c>
      <c r="AB767" s="1">
        <v>27480.421875</v>
      </c>
      <c r="AC767" s="1" t="s">
        <v>39</v>
      </c>
      <c r="AD767" s="1" t="s">
        <v>54</v>
      </c>
      <c r="AE767" s="1" t="s">
        <v>39</v>
      </c>
      <c r="AF767" s="1" t="s">
        <v>54</v>
      </c>
      <c r="AG767" s="1" t="s">
        <v>39</v>
      </c>
      <c r="AH767" s="1" t="s">
        <v>39</v>
      </c>
      <c r="AI767" s="1" t="s">
        <v>39</v>
      </c>
      <c r="AJ767" s="1">
        <v>1.0250000000000001E-3</v>
      </c>
      <c r="AK767" s="1">
        <v>6.6389999999999999E-3</v>
      </c>
      <c r="AL767" s="1">
        <v>16</v>
      </c>
      <c r="AM767" s="1">
        <v>27.87</v>
      </c>
    </row>
    <row r="768" spans="1:39">
      <c r="A768" s="1" t="s">
        <v>3310</v>
      </c>
      <c r="B768" s="1" t="s">
        <v>41</v>
      </c>
      <c r="C768" s="1">
        <v>11</v>
      </c>
      <c r="D768" s="1" t="s">
        <v>3206</v>
      </c>
      <c r="E768" s="1" t="s">
        <v>3311</v>
      </c>
      <c r="F768" s="1" t="s">
        <v>3312</v>
      </c>
      <c r="G768" s="1" t="s">
        <v>3209</v>
      </c>
      <c r="H768" s="1">
        <v>1</v>
      </c>
      <c r="I768" s="1">
        <v>1319.77556</v>
      </c>
      <c r="J768" s="1">
        <v>0.91200000000000003</v>
      </c>
      <c r="K768" s="1">
        <v>115.2</v>
      </c>
      <c r="L768" s="1">
        <v>98.2</v>
      </c>
      <c r="M768" s="1">
        <v>102.3</v>
      </c>
      <c r="N768" s="1">
        <v>82.8</v>
      </c>
      <c r="O768" s="1">
        <v>105</v>
      </c>
      <c r="P768" s="1">
        <v>96.4</v>
      </c>
      <c r="Q768" s="1">
        <v>51259.718771406602</v>
      </c>
      <c r="R768" s="1">
        <v>43716.98828125</v>
      </c>
      <c r="S768" s="1">
        <v>45518.695906728397</v>
      </c>
      <c r="T768" s="1">
        <v>36859.186419384401</v>
      </c>
      <c r="U768" s="1">
        <v>46747.123811481601</v>
      </c>
      <c r="V768" s="1">
        <v>42923.757766476498</v>
      </c>
      <c r="W768" s="1">
        <v>44475.25390625</v>
      </c>
      <c r="X768" s="1">
        <v>43716.98828125</v>
      </c>
      <c r="Y768" s="1">
        <v>32895.8828125</v>
      </c>
      <c r="Z768" s="1">
        <v>28393.265625</v>
      </c>
      <c r="AA768" s="1">
        <v>34460.9453125</v>
      </c>
      <c r="AB768" s="1">
        <v>28273.8359375</v>
      </c>
      <c r="AC768" s="1" t="s">
        <v>39</v>
      </c>
      <c r="AD768" s="1" t="s">
        <v>39</v>
      </c>
      <c r="AE768" s="1" t="s">
        <v>39</v>
      </c>
      <c r="AF768" s="1" t="s">
        <v>39</v>
      </c>
      <c r="AG768" s="1" t="s">
        <v>39</v>
      </c>
      <c r="AH768" s="1" t="s">
        <v>39</v>
      </c>
      <c r="AI768" s="1" t="s">
        <v>39</v>
      </c>
      <c r="AJ768" s="1">
        <v>2.165E-4</v>
      </c>
      <c r="AK768" s="1">
        <v>4.7670000000000003E-5</v>
      </c>
      <c r="AL768" s="1">
        <v>29</v>
      </c>
      <c r="AM768" s="1">
        <v>39.19</v>
      </c>
    </row>
    <row r="769" spans="1:39">
      <c r="A769" s="1" t="s">
        <v>3313</v>
      </c>
      <c r="B769" s="1" t="s">
        <v>74</v>
      </c>
      <c r="C769" s="1">
        <v>6</v>
      </c>
      <c r="D769" s="1" t="s">
        <v>3314</v>
      </c>
      <c r="E769" s="1" t="s">
        <v>3315</v>
      </c>
      <c r="F769" s="1" t="s">
        <v>3316</v>
      </c>
      <c r="G769" s="1" t="s">
        <v>3317</v>
      </c>
      <c r="H769" s="1">
        <v>1</v>
      </c>
      <c r="I769" s="1">
        <v>1534.73588</v>
      </c>
      <c r="J769" s="1">
        <v>0.90600000000000003</v>
      </c>
      <c r="K769" s="1">
        <v>91.8</v>
      </c>
      <c r="L769" s="1">
        <v>126.1</v>
      </c>
      <c r="M769" s="1">
        <v>104.6</v>
      </c>
      <c r="N769" s="1">
        <v>94.8</v>
      </c>
      <c r="O769" s="1">
        <v>84</v>
      </c>
      <c r="P769" s="1">
        <v>98.7</v>
      </c>
      <c r="Q769" s="1">
        <v>61225.664858010801</v>
      </c>
      <c r="R769" s="1">
        <v>84087.375</v>
      </c>
      <c r="S769" s="1">
        <v>69770.731972135807</v>
      </c>
      <c r="T769" s="1">
        <v>63235.652951119002</v>
      </c>
      <c r="U769" s="1">
        <v>56028.0684510274</v>
      </c>
      <c r="V769" s="1">
        <v>65794.355787675406</v>
      </c>
      <c r="W769" s="1">
        <v>53122.16015625</v>
      </c>
      <c r="X769" s="1">
        <v>84087.375</v>
      </c>
      <c r="Y769" s="1">
        <v>50422.57421875</v>
      </c>
      <c r="Z769" s="1">
        <v>48711.51171875</v>
      </c>
      <c r="AA769" s="1">
        <v>41302.65234375</v>
      </c>
      <c r="AB769" s="1">
        <v>43338.67578125</v>
      </c>
      <c r="AC769" s="1" t="s">
        <v>39</v>
      </c>
      <c r="AD769" s="1" t="s">
        <v>39</v>
      </c>
      <c r="AE769" s="1" t="s">
        <v>39</v>
      </c>
      <c r="AF769" s="1" t="s">
        <v>54</v>
      </c>
      <c r="AG769" s="1" t="s">
        <v>39</v>
      </c>
      <c r="AH769" s="1" t="s">
        <v>39</v>
      </c>
      <c r="AI769" s="1" t="s">
        <v>39</v>
      </c>
      <c r="AJ769" s="1">
        <v>2.165E-4</v>
      </c>
      <c r="AK769" s="1">
        <v>3.544E-7</v>
      </c>
      <c r="AL769" s="1">
        <v>52</v>
      </c>
      <c r="AM769" s="1">
        <v>44.27</v>
      </c>
    </row>
    <row r="770" spans="1:39">
      <c r="A770" s="1" t="s">
        <v>3318</v>
      </c>
      <c r="B770" s="1" t="s">
        <v>74</v>
      </c>
      <c r="C770" s="1">
        <v>5</v>
      </c>
      <c r="D770" s="1" t="s">
        <v>126</v>
      </c>
      <c r="E770" s="1" t="s">
        <v>3319</v>
      </c>
      <c r="F770" s="1" t="s">
        <v>3320</v>
      </c>
      <c r="G770" s="1" t="s">
        <v>129</v>
      </c>
      <c r="H770" s="1">
        <v>1</v>
      </c>
      <c r="I770" s="1">
        <v>2007.9844399999999</v>
      </c>
      <c r="J770" s="1">
        <v>0.90600000000000003</v>
      </c>
      <c r="K770" s="1">
        <v>108</v>
      </c>
      <c r="L770" s="1">
        <v>117.1</v>
      </c>
      <c r="M770" s="1">
        <v>91</v>
      </c>
      <c r="N770" s="1">
        <v>82.4</v>
      </c>
      <c r="O770" s="1">
        <v>111.6</v>
      </c>
      <c r="P770" s="1">
        <v>90</v>
      </c>
      <c r="Q770" s="1">
        <v>28411.4495155734</v>
      </c>
      <c r="R770" s="1">
        <v>30803.076171875</v>
      </c>
      <c r="S770" s="1">
        <v>23937.764031446899</v>
      </c>
      <c r="T770" s="1">
        <v>21690.7243877939</v>
      </c>
      <c r="U770" s="1">
        <v>29359.338461566698</v>
      </c>
      <c r="V770" s="1">
        <v>23682.195791938499</v>
      </c>
      <c r="W770" s="1">
        <v>24651.060546875</v>
      </c>
      <c r="X770" s="1">
        <v>30803.076171875</v>
      </c>
      <c r="Y770" s="1">
        <v>17299.5703125</v>
      </c>
      <c r="Z770" s="1">
        <v>16708.73828125</v>
      </c>
      <c r="AA770" s="1">
        <v>21643.0546875</v>
      </c>
      <c r="AB770" s="1">
        <v>15599.4384765625</v>
      </c>
      <c r="AC770" s="1" t="s">
        <v>39</v>
      </c>
      <c r="AD770" s="1" t="s">
        <v>39</v>
      </c>
      <c r="AE770" s="1" t="s">
        <v>54</v>
      </c>
      <c r="AF770" s="1" t="s">
        <v>39</v>
      </c>
      <c r="AG770" s="1" t="s">
        <v>39</v>
      </c>
      <c r="AH770" s="1" t="s">
        <v>39</v>
      </c>
      <c r="AI770" s="1" t="s">
        <v>39</v>
      </c>
      <c r="AJ770" s="1">
        <v>2.165E-4</v>
      </c>
      <c r="AK770" s="1">
        <v>2.1129999999999999E-5</v>
      </c>
      <c r="AL770" s="1">
        <v>46</v>
      </c>
      <c r="AM770" s="1">
        <v>43.17</v>
      </c>
    </row>
    <row r="771" spans="1:39">
      <c r="A771" s="1" t="s">
        <v>3321</v>
      </c>
      <c r="B771" s="1" t="s">
        <v>3322</v>
      </c>
      <c r="C771" s="1">
        <v>6</v>
      </c>
      <c r="D771" s="1" t="s">
        <v>3323</v>
      </c>
      <c r="E771" s="1" t="s">
        <v>3324</v>
      </c>
      <c r="F771" s="1" t="s">
        <v>3325</v>
      </c>
      <c r="G771" s="1" t="s">
        <v>3326</v>
      </c>
      <c r="H771" s="1">
        <v>1</v>
      </c>
      <c r="I771" s="1">
        <v>2406.20568</v>
      </c>
      <c r="J771" s="1">
        <v>0.90600000000000003</v>
      </c>
      <c r="K771" s="1">
        <v>83.1</v>
      </c>
      <c r="L771" s="1">
        <v>106.8</v>
      </c>
      <c r="M771" s="1">
        <v>128.69999999999999</v>
      </c>
      <c r="N771" s="1">
        <v>77.599999999999994</v>
      </c>
      <c r="O771" s="1">
        <v>128.5</v>
      </c>
      <c r="P771" s="1">
        <v>75.3</v>
      </c>
      <c r="Q771" s="1">
        <v>73699.908411423094</v>
      </c>
      <c r="R771" s="1">
        <v>94740.8515625</v>
      </c>
      <c r="S771" s="1">
        <v>114176.65202540701</v>
      </c>
      <c r="T771" s="1">
        <v>68822.550843286896</v>
      </c>
      <c r="U771" s="1">
        <v>114025.55643112199</v>
      </c>
      <c r="V771" s="1">
        <v>66759.670098210394</v>
      </c>
      <c r="W771" s="1">
        <v>63945.37890625</v>
      </c>
      <c r="X771" s="1">
        <v>94740.8515625</v>
      </c>
      <c r="Y771" s="1">
        <v>82514.265625</v>
      </c>
      <c r="Z771" s="1">
        <v>53015.1953125</v>
      </c>
      <c r="AA771" s="1">
        <v>84057.1171875</v>
      </c>
      <c r="AB771" s="1">
        <v>43974.52734375</v>
      </c>
      <c r="AC771" s="1" t="s">
        <v>39</v>
      </c>
      <c r="AD771" s="1" t="s">
        <v>39</v>
      </c>
      <c r="AE771" s="1" t="s">
        <v>39</v>
      </c>
      <c r="AF771" s="1" t="s">
        <v>39</v>
      </c>
      <c r="AG771" s="1" t="s">
        <v>39</v>
      </c>
      <c r="AH771" s="1" t="s">
        <v>39</v>
      </c>
      <c r="AI771" s="1" t="s">
        <v>39</v>
      </c>
      <c r="AJ771" s="1">
        <v>2.165E-4</v>
      </c>
      <c r="AK771" s="1">
        <v>3.6730000000000001E-7</v>
      </c>
      <c r="AL771" s="1">
        <v>47</v>
      </c>
      <c r="AM771" s="1">
        <v>32.21</v>
      </c>
    </row>
    <row r="772" spans="1:39">
      <c r="A772" s="1" t="s">
        <v>3327</v>
      </c>
      <c r="B772" s="1" t="s">
        <v>97</v>
      </c>
      <c r="C772" s="1">
        <v>4</v>
      </c>
      <c r="D772" s="1" t="s">
        <v>3328</v>
      </c>
      <c r="E772" s="1" t="s">
        <v>3329</v>
      </c>
      <c r="F772" s="1" t="s">
        <v>3330</v>
      </c>
      <c r="G772" s="1" t="s">
        <v>3331</v>
      </c>
      <c r="H772" s="1">
        <v>1</v>
      </c>
      <c r="I772" s="1">
        <v>1405.69328</v>
      </c>
      <c r="J772" s="1">
        <v>0.90500000000000003</v>
      </c>
      <c r="K772" s="1">
        <v>45</v>
      </c>
      <c r="L772" s="1">
        <v>108.2</v>
      </c>
      <c r="M772" s="1">
        <v>150.19999999999999</v>
      </c>
      <c r="N772" s="1">
        <v>113.4</v>
      </c>
      <c r="O772" s="1">
        <v>97.9</v>
      </c>
      <c r="P772" s="1">
        <v>85.2</v>
      </c>
      <c r="Q772" s="1">
        <v>6789.7390339106796</v>
      </c>
      <c r="R772" s="1">
        <v>16317.8466796875</v>
      </c>
      <c r="S772" s="1">
        <v>22641.5236420578</v>
      </c>
      <c r="T772" s="1">
        <v>17093.205588865301</v>
      </c>
      <c r="U772" s="1">
        <v>14764.1672078955</v>
      </c>
      <c r="V772" s="1">
        <v>12845.2620185955</v>
      </c>
      <c r="W772" s="1" t="s">
        <v>46</v>
      </c>
      <c r="X772" s="1">
        <v>16317.8466796875</v>
      </c>
      <c r="Y772" s="1">
        <v>16362.791015625</v>
      </c>
      <c r="Z772" s="1">
        <v>13167.1904296875</v>
      </c>
      <c r="AA772" s="1">
        <v>10883.8173828125</v>
      </c>
      <c r="AB772" s="1">
        <v>8461.1611328125</v>
      </c>
      <c r="AC772" s="1" t="s">
        <v>39</v>
      </c>
      <c r="AD772" s="1" t="s">
        <v>39</v>
      </c>
      <c r="AE772" s="1" t="s">
        <v>54</v>
      </c>
      <c r="AF772" s="1" t="s">
        <v>39</v>
      </c>
      <c r="AG772" s="1" t="s">
        <v>39</v>
      </c>
      <c r="AH772" s="1" t="s">
        <v>54</v>
      </c>
      <c r="AI772" s="1" t="s">
        <v>39</v>
      </c>
      <c r="AJ772" s="1">
        <v>3.5399999999999999E-4</v>
      </c>
      <c r="AK772" s="1">
        <v>1.779E-3</v>
      </c>
      <c r="AL772" s="1">
        <v>17</v>
      </c>
      <c r="AM772" s="1">
        <v>43.79</v>
      </c>
    </row>
    <row r="773" spans="1:39">
      <c r="A773" s="1" t="s">
        <v>3332</v>
      </c>
      <c r="B773" s="1" t="s">
        <v>74</v>
      </c>
      <c r="C773" s="1">
        <v>1</v>
      </c>
      <c r="D773" s="1" t="s">
        <v>3333</v>
      </c>
      <c r="E773" s="1" t="s">
        <v>3334</v>
      </c>
      <c r="F773" s="1" t="s">
        <v>3335</v>
      </c>
      <c r="G773" s="1" t="s">
        <v>3336</v>
      </c>
      <c r="H773" s="1">
        <v>1</v>
      </c>
      <c r="I773" s="1">
        <v>2127.02963</v>
      </c>
      <c r="J773" s="1">
        <v>0.90500000000000003</v>
      </c>
      <c r="K773" s="1">
        <v>100.1</v>
      </c>
      <c r="L773" s="1">
        <v>170.2</v>
      </c>
      <c r="M773" s="1">
        <v>64.599999999999994</v>
      </c>
      <c r="N773" s="1">
        <v>90.5</v>
      </c>
      <c r="O773" s="1">
        <v>104.4</v>
      </c>
      <c r="P773" s="1">
        <v>70.2</v>
      </c>
      <c r="Q773" s="1">
        <v>7838.7209012069998</v>
      </c>
      <c r="R773" s="1">
        <v>13335.451171875</v>
      </c>
      <c r="S773" s="1">
        <v>5059.1800626546201</v>
      </c>
      <c r="T773" s="1">
        <v>7090.2520378537201</v>
      </c>
      <c r="U773" s="1">
        <v>8182.8372252546396</v>
      </c>
      <c r="V773" s="1">
        <v>5500.2760029626397</v>
      </c>
      <c r="W773" s="1" t="s">
        <v>46</v>
      </c>
      <c r="X773" s="1">
        <v>13335.451171875</v>
      </c>
      <c r="Y773" s="1" t="s">
        <v>46</v>
      </c>
      <c r="Z773" s="1">
        <v>5461.7431640625</v>
      </c>
      <c r="AA773" s="1">
        <v>6032.20654296875</v>
      </c>
      <c r="AB773" s="1" t="s">
        <v>46</v>
      </c>
      <c r="AC773" s="1" t="s">
        <v>47</v>
      </c>
      <c r="AD773" s="1" t="s">
        <v>54</v>
      </c>
      <c r="AE773" s="1" t="s">
        <v>47</v>
      </c>
      <c r="AF773" s="1" t="s">
        <v>54</v>
      </c>
      <c r="AG773" s="1" t="s">
        <v>39</v>
      </c>
      <c r="AH773" s="1" t="s">
        <v>47</v>
      </c>
      <c r="AI773" s="1" t="s">
        <v>39</v>
      </c>
      <c r="AJ773" s="1">
        <v>3.5399999999999999E-4</v>
      </c>
      <c r="AK773" s="1">
        <v>1.624E-3</v>
      </c>
      <c r="AL773" s="1">
        <v>14</v>
      </c>
      <c r="AM773" s="1">
        <v>43.1</v>
      </c>
    </row>
    <row r="774" spans="1:39">
      <c r="A774" s="1" t="s">
        <v>3337</v>
      </c>
      <c r="B774" s="1" t="s">
        <v>2397</v>
      </c>
      <c r="C774" s="1">
        <v>2</v>
      </c>
      <c r="D774" s="1" t="s">
        <v>1073</v>
      </c>
      <c r="E774" s="1" t="s">
        <v>3338</v>
      </c>
      <c r="F774" s="1" t="s">
        <v>3339</v>
      </c>
      <c r="G774" s="1" t="s">
        <v>1076</v>
      </c>
      <c r="H774" s="1">
        <v>1</v>
      </c>
      <c r="I774" s="1">
        <v>3095.5062200000002</v>
      </c>
      <c r="J774" s="1">
        <v>0.90400000000000003</v>
      </c>
      <c r="K774" s="1">
        <v>118.2</v>
      </c>
      <c r="L774" s="1">
        <v>108.1</v>
      </c>
      <c r="M774" s="1">
        <v>83.9</v>
      </c>
      <c r="N774" s="1">
        <v>88.9</v>
      </c>
      <c r="O774" s="1">
        <v>103.1</v>
      </c>
      <c r="P774" s="1">
        <v>97.8</v>
      </c>
      <c r="Q774" s="1">
        <v>39347.826995628602</v>
      </c>
      <c r="R774" s="1">
        <v>35989.6875</v>
      </c>
      <c r="S774" s="1">
        <v>27922.618616534499</v>
      </c>
      <c r="T774" s="1">
        <v>29577.2659285841</v>
      </c>
      <c r="U774" s="1">
        <v>34306.319129012802</v>
      </c>
      <c r="V774" s="1">
        <v>32552.0195259006</v>
      </c>
      <c r="W774" s="1">
        <v>34139.95703125</v>
      </c>
      <c r="X774" s="1">
        <v>35989.6875</v>
      </c>
      <c r="Y774" s="1">
        <v>20179.3828125</v>
      </c>
      <c r="Z774" s="1">
        <v>22783.876953125</v>
      </c>
      <c r="AA774" s="1">
        <v>25289.859375</v>
      </c>
      <c r="AB774" s="1">
        <v>21441.982421875</v>
      </c>
      <c r="AC774" s="1" t="s">
        <v>54</v>
      </c>
      <c r="AD774" s="1" t="s">
        <v>39</v>
      </c>
      <c r="AE774" s="1" t="s">
        <v>39</v>
      </c>
      <c r="AF774" s="1" t="s">
        <v>54</v>
      </c>
      <c r="AG774" s="1" t="s">
        <v>54</v>
      </c>
      <c r="AH774" s="1" t="s">
        <v>54</v>
      </c>
      <c r="AI774" s="1" t="s">
        <v>39</v>
      </c>
      <c r="AJ774" s="1">
        <v>2.165E-4</v>
      </c>
      <c r="AK774" s="1">
        <v>3.3609999999999998E-4</v>
      </c>
      <c r="AL774" s="1">
        <v>28</v>
      </c>
      <c r="AM774" s="1">
        <v>40.76</v>
      </c>
    </row>
    <row r="775" spans="1:39">
      <c r="A775" s="1" t="s">
        <v>3340</v>
      </c>
      <c r="B775" s="1" t="s">
        <v>412</v>
      </c>
      <c r="C775" s="1">
        <v>6</v>
      </c>
      <c r="D775" s="1" t="s">
        <v>3341</v>
      </c>
      <c r="E775" s="1" t="s">
        <v>3342</v>
      </c>
      <c r="F775" s="1" t="s">
        <v>3343</v>
      </c>
      <c r="G775" s="1" t="s">
        <v>3344</v>
      </c>
      <c r="H775" s="1">
        <v>1</v>
      </c>
      <c r="I775" s="1">
        <v>1748.9979000000001</v>
      </c>
      <c r="J775" s="1">
        <v>0.90300000000000002</v>
      </c>
      <c r="K775" s="1">
        <v>93.6</v>
      </c>
      <c r="L775" s="1">
        <v>105.3</v>
      </c>
      <c r="M775" s="1">
        <v>111.9</v>
      </c>
      <c r="N775" s="1">
        <v>122.4</v>
      </c>
      <c r="O775" s="1">
        <v>95.1</v>
      </c>
      <c r="P775" s="1">
        <v>71.7</v>
      </c>
      <c r="Q775" s="1">
        <v>18561.103438627299</v>
      </c>
      <c r="R775" s="1">
        <v>20880.427734375</v>
      </c>
      <c r="S775" s="1">
        <v>22186.582401420299</v>
      </c>
      <c r="T775" s="1">
        <v>24262.901867188601</v>
      </c>
      <c r="U775" s="1">
        <v>18857.839519410601</v>
      </c>
      <c r="V775" s="1">
        <v>14208.865293565001</v>
      </c>
      <c r="W775" s="1">
        <v>16104.4541015625</v>
      </c>
      <c r="X775" s="1">
        <v>20880.427734375</v>
      </c>
      <c r="Y775" s="1">
        <v>16034.009765625</v>
      </c>
      <c r="Z775" s="1">
        <v>18690.130859375</v>
      </c>
      <c r="AA775" s="1">
        <v>13901.58203125</v>
      </c>
      <c r="AB775" s="1">
        <v>9359.365234375</v>
      </c>
      <c r="AC775" s="1" t="s">
        <v>39</v>
      </c>
      <c r="AD775" s="1" t="s">
        <v>39</v>
      </c>
      <c r="AE775" s="1" t="s">
        <v>39</v>
      </c>
      <c r="AF775" s="1" t="s">
        <v>39</v>
      </c>
      <c r="AG775" s="1" t="s">
        <v>39</v>
      </c>
      <c r="AH775" s="1" t="s">
        <v>39</v>
      </c>
      <c r="AI775" s="1" t="s">
        <v>39</v>
      </c>
      <c r="AJ775" s="1">
        <v>2.165E-4</v>
      </c>
      <c r="AK775" s="1">
        <v>3.4910000000000003E-5</v>
      </c>
      <c r="AL775" s="1">
        <v>35</v>
      </c>
      <c r="AM775" s="1">
        <v>45.28</v>
      </c>
    </row>
    <row r="776" spans="1:39">
      <c r="A776" s="1" t="s">
        <v>3345</v>
      </c>
      <c r="B776" s="1" t="s">
        <v>2824</v>
      </c>
      <c r="C776" s="1">
        <v>4</v>
      </c>
      <c r="D776" s="1" t="s">
        <v>160</v>
      </c>
      <c r="E776" s="1" t="s">
        <v>3346</v>
      </c>
      <c r="F776" s="1" t="s">
        <v>3347</v>
      </c>
      <c r="G776" s="1" t="s">
        <v>163</v>
      </c>
      <c r="H776" s="1">
        <v>1</v>
      </c>
      <c r="I776" s="1">
        <v>2552.2701099999999</v>
      </c>
      <c r="J776" s="1">
        <v>0.90300000000000002</v>
      </c>
      <c r="K776" s="1">
        <v>120.5</v>
      </c>
      <c r="L776" s="1">
        <v>83</v>
      </c>
      <c r="M776" s="1">
        <v>120.2</v>
      </c>
      <c r="N776" s="1">
        <v>86.9</v>
      </c>
      <c r="O776" s="1">
        <v>108.8</v>
      </c>
      <c r="P776" s="1">
        <v>80.5</v>
      </c>
      <c r="Q776" s="1">
        <v>22549.0195750147</v>
      </c>
      <c r="R776" s="1">
        <v>15530.3896484375</v>
      </c>
      <c r="S776" s="1">
        <v>22479.990529990901</v>
      </c>
      <c r="T776" s="1">
        <v>16257.294117211601</v>
      </c>
      <c r="U776" s="1">
        <v>20357.945215296499</v>
      </c>
      <c r="V776" s="1">
        <v>15060.8673432997</v>
      </c>
      <c r="W776" s="1">
        <v>19564.55078125</v>
      </c>
      <c r="X776" s="1">
        <v>15530.3896484375</v>
      </c>
      <c r="Y776" s="1">
        <v>16246.052734375</v>
      </c>
      <c r="Z776" s="1">
        <v>12523.2734375</v>
      </c>
      <c r="AA776" s="1">
        <v>15007.4267578125</v>
      </c>
      <c r="AB776" s="1">
        <v>9920.578125</v>
      </c>
      <c r="AC776" s="1" t="s">
        <v>39</v>
      </c>
      <c r="AD776" s="1" t="s">
        <v>54</v>
      </c>
      <c r="AE776" s="1" t="s">
        <v>54</v>
      </c>
      <c r="AF776" s="1" t="s">
        <v>39</v>
      </c>
      <c r="AG776" s="1" t="s">
        <v>39</v>
      </c>
      <c r="AH776" s="1" t="s">
        <v>39</v>
      </c>
      <c r="AI776" s="1" t="s">
        <v>39</v>
      </c>
      <c r="AJ776" s="1">
        <v>3.5399999999999999E-4</v>
      </c>
      <c r="AK776" s="1">
        <v>1.1999999999999999E-3</v>
      </c>
      <c r="AL776" s="1">
        <v>22</v>
      </c>
      <c r="AM776" s="1">
        <v>36.86</v>
      </c>
    </row>
    <row r="777" spans="1:39">
      <c r="A777" s="1" t="s">
        <v>3348</v>
      </c>
      <c r="B777" s="1" t="s">
        <v>412</v>
      </c>
      <c r="C777" s="1">
        <v>3</v>
      </c>
      <c r="D777" s="1" t="s">
        <v>2716</v>
      </c>
      <c r="E777" s="1" t="s">
        <v>3349</v>
      </c>
      <c r="F777" s="1" t="s">
        <v>3350</v>
      </c>
      <c r="G777" s="1" t="s">
        <v>2719</v>
      </c>
      <c r="H777" s="1">
        <v>1</v>
      </c>
      <c r="I777" s="1">
        <v>1500.7726500000001</v>
      </c>
      <c r="J777" s="1">
        <v>0.90200000000000002</v>
      </c>
      <c r="K777" s="1">
        <v>98.3</v>
      </c>
      <c r="L777" s="1">
        <v>100.3</v>
      </c>
      <c r="M777" s="1">
        <v>119.5</v>
      </c>
      <c r="N777" s="1">
        <v>109.3</v>
      </c>
      <c r="O777" s="1">
        <v>90.5</v>
      </c>
      <c r="P777" s="1">
        <v>82.2</v>
      </c>
      <c r="Q777" s="1">
        <v>21737.357969040499</v>
      </c>
      <c r="R777" s="1">
        <v>22180.4140625</v>
      </c>
      <c r="S777" s="1">
        <v>26423.506475590799</v>
      </c>
      <c r="T777" s="1">
        <v>24171.028696620298</v>
      </c>
      <c r="U777" s="1">
        <v>20017.113083238699</v>
      </c>
      <c r="V777" s="1">
        <v>18173.5668597277</v>
      </c>
      <c r="W777" s="1">
        <v>18860.31640625</v>
      </c>
      <c r="X777" s="1">
        <v>22180.4140625</v>
      </c>
      <c r="Y777" s="1">
        <v>19095.990234375</v>
      </c>
      <c r="Z777" s="1">
        <v>18619.359375</v>
      </c>
      <c r="AA777" s="1">
        <v>14756.1728515625</v>
      </c>
      <c r="AB777" s="1">
        <v>11970.91015625</v>
      </c>
      <c r="AC777" s="1" t="s">
        <v>54</v>
      </c>
      <c r="AD777" s="1" t="s">
        <v>39</v>
      </c>
      <c r="AE777" s="1" t="s">
        <v>39</v>
      </c>
      <c r="AF777" s="1" t="s">
        <v>54</v>
      </c>
      <c r="AG777" s="1" t="s">
        <v>39</v>
      </c>
      <c r="AH777" s="1" t="s">
        <v>54</v>
      </c>
      <c r="AI777" s="1" t="s">
        <v>39</v>
      </c>
      <c r="AJ777" s="1">
        <v>2.165E-4</v>
      </c>
      <c r="AK777" s="1">
        <v>8.7299999999999994E-5</v>
      </c>
      <c r="AL777" s="1">
        <v>37</v>
      </c>
      <c r="AM777" s="1">
        <v>33.82</v>
      </c>
    </row>
    <row r="778" spans="1:39">
      <c r="A778" s="1" t="s">
        <v>3351</v>
      </c>
      <c r="B778" s="1" t="s">
        <v>97</v>
      </c>
      <c r="C778" s="1">
        <v>4</v>
      </c>
      <c r="D778" s="1" t="s">
        <v>977</v>
      </c>
      <c r="E778" s="1" t="s">
        <v>3352</v>
      </c>
      <c r="F778" s="1" t="s">
        <v>3353</v>
      </c>
      <c r="G778" s="1" t="s">
        <v>980</v>
      </c>
      <c r="H778" s="1">
        <v>1</v>
      </c>
      <c r="I778" s="1">
        <v>1923.9455499999999</v>
      </c>
      <c r="J778" s="1">
        <v>0.90200000000000002</v>
      </c>
      <c r="K778" s="1">
        <v>119.6</v>
      </c>
      <c r="L778" s="1">
        <v>114.5</v>
      </c>
      <c r="M778" s="1">
        <v>74.7</v>
      </c>
      <c r="N778" s="1">
        <v>142.69999999999999</v>
      </c>
      <c r="O778" s="1">
        <v>67.3</v>
      </c>
      <c r="P778" s="1">
        <v>81.2</v>
      </c>
      <c r="Q778" s="1">
        <v>15159.1966358637</v>
      </c>
      <c r="R778" s="1">
        <v>14519.6669921875</v>
      </c>
      <c r="S778" s="1">
        <v>9466.9538294317699</v>
      </c>
      <c r="T778" s="1">
        <v>18086.006314329799</v>
      </c>
      <c r="U778" s="1">
        <v>8535.6078345364804</v>
      </c>
      <c r="V778" s="1">
        <v>10298.135678184701</v>
      </c>
      <c r="W778" s="1">
        <v>13152.8056640625</v>
      </c>
      <c r="X778" s="1">
        <v>14519.6669921875</v>
      </c>
      <c r="Y778" s="1">
        <v>6841.66796875</v>
      </c>
      <c r="Z778" s="1">
        <v>13931.9619140625</v>
      </c>
      <c r="AA778" s="1">
        <v>6292.26123046875</v>
      </c>
      <c r="AB778" s="1">
        <v>6783.37158203125</v>
      </c>
      <c r="AC778" s="1" t="s">
        <v>39</v>
      </c>
      <c r="AD778" s="1" t="s">
        <v>39</v>
      </c>
      <c r="AE778" s="1" t="s">
        <v>54</v>
      </c>
      <c r="AF778" s="1" t="s">
        <v>39</v>
      </c>
      <c r="AG778" s="1" t="s">
        <v>39</v>
      </c>
      <c r="AH778" s="1" t="s">
        <v>54</v>
      </c>
      <c r="AI778" s="1" t="s">
        <v>39</v>
      </c>
      <c r="AJ778" s="1">
        <v>2.165E-4</v>
      </c>
      <c r="AK778" s="1">
        <v>3.9369999999999997E-4</v>
      </c>
      <c r="AL778" s="1">
        <v>41</v>
      </c>
      <c r="AM778" s="1">
        <v>48.26</v>
      </c>
    </row>
    <row r="779" spans="1:39">
      <c r="A779" s="1" t="s">
        <v>3354</v>
      </c>
      <c r="B779" s="1" t="s">
        <v>412</v>
      </c>
      <c r="C779" s="1">
        <v>1</v>
      </c>
      <c r="D779" s="1" t="s">
        <v>3355</v>
      </c>
      <c r="E779" s="1" t="s">
        <v>3356</v>
      </c>
      <c r="F779" s="1" t="s">
        <v>3357</v>
      </c>
      <c r="G779" s="1" t="s">
        <v>3358</v>
      </c>
      <c r="H779" s="1">
        <v>1</v>
      </c>
      <c r="I779" s="1">
        <v>1871.98702</v>
      </c>
      <c r="J779" s="1">
        <v>0.90100000000000002</v>
      </c>
      <c r="K779" s="1">
        <v>129.5</v>
      </c>
      <c r="L779" s="1">
        <v>118.6</v>
      </c>
      <c r="M779" s="1">
        <v>70.5</v>
      </c>
      <c r="N779" s="1">
        <v>109.9</v>
      </c>
      <c r="O779" s="1">
        <v>106.8</v>
      </c>
      <c r="P779" s="1">
        <v>64.8</v>
      </c>
      <c r="Q779" s="1">
        <v>6929.4340966221298</v>
      </c>
      <c r="R779" s="1">
        <v>6343.04931640625</v>
      </c>
      <c r="S779" s="1">
        <v>3769.0125342075999</v>
      </c>
      <c r="T779" s="1">
        <v>5879.5680640157898</v>
      </c>
      <c r="U779" s="1">
        <v>5713.8977747317704</v>
      </c>
      <c r="V779" s="1">
        <v>3464.2167819914298</v>
      </c>
      <c r="W779" s="1" t="s">
        <v>46</v>
      </c>
      <c r="X779" s="1">
        <v>6343.04931640625</v>
      </c>
      <c r="Y779" s="1" t="s">
        <v>46</v>
      </c>
      <c r="Z779" s="1" t="s">
        <v>46</v>
      </c>
      <c r="AA779" s="1" t="s">
        <v>46</v>
      </c>
      <c r="AB779" s="1" t="s">
        <v>46</v>
      </c>
      <c r="AC779" s="1" t="s">
        <v>47</v>
      </c>
      <c r="AD779" s="1" t="s">
        <v>39</v>
      </c>
      <c r="AE779" s="1" t="s">
        <v>47</v>
      </c>
      <c r="AF779" s="1" t="s">
        <v>47</v>
      </c>
      <c r="AG779" s="1" t="s">
        <v>47</v>
      </c>
      <c r="AH779" s="1" t="s">
        <v>47</v>
      </c>
      <c r="AI779" s="1" t="s">
        <v>39</v>
      </c>
      <c r="AJ779" s="1">
        <v>2.1180000000000001E-3</v>
      </c>
      <c r="AK779" s="1">
        <v>1.8200000000000001E-2</v>
      </c>
      <c r="AL779" s="1">
        <v>3</v>
      </c>
      <c r="AM779" s="1">
        <v>53.56</v>
      </c>
    </row>
    <row r="780" spans="1:39">
      <c r="A780" s="1" t="s">
        <v>268</v>
      </c>
      <c r="B780" s="1" t="s">
        <v>142</v>
      </c>
      <c r="C780" s="1">
        <v>6</v>
      </c>
      <c r="D780" s="1" t="s">
        <v>270</v>
      </c>
      <c r="E780" s="1" t="s">
        <v>271</v>
      </c>
      <c r="F780" s="1" t="s">
        <v>272</v>
      </c>
      <c r="G780" s="1" t="s">
        <v>273</v>
      </c>
      <c r="H780" s="1">
        <v>1</v>
      </c>
      <c r="I780" s="1">
        <v>1320.6802700000001</v>
      </c>
      <c r="J780" s="1">
        <v>0.90100000000000002</v>
      </c>
      <c r="K780" s="1">
        <v>127.7</v>
      </c>
      <c r="L780" s="1">
        <v>103.5</v>
      </c>
      <c r="M780" s="1">
        <v>80.400000000000006</v>
      </c>
      <c r="N780" s="1">
        <v>115</v>
      </c>
      <c r="O780" s="1">
        <v>82.6</v>
      </c>
      <c r="P780" s="1">
        <v>90.9</v>
      </c>
      <c r="Q780" s="1">
        <v>39155.770726357601</v>
      </c>
      <c r="R780" s="1">
        <v>31742.1796875</v>
      </c>
      <c r="S780" s="1">
        <v>24650.8582651871</v>
      </c>
      <c r="T780" s="1">
        <v>35261.4147474891</v>
      </c>
      <c r="U780" s="1">
        <v>25328.756471600002</v>
      </c>
      <c r="V780" s="1">
        <v>27885.348281695799</v>
      </c>
      <c r="W780" s="1">
        <v>33973.3203125</v>
      </c>
      <c r="X780" s="1">
        <v>31742.1796875</v>
      </c>
      <c r="Y780" s="1">
        <v>17814.916015625</v>
      </c>
      <c r="Z780" s="1">
        <v>27162.474609375</v>
      </c>
      <c r="AA780" s="1">
        <v>18671.798828125</v>
      </c>
      <c r="AB780" s="1">
        <v>18368.05078125</v>
      </c>
      <c r="AC780" s="1" t="s">
        <v>39</v>
      </c>
      <c r="AD780" s="1" t="s">
        <v>39</v>
      </c>
      <c r="AE780" s="1" t="s">
        <v>39</v>
      </c>
      <c r="AF780" s="1" t="s">
        <v>39</v>
      </c>
      <c r="AG780" s="1" t="s">
        <v>39</v>
      </c>
      <c r="AH780" s="1" t="s">
        <v>39</v>
      </c>
      <c r="AI780" s="1" t="s">
        <v>39</v>
      </c>
      <c r="AJ780" s="1">
        <v>2.165E-4</v>
      </c>
      <c r="AK780" s="1">
        <v>1.119E-5</v>
      </c>
      <c r="AL780" s="1">
        <v>40</v>
      </c>
      <c r="AM780" s="1">
        <v>37.200000000000003</v>
      </c>
    </row>
    <row r="781" spans="1:39">
      <c r="A781" s="1" t="s">
        <v>3359</v>
      </c>
      <c r="B781" s="1" t="s">
        <v>258</v>
      </c>
      <c r="C781" s="1">
        <v>10</v>
      </c>
      <c r="D781" s="1" t="s">
        <v>3360</v>
      </c>
      <c r="E781" s="1" t="s">
        <v>3361</v>
      </c>
      <c r="F781" s="1" t="s">
        <v>3362</v>
      </c>
      <c r="G781" s="1" t="s">
        <v>3363</v>
      </c>
      <c r="H781" s="1">
        <v>1</v>
      </c>
      <c r="I781" s="1">
        <v>1498.8701799999999</v>
      </c>
      <c r="J781" s="1">
        <v>0.9</v>
      </c>
      <c r="K781" s="1">
        <v>129.69999999999999</v>
      </c>
      <c r="L781" s="1">
        <v>100.4</v>
      </c>
      <c r="M781" s="1">
        <v>87.4</v>
      </c>
      <c r="N781" s="1">
        <v>116.8</v>
      </c>
      <c r="O781" s="1">
        <v>91.9</v>
      </c>
      <c r="P781" s="1">
        <v>73.8</v>
      </c>
      <c r="Q781" s="1">
        <v>174658.46275256801</v>
      </c>
      <c r="R781" s="1">
        <v>135155.640625</v>
      </c>
      <c r="S781" s="1">
        <v>117636.57939913499</v>
      </c>
      <c r="T781" s="1">
        <v>157269.98170631001</v>
      </c>
      <c r="U781" s="1">
        <v>123793.74249065301</v>
      </c>
      <c r="V781" s="1">
        <v>99298.272432429105</v>
      </c>
      <c r="W781" s="1">
        <v>151541.59375</v>
      </c>
      <c r="X781" s="1">
        <v>135155.640625</v>
      </c>
      <c r="Y781" s="1">
        <v>85014.71875</v>
      </c>
      <c r="Z781" s="1">
        <v>121147.7734375</v>
      </c>
      <c r="AA781" s="1">
        <v>91258.0078125</v>
      </c>
      <c r="AB781" s="1">
        <v>65407.671875</v>
      </c>
      <c r="AC781" s="1" t="s">
        <v>39</v>
      </c>
      <c r="AD781" s="1" t="s">
        <v>39</v>
      </c>
      <c r="AE781" s="1" t="s">
        <v>39</v>
      </c>
      <c r="AF781" s="1" t="s">
        <v>39</v>
      </c>
      <c r="AG781" s="1" t="s">
        <v>39</v>
      </c>
      <c r="AH781" s="1" t="s">
        <v>39</v>
      </c>
      <c r="AI781" s="1" t="s">
        <v>39</v>
      </c>
      <c r="AJ781" s="1">
        <v>2.165E-4</v>
      </c>
      <c r="AK781" s="1">
        <v>4.8500000000000002E-7</v>
      </c>
      <c r="AL781" s="1">
        <v>60</v>
      </c>
      <c r="AM781" s="1">
        <v>55.18</v>
      </c>
    </row>
    <row r="782" spans="1:39">
      <c r="A782" s="1" t="s">
        <v>3364</v>
      </c>
      <c r="B782" s="1" t="s">
        <v>154</v>
      </c>
      <c r="C782" s="1">
        <v>4</v>
      </c>
      <c r="D782" s="1" t="s">
        <v>1079</v>
      </c>
      <c r="E782" s="1" t="s">
        <v>3365</v>
      </c>
      <c r="F782" s="1" t="s">
        <v>3366</v>
      </c>
      <c r="G782" s="1" t="s">
        <v>1082</v>
      </c>
      <c r="H782" s="1">
        <v>1</v>
      </c>
      <c r="I782" s="1">
        <v>1738.89048</v>
      </c>
      <c r="J782" s="1">
        <v>0.9</v>
      </c>
      <c r="K782" s="1">
        <v>112.2</v>
      </c>
      <c r="L782" s="1">
        <v>103.6</v>
      </c>
      <c r="M782" s="1">
        <v>95.6</v>
      </c>
      <c r="N782" s="1">
        <v>93.2</v>
      </c>
      <c r="O782" s="1">
        <v>114.9</v>
      </c>
      <c r="P782" s="1">
        <v>80.599999999999994</v>
      </c>
      <c r="Q782" s="1">
        <v>15982.2733868421</v>
      </c>
      <c r="R782" s="1">
        <v>14760.396484375</v>
      </c>
      <c r="S782" s="1">
        <v>13622.4154336261</v>
      </c>
      <c r="T782" s="1">
        <v>13285.832821304501</v>
      </c>
      <c r="U782" s="1">
        <v>16367.4774096196</v>
      </c>
      <c r="V782" s="1">
        <v>11481.3948474803</v>
      </c>
      <c r="W782" s="1">
        <v>13866.9443359375</v>
      </c>
      <c r="X782" s="1">
        <v>14760.396484375</v>
      </c>
      <c r="Y782" s="1">
        <v>9844.7763671875</v>
      </c>
      <c r="Z782" s="1">
        <v>10234.3056640625</v>
      </c>
      <c r="AA782" s="1">
        <v>12065.7421875</v>
      </c>
      <c r="AB782" s="1">
        <v>7562.783203125</v>
      </c>
      <c r="AC782" s="1" t="s">
        <v>39</v>
      </c>
      <c r="AD782" s="1" t="s">
        <v>39</v>
      </c>
      <c r="AE782" s="1" t="s">
        <v>54</v>
      </c>
      <c r="AF782" s="1" t="s">
        <v>39</v>
      </c>
      <c r="AG782" s="1" t="s">
        <v>39</v>
      </c>
      <c r="AH782" s="1" t="s">
        <v>54</v>
      </c>
      <c r="AI782" s="1" t="s">
        <v>39</v>
      </c>
      <c r="AJ782" s="1">
        <v>2.165E-4</v>
      </c>
      <c r="AK782" s="1">
        <v>1.158E-4</v>
      </c>
      <c r="AL782" s="1">
        <v>29</v>
      </c>
      <c r="AM782" s="1">
        <v>35.54</v>
      </c>
    </row>
    <row r="783" spans="1:39">
      <c r="A783" s="1" t="s">
        <v>3367</v>
      </c>
      <c r="B783" s="1" t="s">
        <v>41</v>
      </c>
      <c r="C783" s="1">
        <v>4</v>
      </c>
      <c r="D783" s="1" t="s">
        <v>3368</v>
      </c>
      <c r="E783" s="1" t="s">
        <v>3369</v>
      </c>
      <c r="F783" s="1" t="s">
        <v>3370</v>
      </c>
      <c r="G783" s="1" t="s">
        <v>3371</v>
      </c>
      <c r="H783" s="1">
        <v>1</v>
      </c>
      <c r="I783" s="1">
        <v>1762.95604</v>
      </c>
      <c r="J783" s="1">
        <v>0.9</v>
      </c>
      <c r="K783" s="1">
        <v>89.9</v>
      </c>
      <c r="L783" s="1">
        <v>105.9</v>
      </c>
      <c r="M783" s="1">
        <v>100.1</v>
      </c>
      <c r="N783" s="1">
        <v>136.4</v>
      </c>
      <c r="O783" s="1">
        <v>77.599999999999994</v>
      </c>
      <c r="P783" s="1">
        <v>90.1</v>
      </c>
      <c r="Q783" s="1">
        <v>30836.786273648198</v>
      </c>
      <c r="R783" s="1">
        <v>36337.82421875</v>
      </c>
      <c r="S783" s="1">
        <v>34333.207594564199</v>
      </c>
      <c r="T783" s="1">
        <v>46779.217049368403</v>
      </c>
      <c r="U783" s="1">
        <v>26606.655736712899</v>
      </c>
      <c r="V783" s="1">
        <v>30902.944371382899</v>
      </c>
      <c r="W783" s="1">
        <v>26755.392578125</v>
      </c>
      <c r="X783" s="1">
        <v>36337.82421875</v>
      </c>
      <c r="Y783" s="1">
        <v>24812.248046875</v>
      </c>
      <c r="Z783" s="1">
        <v>36034.8359375</v>
      </c>
      <c r="AA783" s="1">
        <v>19613.837890625</v>
      </c>
      <c r="AB783" s="1">
        <v>20355.73828125</v>
      </c>
      <c r="AC783" s="1" t="s">
        <v>39</v>
      </c>
      <c r="AD783" s="1" t="s">
        <v>39</v>
      </c>
      <c r="AE783" s="1" t="s">
        <v>54</v>
      </c>
      <c r="AF783" s="1" t="s">
        <v>39</v>
      </c>
      <c r="AG783" s="1" t="s">
        <v>39</v>
      </c>
      <c r="AH783" s="1" t="s">
        <v>54</v>
      </c>
      <c r="AI783" s="1" t="s">
        <v>39</v>
      </c>
      <c r="AJ783" s="1">
        <v>1.8500000000000001E-3</v>
      </c>
      <c r="AK783" s="1">
        <v>1.5010000000000001E-2</v>
      </c>
      <c r="AL783" s="1">
        <v>11</v>
      </c>
      <c r="AM783" s="1">
        <v>51.17</v>
      </c>
    </row>
    <row r="784" spans="1:39">
      <c r="A784" s="1" t="s">
        <v>3372</v>
      </c>
      <c r="B784" s="1" t="s">
        <v>74</v>
      </c>
      <c r="C784" s="1">
        <v>8</v>
      </c>
      <c r="D784" s="1" t="s">
        <v>3373</v>
      </c>
      <c r="E784" s="1" t="s">
        <v>3374</v>
      </c>
      <c r="F784" s="1" t="s">
        <v>3375</v>
      </c>
      <c r="G784" s="1" t="s">
        <v>3376</v>
      </c>
      <c r="H784" s="1">
        <v>1</v>
      </c>
      <c r="I784" s="1">
        <v>1668.8373799999999</v>
      </c>
      <c r="J784" s="1">
        <v>0.9</v>
      </c>
      <c r="K784" s="1">
        <v>103.4</v>
      </c>
      <c r="L784" s="1">
        <v>91.9</v>
      </c>
      <c r="M784" s="1">
        <v>95.4</v>
      </c>
      <c r="N784" s="1">
        <v>84.7</v>
      </c>
      <c r="O784" s="1">
        <v>82.7</v>
      </c>
      <c r="P784" s="1">
        <v>141.80000000000001</v>
      </c>
      <c r="Q784" s="1">
        <v>57332.859547722299</v>
      </c>
      <c r="R784" s="1">
        <v>50969.25390625</v>
      </c>
      <c r="S784" s="1">
        <v>52891.5190125757</v>
      </c>
      <c r="T784" s="1">
        <v>46939.591322440901</v>
      </c>
      <c r="U784" s="1">
        <v>45859.649314174203</v>
      </c>
      <c r="V784" s="1">
        <v>78633.282816209496</v>
      </c>
      <c r="W784" s="1">
        <v>49744.5859375</v>
      </c>
      <c r="X784" s="1">
        <v>50969.25390625</v>
      </c>
      <c r="Y784" s="1">
        <v>38224.14453125</v>
      </c>
      <c r="Z784" s="1">
        <v>36158.375</v>
      </c>
      <c r="AA784" s="1">
        <v>33806.71875</v>
      </c>
      <c r="AB784" s="1">
        <v>51795.6640625</v>
      </c>
      <c r="AC784" s="1" t="s">
        <v>39</v>
      </c>
      <c r="AD784" s="1" t="s">
        <v>39</v>
      </c>
      <c r="AE784" s="1" t="s">
        <v>39</v>
      </c>
      <c r="AF784" s="1" t="s">
        <v>39</v>
      </c>
      <c r="AG784" s="1" t="s">
        <v>39</v>
      </c>
      <c r="AH784" s="1" t="s">
        <v>39</v>
      </c>
      <c r="AI784" s="1" t="s">
        <v>39</v>
      </c>
      <c r="AJ784" s="1">
        <v>3.5399999999999999E-4</v>
      </c>
      <c r="AK784" s="1">
        <v>1.2869999999999999E-3</v>
      </c>
      <c r="AL784" s="1">
        <v>27</v>
      </c>
      <c r="AM784" s="1">
        <v>29.83</v>
      </c>
    </row>
    <row r="785" spans="1:39">
      <c r="A785" s="1" t="s">
        <v>3377</v>
      </c>
      <c r="B785" s="1" t="s">
        <v>41</v>
      </c>
      <c r="C785" s="1">
        <v>3</v>
      </c>
      <c r="D785" s="1" t="s">
        <v>679</v>
      </c>
      <c r="E785" s="1" t="s">
        <v>3378</v>
      </c>
      <c r="F785" s="1" t="s">
        <v>3379</v>
      </c>
      <c r="G785" s="1" t="s">
        <v>682</v>
      </c>
      <c r="H785" s="1">
        <v>1</v>
      </c>
      <c r="I785" s="1">
        <v>1371.70893</v>
      </c>
      <c r="J785" s="1">
        <v>0.89900000000000002</v>
      </c>
      <c r="K785" s="1">
        <v>104.5</v>
      </c>
      <c r="L785" s="1">
        <v>98.8</v>
      </c>
      <c r="M785" s="1">
        <v>112.9</v>
      </c>
      <c r="N785" s="1">
        <v>100.6</v>
      </c>
      <c r="O785" s="1">
        <v>88.9</v>
      </c>
      <c r="P785" s="1">
        <v>94.4</v>
      </c>
      <c r="Q785" s="1">
        <v>54872.365673757799</v>
      </c>
      <c r="R785" s="1">
        <v>51898.70703125</v>
      </c>
      <c r="S785" s="1">
        <v>59262.685479216401</v>
      </c>
      <c r="T785" s="1">
        <v>52843.946705823597</v>
      </c>
      <c r="U785" s="1">
        <v>46659.002694643801</v>
      </c>
      <c r="V785" s="1">
        <v>49548.262655769096</v>
      </c>
      <c r="W785" s="1">
        <v>47609.75</v>
      </c>
      <c r="X785" s="1">
        <v>51898.70703125</v>
      </c>
      <c r="Y785" s="1">
        <v>42828.51953125</v>
      </c>
      <c r="Z785" s="1">
        <v>40706.6015625</v>
      </c>
      <c r="AA785" s="1">
        <v>34395.984375</v>
      </c>
      <c r="AB785" s="1">
        <v>32637.390625</v>
      </c>
      <c r="AC785" s="1" t="s">
        <v>39</v>
      </c>
      <c r="AD785" s="1" t="s">
        <v>39</v>
      </c>
      <c r="AE785" s="1" t="s">
        <v>39</v>
      </c>
      <c r="AF785" s="1" t="s">
        <v>54</v>
      </c>
      <c r="AG785" s="1" t="s">
        <v>54</v>
      </c>
      <c r="AH785" s="1" t="s">
        <v>54</v>
      </c>
      <c r="AI785" s="1" t="s">
        <v>39</v>
      </c>
      <c r="AJ785" s="1">
        <v>2.165E-4</v>
      </c>
      <c r="AK785" s="1">
        <v>9.0530000000000005E-4</v>
      </c>
      <c r="AL785" s="1">
        <v>30</v>
      </c>
      <c r="AM785" s="1">
        <v>38.18</v>
      </c>
    </row>
    <row r="786" spans="1:39">
      <c r="A786" s="1" t="s">
        <v>3380</v>
      </c>
      <c r="B786" s="1" t="s">
        <v>142</v>
      </c>
      <c r="C786" s="1">
        <v>1</v>
      </c>
      <c r="D786" s="1" t="s">
        <v>1307</v>
      </c>
      <c r="E786" s="1" t="s">
        <v>3381</v>
      </c>
      <c r="F786" s="1" t="s">
        <v>3382</v>
      </c>
      <c r="G786" s="1" t="s">
        <v>1310</v>
      </c>
      <c r="H786" s="1">
        <v>1</v>
      </c>
      <c r="I786" s="1">
        <v>1284.5929000000001</v>
      </c>
      <c r="J786" s="1">
        <v>0.89900000000000002</v>
      </c>
      <c r="K786" s="1">
        <v>118</v>
      </c>
      <c r="L786" s="1">
        <v>103.5</v>
      </c>
      <c r="M786" s="1">
        <v>131</v>
      </c>
      <c r="N786" s="1">
        <v>117.8</v>
      </c>
      <c r="O786" s="1">
        <v>16</v>
      </c>
      <c r="P786" s="1">
        <v>113.7</v>
      </c>
      <c r="Q786" s="1">
        <v>19147.0272318231</v>
      </c>
      <c r="R786" s="1">
        <v>16787.21875</v>
      </c>
      <c r="S786" s="1">
        <v>21252.840206578599</v>
      </c>
      <c r="T786" s="1">
        <v>19106.102765411899</v>
      </c>
      <c r="U786" s="1">
        <v>2590.3897400635201</v>
      </c>
      <c r="V786" s="1">
        <v>18442.035228624201</v>
      </c>
      <c r="W786" s="1">
        <v>16612.828125</v>
      </c>
      <c r="X786" s="1">
        <v>16787.21875</v>
      </c>
      <c r="Y786" s="1">
        <v>15359.2041015625</v>
      </c>
      <c r="Z786" s="1">
        <v>14717.759765625</v>
      </c>
      <c r="AA786" s="1" t="s">
        <v>46</v>
      </c>
      <c r="AB786" s="1">
        <v>12147.75</v>
      </c>
      <c r="AC786" s="1" t="s">
        <v>54</v>
      </c>
      <c r="AD786" s="1" t="s">
        <v>54</v>
      </c>
      <c r="AE786" s="1" t="s">
        <v>54</v>
      </c>
      <c r="AF786" s="1" t="s">
        <v>39</v>
      </c>
      <c r="AG786" s="1" t="s">
        <v>47</v>
      </c>
      <c r="AH786" s="1" t="s">
        <v>54</v>
      </c>
      <c r="AI786" s="1" t="s">
        <v>39</v>
      </c>
      <c r="AJ786" s="1">
        <v>7.6530000000000001E-4</v>
      </c>
      <c r="AK786" s="1">
        <v>6.0390000000000001E-3</v>
      </c>
      <c r="AL786" s="1">
        <v>14</v>
      </c>
      <c r="AM786" s="1">
        <v>31.69</v>
      </c>
    </row>
    <row r="787" spans="1:39">
      <c r="A787" s="1" t="s">
        <v>3383</v>
      </c>
      <c r="B787" s="1" t="s">
        <v>956</v>
      </c>
      <c r="C787" s="1">
        <v>6</v>
      </c>
      <c r="D787" s="1" t="s">
        <v>558</v>
      </c>
      <c r="E787" s="1" t="s">
        <v>3384</v>
      </c>
      <c r="F787" s="1" t="s">
        <v>3385</v>
      </c>
      <c r="G787" s="1" t="s">
        <v>561</v>
      </c>
      <c r="H787" s="1">
        <v>1</v>
      </c>
      <c r="I787" s="1">
        <v>2291.1336200000001</v>
      </c>
      <c r="J787" s="1">
        <v>0.89700000000000002</v>
      </c>
      <c r="K787" s="1">
        <v>86.2</v>
      </c>
      <c r="L787" s="1">
        <v>110.9</v>
      </c>
      <c r="M787" s="1">
        <v>116.5</v>
      </c>
      <c r="N787" s="1">
        <v>103.2</v>
      </c>
      <c r="O787" s="1">
        <v>83.7</v>
      </c>
      <c r="P787" s="1">
        <v>99.5</v>
      </c>
      <c r="Q787" s="1">
        <v>48965.371421298201</v>
      </c>
      <c r="R787" s="1">
        <v>63044.53515625</v>
      </c>
      <c r="S787" s="1">
        <v>66219.149353927001</v>
      </c>
      <c r="T787" s="1">
        <v>58632.400160876903</v>
      </c>
      <c r="U787" s="1">
        <v>47560.132520760002</v>
      </c>
      <c r="V787" s="1">
        <v>56569.6258365709</v>
      </c>
      <c r="W787" s="1">
        <v>42484.57421875</v>
      </c>
      <c r="X787" s="1">
        <v>63044.53515625</v>
      </c>
      <c r="Y787" s="1">
        <v>47855.8828125</v>
      </c>
      <c r="Z787" s="1">
        <v>45165.546875</v>
      </c>
      <c r="AA787" s="1">
        <v>35060.27734375</v>
      </c>
      <c r="AB787" s="1">
        <v>37262.35546875</v>
      </c>
      <c r="AC787" s="1" t="s">
        <v>39</v>
      </c>
      <c r="AD787" s="1" t="s">
        <v>39</v>
      </c>
      <c r="AE787" s="1" t="s">
        <v>39</v>
      </c>
      <c r="AF787" s="1" t="s">
        <v>39</v>
      </c>
      <c r="AG787" s="1" t="s">
        <v>39</v>
      </c>
      <c r="AH787" s="1" t="s">
        <v>39</v>
      </c>
      <c r="AI787" s="1" t="s">
        <v>39</v>
      </c>
      <c r="AJ787" s="1">
        <v>2.165E-4</v>
      </c>
      <c r="AK787" s="1">
        <v>5.1340000000000002E-8</v>
      </c>
      <c r="AL787" s="1">
        <v>57</v>
      </c>
      <c r="AM787" s="1">
        <v>30.25</v>
      </c>
    </row>
    <row r="788" spans="1:39">
      <c r="A788" s="1" t="s">
        <v>3386</v>
      </c>
      <c r="B788" s="1" t="s">
        <v>290</v>
      </c>
      <c r="C788" s="1">
        <v>21</v>
      </c>
      <c r="D788" s="1" t="s">
        <v>3387</v>
      </c>
      <c r="E788" s="1" t="s">
        <v>3388</v>
      </c>
      <c r="F788" s="1" t="s">
        <v>3389</v>
      </c>
      <c r="G788" s="1" t="s">
        <v>3390</v>
      </c>
      <c r="H788" s="1">
        <v>2</v>
      </c>
      <c r="I788" s="1">
        <v>2017.0535199999999</v>
      </c>
      <c r="J788" s="1">
        <v>0.89600000000000002</v>
      </c>
      <c r="K788" s="1">
        <v>92.4</v>
      </c>
      <c r="L788" s="1">
        <v>131.30000000000001</v>
      </c>
      <c r="M788" s="1">
        <v>98.4</v>
      </c>
      <c r="N788" s="1">
        <v>93.6</v>
      </c>
      <c r="O788" s="1">
        <v>101.6</v>
      </c>
      <c r="P788" s="1">
        <v>82.8</v>
      </c>
      <c r="Q788" s="1">
        <v>1164152.1713990399</v>
      </c>
      <c r="R788" s="1">
        <v>1654645.75</v>
      </c>
      <c r="S788" s="1">
        <v>1240579.1761256601</v>
      </c>
      <c r="T788" s="1">
        <v>1179195.9347880101</v>
      </c>
      <c r="U788" s="1">
        <v>1281013.19937593</v>
      </c>
      <c r="V788" s="1">
        <v>1043009.6293557599</v>
      </c>
      <c r="W788" s="1">
        <v>1010071.15625</v>
      </c>
      <c r="X788" s="1">
        <v>1654645.75</v>
      </c>
      <c r="Y788" s="1">
        <v>896553.5234375</v>
      </c>
      <c r="Z788" s="1">
        <v>908354.921875</v>
      </c>
      <c r="AA788" s="1">
        <v>944334.5859375</v>
      </c>
      <c r="AB788" s="1">
        <v>687029.390625</v>
      </c>
      <c r="AC788" s="1" t="s">
        <v>39</v>
      </c>
      <c r="AD788" s="1" t="s">
        <v>39</v>
      </c>
      <c r="AE788" s="1" t="s">
        <v>39</v>
      </c>
      <c r="AF788" s="1" t="s">
        <v>39</v>
      </c>
      <c r="AG788" s="1" t="s">
        <v>39</v>
      </c>
      <c r="AH788" s="1" t="s">
        <v>39</v>
      </c>
      <c r="AI788" s="1" t="s">
        <v>39</v>
      </c>
      <c r="AJ788" s="1">
        <v>2.1654399999999999E-4</v>
      </c>
      <c r="AK788" s="1">
        <v>1.262579E-11</v>
      </c>
      <c r="AL788" s="1">
        <v>106</v>
      </c>
      <c r="AM788" s="1">
        <v>41.89</v>
      </c>
    </row>
    <row r="789" spans="1:39">
      <c r="A789" s="1" t="s">
        <v>3391</v>
      </c>
      <c r="B789" s="1" t="s">
        <v>911</v>
      </c>
      <c r="C789" s="1">
        <v>5</v>
      </c>
      <c r="D789" s="1" t="s">
        <v>2923</v>
      </c>
      <c r="E789" s="1" t="s">
        <v>3392</v>
      </c>
      <c r="F789" s="1" t="s">
        <v>3393</v>
      </c>
      <c r="G789" s="1" t="s">
        <v>2926</v>
      </c>
      <c r="H789" s="1">
        <v>1</v>
      </c>
      <c r="I789" s="1">
        <v>1608.7872600000001</v>
      </c>
      <c r="J789" s="1">
        <v>0.89600000000000002</v>
      </c>
      <c r="K789" s="1">
        <v>140.1</v>
      </c>
      <c r="L789" s="1">
        <v>68.7</v>
      </c>
      <c r="M789" s="1">
        <v>103.4</v>
      </c>
      <c r="N789" s="1">
        <v>116.4</v>
      </c>
      <c r="O789" s="1">
        <v>78.8</v>
      </c>
      <c r="P789" s="1">
        <v>92.6</v>
      </c>
      <c r="Q789" s="1">
        <v>11289.8057666641</v>
      </c>
      <c r="R789" s="1">
        <v>5534.96484375</v>
      </c>
      <c r="S789" s="1">
        <v>8332.1073693211092</v>
      </c>
      <c r="T789" s="1">
        <v>9376.4411541282007</v>
      </c>
      <c r="U789" s="1">
        <v>6345.1290918818204</v>
      </c>
      <c r="V789" s="1">
        <v>7462.3966493220096</v>
      </c>
      <c r="W789" s="1">
        <v>9795.546875</v>
      </c>
      <c r="X789" s="1">
        <v>5534.96484375</v>
      </c>
      <c r="Y789" s="1">
        <v>6021.5263671875</v>
      </c>
      <c r="Z789" s="1">
        <v>7222.833984375</v>
      </c>
      <c r="AA789" s="1">
        <v>4677.48876953125</v>
      </c>
      <c r="AB789" s="1">
        <v>4915.47314453125</v>
      </c>
      <c r="AC789" s="1" t="s">
        <v>39</v>
      </c>
      <c r="AD789" s="1" t="s">
        <v>39</v>
      </c>
      <c r="AE789" s="1" t="s">
        <v>54</v>
      </c>
      <c r="AF789" s="1" t="s">
        <v>39</v>
      </c>
      <c r="AG789" s="1" t="s">
        <v>39</v>
      </c>
      <c r="AH789" s="1" t="s">
        <v>39</v>
      </c>
      <c r="AI789" s="1" t="s">
        <v>39</v>
      </c>
      <c r="AJ789" s="1">
        <v>3.5399999999999999E-4</v>
      </c>
      <c r="AK789" s="1">
        <v>1.1100000000000001E-3</v>
      </c>
      <c r="AL789" s="1">
        <v>11</v>
      </c>
      <c r="AM789" s="1">
        <v>52.33</v>
      </c>
    </row>
    <row r="790" spans="1:39">
      <c r="A790" s="1" t="s">
        <v>3394</v>
      </c>
      <c r="B790" s="1" t="s">
        <v>258</v>
      </c>
      <c r="C790" s="1">
        <v>1</v>
      </c>
      <c r="D790" s="1" t="s">
        <v>3395</v>
      </c>
      <c r="E790" s="1" t="s">
        <v>3396</v>
      </c>
      <c r="F790" s="1" t="s">
        <v>3397</v>
      </c>
      <c r="G790" s="1" t="s">
        <v>3398</v>
      </c>
      <c r="H790" s="1">
        <v>1</v>
      </c>
      <c r="I790" s="1">
        <v>1809.0316</v>
      </c>
      <c r="J790" s="1">
        <v>0.89600000000000002</v>
      </c>
      <c r="K790" s="1">
        <v>94.6</v>
      </c>
      <c r="L790" s="1">
        <v>70.8</v>
      </c>
      <c r="M790" s="1">
        <v>153.9</v>
      </c>
      <c r="N790" s="1">
        <v>74.599999999999994</v>
      </c>
      <c r="O790" s="1">
        <v>68.099999999999994</v>
      </c>
      <c r="P790" s="1">
        <v>137.9</v>
      </c>
      <c r="Q790" s="1">
        <v>34853.854812989099</v>
      </c>
      <c r="R790" s="1">
        <v>26096.34765625</v>
      </c>
      <c r="S790" s="1">
        <v>56710.743376714097</v>
      </c>
      <c r="T790" s="1">
        <v>27498.911495021501</v>
      </c>
      <c r="U790" s="1">
        <v>25080.030247712501</v>
      </c>
      <c r="V790" s="1">
        <v>50789.630125547897</v>
      </c>
      <c r="W790" s="1">
        <v>30240.783203125</v>
      </c>
      <c r="X790" s="1">
        <v>26096.34765625</v>
      </c>
      <c r="Y790" s="1">
        <v>40984.2578125</v>
      </c>
      <c r="Z790" s="1">
        <v>21182.884765625</v>
      </c>
      <c r="AA790" s="1">
        <v>18488.443359375</v>
      </c>
      <c r="AB790" s="1">
        <v>33455.078125</v>
      </c>
      <c r="AC790" s="1" t="s">
        <v>39</v>
      </c>
      <c r="AD790" s="1" t="s">
        <v>54</v>
      </c>
      <c r="AE790" s="1" t="s">
        <v>54</v>
      </c>
      <c r="AF790" s="1" t="s">
        <v>54</v>
      </c>
      <c r="AG790" s="1" t="s">
        <v>54</v>
      </c>
      <c r="AH790" s="1" t="s">
        <v>54</v>
      </c>
      <c r="AI790" s="1" t="s">
        <v>39</v>
      </c>
      <c r="AJ790" s="1">
        <v>2.165E-4</v>
      </c>
      <c r="AK790" s="1">
        <v>3.7259999999999999E-5</v>
      </c>
      <c r="AL790" s="1">
        <v>33</v>
      </c>
      <c r="AM790" s="1">
        <v>33.36</v>
      </c>
    </row>
    <row r="791" spans="1:39">
      <c r="A791" s="1" t="s">
        <v>3399</v>
      </c>
      <c r="B791" s="1" t="s">
        <v>142</v>
      </c>
      <c r="C791" s="1">
        <v>1</v>
      </c>
      <c r="D791" s="1" t="s">
        <v>3400</v>
      </c>
      <c r="E791" s="1" t="s">
        <v>3401</v>
      </c>
      <c r="F791" s="1" t="s">
        <v>3402</v>
      </c>
      <c r="G791" s="1" t="s">
        <v>3403</v>
      </c>
      <c r="H791" s="1">
        <v>0</v>
      </c>
      <c r="I791" s="1">
        <v>1028.5193400000001</v>
      </c>
      <c r="J791" s="1">
        <v>0.89500000000000002</v>
      </c>
      <c r="K791" s="1">
        <v>132.80000000000001</v>
      </c>
      <c r="L791" s="1">
        <v>69.2</v>
      </c>
      <c r="M791" s="1">
        <v>107.6</v>
      </c>
      <c r="N791" s="1">
        <v>93.4</v>
      </c>
      <c r="O791" s="1">
        <v>100.7</v>
      </c>
      <c r="P791" s="1">
        <v>96.3</v>
      </c>
      <c r="Q791" s="1">
        <v>22486.685364738001</v>
      </c>
      <c r="R791" s="1">
        <v>11707.8447265625</v>
      </c>
      <c r="S791" s="1">
        <v>18212.293546659399</v>
      </c>
      <c r="T791" s="1">
        <v>15812.181473376901</v>
      </c>
      <c r="U791" s="1">
        <v>17047.832839348001</v>
      </c>
      <c r="V791" s="1">
        <v>16308.4215468783</v>
      </c>
      <c r="W791" s="1">
        <v>19510.466796875</v>
      </c>
      <c r="X791" s="1">
        <v>11707.8447265625</v>
      </c>
      <c r="Y791" s="1">
        <v>13161.8330078125</v>
      </c>
      <c r="Z791" s="1">
        <v>12180.3955078125</v>
      </c>
      <c r="AA791" s="1">
        <v>12567.28515625</v>
      </c>
      <c r="AB791" s="1">
        <v>10742.3408203125</v>
      </c>
      <c r="AC791" s="1" t="s">
        <v>39</v>
      </c>
      <c r="AD791" s="1" t="s">
        <v>54</v>
      </c>
      <c r="AE791" s="1" t="s">
        <v>54</v>
      </c>
      <c r="AF791" s="1" t="s">
        <v>54</v>
      </c>
      <c r="AG791" s="1" t="s">
        <v>54</v>
      </c>
      <c r="AH791" s="1" t="s">
        <v>54</v>
      </c>
      <c r="AI791" s="1" t="s">
        <v>39</v>
      </c>
      <c r="AJ791" s="1">
        <v>2.1180000000000001E-3</v>
      </c>
      <c r="AK791" s="1">
        <v>1.932E-2</v>
      </c>
      <c r="AL791" s="1">
        <v>12</v>
      </c>
      <c r="AM791" s="1">
        <v>24.35</v>
      </c>
    </row>
    <row r="792" spans="1:39">
      <c r="A792" s="1" t="s">
        <v>1827</v>
      </c>
      <c r="B792" s="1" t="s">
        <v>3404</v>
      </c>
      <c r="C792" s="1">
        <v>1</v>
      </c>
      <c r="D792" s="1" t="s">
        <v>1073</v>
      </c>
      <c r="E792" s="1" t="s">
        <v>1828</v>
      </c>
      <c r="F792" s="1" t="s">
        <v>1829</v>
      </c>
      <c r="G792" s="1" t="s">
        <v>1076</v>
      </c>
      <c r="H792" s="1">
        <v>0</v>
      </c>
      <c r="I792" s="1">
        <v>1807.9808700000001</v>
      </c>
      <c r="J792" s="1">
        <v>0.89500000000000002</v>
      </c>
      <c r="K792" s="1">
        <v>67.8</v>
      </c>
      <c r="L792" s="1">
        <v>124.1</v>
      </c>
      <c r="M792" s="1">
        <v>112.8</v>
      </c>
      <c r="N792" s="1">
        <v>96.3</v>
      </c>
      <c r="O792" s="1">
        <v>88</v>
      </c>
      <c r="P792" s="1">
        <v>111</v>
      </c>
      <c r="Q792" s="1">
        <v>7139.1192083820497</v>
      </c>
      <c r="R792" s="1">
        <v>13074.744140625</v>
      </c>
      <c r="S792" s="1">
        <v>11882.0062811752</v>
      </c>
      <c r="T792" s="1">
        <v>10140.431792663499</v>
      </c>
      <c r="U792" s="1">
        <v>9270.2931386448108</v>
      </c>
      <c r="V792" s="1">
        <v>11696.8957017671</v>
      </c>
      <c r="W792" s="1" t="s">
        <v>46</v>
      </c>
      <c r="X792" s="1">
        <v>13074.744140625</v>
      </c>
      <c r="Y792" s="1">
        <v>8587.0009765625</v>
      </c>
      <c r="Z792" s="1">
        <v>7811.34912109375</v>
      </c>
      <c r="AA792" s="1">
        <v>6833.85498046875</v>
      </c>
      <c r="AB792" s="1">
        <v>7704.7333984375</v>
      </c>
      <c r="AC792" s="1" t="s">
        <v>47</v>
      </c>
      <c r="AD792" s="1" t="s">
        <v>54</v>
      </c>
      <c r="AE792" s="1" t="s">
        <v>54</v>
      </c>
      <c r="AF792" s="1" t="s">
        <v>54</v>
      </c>
      <c r="AG792" s="1" t="s">
        <v>54</v>
      </c>
      <c r="AH792" s="1" t="s">
        <v>39</v>
      </c>
      <c r="AI792" s="1" t="s">
        <v>39</v>
      </c>
      <c r="AJ792" s="1">
        <v>2.457E-3</v>
      </c>
      <c r="AK792" s="1">
        <v>2.5520000000000001E-2</v>
      </c>
      <c r="AL792" s="1">
        <v>4</v>
      </c>
      <c r="AM792" s="1">
        <v>37.76</v>
      </c>
    </row>
    <row r="793" spans="1:39">
      <c r="A793" s="1" t="s">
        <v>3405</v>
      </c>
      <c r="B793" s="1" t="s">
        <v>113</v>
      </c>
      <c r="C793" s="1">
        <v>12</v>
      </c>
      <c r="D793" s="1" t="s">
        <v>3406</v>
      </c>
      <c r="E793" s="1" t="s">
        <v>3407</v>
      </c>
      <c r="F793" s="1" t="s">
        <v>3408</v>
      </c>
      <c r="G793" s="1" t="s">
        <v>3409</v>
      </c>
      <c r="H793" s="1">
        <v>1</v>
      </c>
      <c r="I793" s="1">
        <v>2108.0844900000002</v>
      </c>
      <c r="J793" s="1">
        <v>0.89500000000000002</v>
      </c>
      <c r="K793" s="1">
        <v>107.6</v>
      </c>
      <c r="L793" s="1">
        <v>79.8</v>
      </c>
      <c r="M793" s="1">
        <v>126.9</v>
      </c>
      <c r="N793" s="1">
        <v>90</v>
      </c>
      <c r="O793" s="1">
        <v>96.2</v>
      </c>
      <c r="P793" s="1">
        <v>99.6</v>
      </c>
      <c r="Q793" s="1">
        <v>38824.526674419802</v>
      </c>
      <c r="R793" s="1">
        <v>28785.59765625</v>
      </c>
      <c r="S793" s="1">
        <v>45791.180673183801</v>
      </c>
      <c r="T793" s="1">
        <v>32475.557032885201</v>
      </c>
      <c r="U793" s="1">
        <v>34732.254640323401</v>
      </c>
      <c r="V793" s="1">
        <v>35938.1895774941</v>
      </c>
      <c r="W793" s="1">
        <v>33685.91796875</v>
      </c>
      <c r="X793" s="1">
        <v>28785.59765625</v>
      </c>
      <c r="Y793" s="1">
        <v>33092.8046875</v>
      </c>
      <c r="Z793" s="1">
        <v>25016.48046875</v>
      </c>
      <c r="AA793" s="1">
        <v>25603.849609375</v>
      </c>
      <c r="AB793" s="1">
        <v>23672.44921875</v>
      </c>
      <c r="AC793" s="1" t="s">
        <v>39</v>
      </c>
      <c r="AD793" s="1" t="s">
        <v>39</v>
      </c>
      <c r="AE793" s="1" t="s">
        <v>39</v>
      </c>
      <c r="AF793" s="1" t="s">
        <v>39</v>
      </c>
      <c r="AG793" s="1" t="s">
        <v>39</v>
      </c>
      <c r="AH793" s="1" t="s">
        <v>39</v>
      </c>
      <c r="AI793" s="1" t="s">
        <v>39</v>
      </c>
      <c r="AJ793" s="1">
        <v>2.165E-4</v>
      </c>
      <c r="AK793" s="1">
        <v>6.9040000000000003E-6</v>
      </c>
      <c r="AL793" s="1">
        <v>36</v>
      </c>
      <c r="AM793" s="1">
        <v>37.03</v>
      </c>
    </row>
    <row r="794" spans="1:39">
      <c r="A794" s="1" t="s">
        <v>3410</v>
      </c>
      <c r="B794" s="1" t="s">
        <v>2201</v>
      </c>
      <c r="C794" s="1">
        <v>6</v>
      </c>
      <c r="D794" s="1" t="s">
        <v>3411</v>
      </c>
      <c r="E794" s="1" t="s">
        <v>3412</v>
      </c>
      <c r="F794" s="1" t="s">
        <v>3413</v>
      </c>
      <c r="G794" s="1" t="s">
        <v>3414</v>
      </c>
      <c r="H794" s="1">
        <v>1</v>
      </c>
      <c r="I794" s="1">
        <v>1523.71587</v>
      </c>
      <c r="J794" s="1">
        <v>0.89400000000000002</v>
      </c>
      <c r="K794" s="1">
        <v>118.3</v>
      </c>
      <c r="L794" s="1">
        <v>84.7</v>
      </c>
      <c r="M794" s="1">
        <v>113.6</v>
      </c>
      <c r="N794" s="1">
        <v>83.9</v>
      </c>
      <c r="O794" s="1">
        <v>75.7</v>
      </c>
      <c r="P794" s="1">
        <v>123.9</v>
      </c>
      <c r="Q794" s="1">
        <v>31136.542443842802</v>
      </c>
      <c r="R794" s="1">
        <v>22290.66015625</v>
      </c>
      <c r="S794" s="1">
        <v>29902.603238040101</v>
      </c>
      <c r="T794" s="1">
        <v>22093.414623642901</v>
      </c>
      <c r="U794" s="1">
        <v>19937.026460893099</v>
      </c>
      <c r="V794" s="1">
        <v>32621.095083341501</v>
      </c>
      <c r="W794" s="1">
        <v>27015.474609375</v>
      </c>
      <c r="X794" s="1">
        <v>22290.66015625</v>
      </c>
      <c r="Y794" s="1">
        <v>21610.296875</v>
      </c>
      <c r="Z794" s="1">
        <v>17018.9375</v>
      </c>
      <c r="AA794" s="1">
        <v>14697.134765625</v>
      </c>
      <c r="AB794" s="1">
        <v>21487.482421875</v>
      </c>
      <c r="AC794" s="1" t="s">
        <v>39</v>
      </c>
      <c r="AD794" s="1" t="s">
        <v>39</v>
      </c>
      <c r="AE794" s="1" t="s">
        <v>39</v>
      </c>
      <c r="AF794" s="1" t="s">
        <v>54</v>
      </c>
      <c r="AG794" s="1" t="s">
        <v>39</v>
      </c>
      <c r="AH794" s="1" t="s">
        <v>39</v>
      </c>
      <c r="AI794" s="1" t="s">
        <v>39</v>
      </c>
      <c r="AJ794" s="1">
        <v>2.165E-4</v>
      </c>
      <c r="AK794" s="1">
        <v>5.9840000000000002E-4</v>
      </c>
      <c r="AL794" s="1">
        <v>2</v>
      </c>
      <c r="AM794" s="1">
        <v>27.01</v>
      </c>
    </row>
    <row r="795" spans="1:39">
      <c r="A795" s="1" t="s">
        <v>3415</v>
      </c>
      <c r="B795" s="1" t="s">
        <v>427</v>
      </c>
      <c r="C795" s="1">
        <v>5</v>
      </c>
      <c r="D795" s="1" t="s">
        <v>2716</v>
      </c>
      <c r="E795" s="1" t="s">
        <v>3416</v>
      </c>
      <c r="F795" s="1" t="s">
        <v>3417</v>
      </c>
      <c r="G795" s="1" t="s">
        <v>2719</v>
      </c>
      <c r="H795" s="1">
        <v>1</v>
      </c>
      <c r="I795" s="1">
        <v>1020.49313</v>
      </c>
      <c r="J795" s="1">
        <v>0.89400000000000002</v>
      </c>
      <c r="K795" s="1">
        <v>76.099999999999994</v>
      </c>
      <c r="L795" s="1">
        <v>110.9</v>
      </c>
      <c r="M795" s="1">
        <v>131.1</v>
      </c>
      <c r="N795" s="1">
        <v>107.9</v>
      </c>
      <c r="O795" s="1">
        <v>99.2</v>
      </c>
      <c r="P795" s="1">
        <v>74.8</v>
      </c>
      <c r="Q795" s="1">
        <v>14745.5355071228</v>
      </c>
      <c r="R795" s="1">
        <v>21509.083984375</v>
      </c>
      <c r="S795" s="1">
        <v>25425.557773974298</v>
      </c>
      <c r="T795" s="1">
        <v>20912.5331514924</v>
      </c>
      <c r="U795" s="1">
        <v>19226.290971446699</v>
      </c>
      <c r="V795" s="1">
        <v>14504.1695283877</v>
      </c>
      <c r="W795" s="1">
        <v>12793.89453125</v>
      </c>
      <c r="X795" s="1">
        <v>21509.083984375</v>
      </c>
      <c r="Y795" s="1">
        <v>18374.783203125</v>
      </c>
      <c r="Z795" s="1">
        <v>16109.2841796875</v>
      </c>
      <c r="AA795" s="1">
        <v>14173.1962890625</v>
      </c>
      <c r="AB795" s="1">
        <v>9553.8818359375</v>
      </c>
      <c r="AC795" s="1" t="s">
        <v>39</v>
      </c>
      <c r="AD795" s="1" t="s">
        <v>39</v>
      </c>
      <c r="AE795" s="1" t="s">
        <v>54</v>
      </c>
      <c r="AF795" s="1" t="s">
        <v>39</v>
      </c>
      <c r="AG795" s="1" t="s">
        <v>39</v>
      </c>
      <c r="AH795" s="1" t="s">
        <v>39</v>
      </c>
      <c r="AI795" s="1" t="s">
        <v>39</v>
      </c>
      <c r="AJ795" s="1">
        <v>7.6530000000000001E-4</v>
      </c>
      <c r="AK795" s="1">
        <v>4.8669999999999998E-3</v>
      </c>
      <c r="AL795" s="1">
        <v>7</v>
      </c>
      <c r="AM795" s="1">
        <v>32.619999999999997</v>
      </c>
    </row>
    <row r="796" spans="1:39">
      <c r="A796" s="1" t="s">
        <v>3418</v>
      </c>
      <c r="B796" s="1" t="s">
        <v>258</v>
      </c>
      <c r="C796" s="1">
        <v>5</v>
      </c>
      <c r="D796" s="1" t="s">
        <v>3419</v>
      </c>
      <c r="E796" s="1" t="s">
        <v>3420</v>
      </c>
      <c r="F796" s="1" t="s">
        <v>3421</v>
      </c>
      <c r="G796" s="1" t="s">
        <v>3422</v>
      </c>
      <c r="H796" s="1">
        <v>1</v>
      </c>
      <c r="I796" s="1">
        <v>1135.59284</v>
      </c>
      <c r="J796" s="1">
        <v>0.89300000000000002</v>
      </c>
      <c r="K796" s="1">
        <v>121.2</v>
      </c>
      <c r="L796" s="1">
        <v>86.3</v>
      </c>
      <c r="M796" s="1">
        <v>104.5</v>
      </c>
      <c r="N796" s="1">
        <v>89.8</v>
      </c>
      <c r="O796" s="1">
        <v>89.8</v>
      </c>
      <c r="P796" s="1">
        <v>108.3</v>
      </c>
      <c r="Q796" s="1">
        <v>16680.3744470458</v>
      </c>
      <c r="R796" s="1">
        <v>11872.7548828125</v>
      </c>
      <c r="S796" s="1">
        <v>14373.345765223599</v>
      </c>
      <c r="T796" s="1">
        <v>12360.6457798345</v>
      </c>
      <c r="U796" s="1">
        <v>12359.131032192199</v>
      </c>
      <c r="V796" s="1">
        <v>14902.6082316466</v>
      </c>
      <c r="W796" s="1">
        <v>14472.6484375</v>
      </c>
      <c r="X796" s="1">
        <v>11872.7548828125</v>
      </c>
      <c r="Y796" s="1">
        <v>10387.4658203125</v>
      </c>
      <c r="Z796" s="1">
        <v>9521.6181640625</v>
      </c>
      <c r="AA796" s="1">
        <v>9110.8779296875</v>
      </c>
      <c r="AB796" s="1">
        <v>9816.3330078125</v>
      </c>
      <c r="AC796" s="1" t="s">
        <v>39</v>
      </c>
      <c r="AD796" s="1" t="s">
        <v>39</v>
      </c>
      <c r="AE796" s="1" t="s">
        <v>39</v>
      </c>
      <c r="AF796" s="1" t="s">
        <v>54</v>
      </c>
      <c r="AG796" s="1" t="s">
        <v>39</v>
      </c>
      <c r="AH796" s="1" t="s">
        <v>54</v>
      </c>
      <c r="AI796" s="1" t="s">
        <v>39</v>
      </c>
      <c r="AJ796" s="1">
        <v>6.6029999999999995E-4</v>
      </c>
      <c r="AK796" s="1">
        <v>4.0010000000000002E-3</v>
      </c>
      <c r="AL796" s="1">
        <v>26</v>
      </c>
      <c r="AM796" s="1">
        <v>22.29</v>
      </c>
    </row>
    <row r="797" spans="1:39">
      <c r="A797" s="1" t="s">
        <v>3423</v>
      </c>
      <c r="B797" s="1" t="s">
        <v>97</v>
      </c>
      <c r="C797" s="1">
        <v>6</v>
      </c>
      <c r="D797" s="1" t="s">
        <v>3424</v>
      </c>
      <c r="E797" s="1" t="s">
        <v>3425</v>
      </c>
      <c r="F797" s="1" t="s">
        <v>3426</v>
      </c>
      <c r="G797" s="1" t="s">
        <v>3427</v>
      </c>
      <c r="H797" s="1">
        <v>1</v>
      </c>
      <c r="I797" s="1">
        <v>1835.9036699999999</v>
      </c>
      <c r="J797" s="1">
        <v>0.89300000000000002</v>
      </c>
      <c r="K797" s="1">
        <v>112</v>
      </c>
      <c r="L797" s="1">
        <v>130.80000000000001</v>
      </c>
      <c r="M797" s="1">
        <v>68.099999999999994</v>
      </c>
      <c r="N797" s="1">
        <v>116.9</v>
      </c>
      <c r="O797" s="1">
        <v>79.5</v>
      </c>
      <c r="P797" s="1">
        <v>92.7</v>
      </c>
      <c r="Q797" s="1">
        <v>21797.790030327</v>
      </c>
      <c r="R797" s="1">
        <v>25468.27734375</v>
      </c>
      <c r="S797" s="1">
        <v>13257.710583800101</v>
      </c>
      <c r="T797" s="1">
        <v>22750.8294685154</v>
      </c>
      <c r="U797" s="1">
        <v>15465.1553254584</v>
      </c>
      <c r="V797" s="1">
        <v>18049.801049916601</v>
      </c>
      <c r="W797" s="1">
        <v>18912.75</v>
      </c>
      <c r="X797" s="1">
        <v>25468.27734375</v>
      </c>
      <c r="Y797" s="1">
        <v>9581.2080078125</v>
      </c>
      <c r="Z797" s="1">
        <v>17525.35546875</v>
      </c>
      <c r="AA797" s="1">
        <v>11400.5703125</v>
      </c>
      <c r="AB797" s="1">
        <v>11889.3857421875</v>
      </c>
      <c r="AC797" s="1" t="s">
        <v>39</v>
      </c>
      <c r="AD797" s="1" t="s">
        <v>39</v>
      </c>
      <c r="AE797" s="1" t="s">
        <v>39</v>
      </c>
      <c r="AF797" s="1" t="s">
        <v>39</v>
      </c>
      <c r="AG797" s="1" t="s">
        <v>39</v>
      </c>
      <c r="AH797" s="1" t="s">
        <v>39</v>
      </c>
      <c r="AI797" s="1" t="s">
        <v>39</v>
      </c>
      <c r="AJ797" s="1">
        <v>2.165E-4</v>
      </c>
      <c r="AK797" s="1">
        <v>8.9899999999999999E-7</v>
      </c>
      <c r="AL797" s="1">
        <v>59</v>
      </c>
      <c r="AM797" s="1">
        <v>50.03</v>
      </c>
    </row>
    <row r="798" spans="1:39">
      <c r="A798" s="1" t="s">
        <v>3428</v>
      </c>
      <c r="B798" s="1" t="s">
        <v>258</v>
      </c>
      <c r="C798" s="1">
        <v>8</v>
      </c>
      <c r="D798" s="1" t="s">
        <v>782</v>
      </c>
      <c r="E798" s="1" t="s">
        <v>3429</v>
      </c>
      <c r="F798" s="1" t="s">
        <v>3430</v>
      </c>
      <c r="G798" s="1" t="s">
        <v>785</v>
      </c>
      <c r="H798" s="1">
        <v>1</v>
      </c>
      <c r="I798" s="1">
        <v>1343.61609</v>
      </c>
      <c r="J798" s="1">
        <v>0.89</v>
      </c>
      <c r="K798" s="1">
        <v>109.1</v>
      </c>
      <c r="L798" s="1">
        <v>88.9</v>
      </c>
      <c r="M798" s="1">
        <v>114.3</v>
      </c>
      <c r="N798" s="1">
        <v>101.8</v>
      </c>
      <c r="O798" s="1">
        <v>95.8</v>
      </c>
      <c r="P798" s="1">
        <v>90.1</v>
      </c>
      <c r="Q798" s="1">
        <v>54746.207048907003</v>
      </c>
      <c r="R798" s="1">
        <v>44610.74609375</v>
      </c>
      <c r="S798" s="1">
        <v>57368.803654831398</v>
      </c>
      <c r="T798" s="1">
        <v>51068.908749523704</v>
      </c>
      <c r="U798" s="1">
        <v>48063.093200702802</v>
      </c>
      <c r="V798" s="1">
        <v>45201.109600325501</v>
      </c>
      <c r="W798" s="1">
        <v>47500.2890625</v>
      </c>
      <c r="X798" s="1">
        <v>44610.74609375</v>
      </c>
      <c r="Y798" s="1">
        <v>41459.8310546875</v>
      </c>
      <c r="Z798" s="1">
        <v>39339.259277343801</v>
      </c>
      <c r="AA798" s="1">
        <v>35431.048828125</v>
      </c>
      <c r="AB798" s="1">
        <v>29773.925292968801</v>
      </c>
      <c r="AC798" s="1" t="s">
        <v>39</v>
      </c>
      <c r="AD798" s="1" t="s">
        <v>39</v>
      </c>
      <c r="AE798" s="1" t="s">
        <v>39</v>
      </c>
      <c r="AF798" s="1" t="s">
        <v>39</v>
      </c>
      <c r="AG798" s="1" t="s">
        <v>39</v>
      </c>
      <c r="AH798" s="1" t="s">
        <v>39</v>
      </c>
      <c r="AI798" s="1" t="s">
        <v>39</v>
      </c>
      <c r="AJ798" s="1">
        <v>2.165E-4</v>
      </c>
      <c r="AK798" s="1">
        <v>1.5699999999999999E-4</v>
      </c>
      <c r="AL798" s="1">
        <v>21</v>
      </c>
      <c r="AM798" s="1">
        <v>20.170000000000002</v>
      </c>
    </row>
    <row r="799" spans="1:39">
      <c r="A799" s="1" t="s">
        <v>3431</v>
      </c>
      <c r="B799" s="1" t="s">
        <v>74</v>
      </c>
      <c r="C799" s="1">
        <v>5</v>
      </c>
      <c r="D799" s="1" t="s">
        <v>3432</v>
      </c>
      <c r="E799" s="1" t="s">
        <v>3433</v>
      </c>
      <c r="F799" s="1" t="s">
        <v>3434</v>
      </c>
      <c r="G799" s="1" t="s">
        <v>3435</v>
      </c>
      <c r="H799" s="1">
        <v>1</v>
      </c>
      <c r="I799" s="1">
        <v>3219.7306800000001</v>
      </c>
      <c r="J799" s="1">
        <v>0.89</v>
      </c>
      <c r="K799" s="1">
        <v>108</v>
      </c>
      <c r="L799" s="1">
        <v>166.1</v>
      </c>
      <c r="M799" s="1">
        <v>24.4</v>
      </c>
      <c r="N799" s="1">
        <v>142.9</v>
      </c>
      <c r="O799" s="1">
        <v>96.1</v>
      </c>
      <c r="P799" s="1">
        <v>62.4</v>
      </c>
      <c r="Q799" s="1">
        <v>21293.758816047201</v>
      </c>
      <c r="R799" s="1">
        <v>32741.013671875</v>
      </c>
      <c r="S799" s="1">
        <v>4818.6519007584802</v>
      </c>
      <c r="T799" s="1">
        <v>28179.0214344091</v>
      </c>
      <c r="U799" s="1">
        <v>18951.613264112901</v>
      </c>
      <c r="V799" s="1">
        <v>12300.9428602524</v>
      </c>
      <c r="W799" s="1">
        <v>18475.4296875</v>
      </c>
      <c r="X799" s="1">
        <v>32741.013671875</v>
      </c>
      <c r="Y799" s="1" t="s">
        <v>46</v>
      </c>
      <c r="Z799" s="1">
        <v>21706.78515625</v>
      </c>
      <c r="AA799" s="1">
        <v>13970.7099609375</v>
      </c>
      <c r="AB799" s="1">
        <v>8102.61865234375</v>
      </c>
      <c r="AC799" s="1" t="s">
        <v>39</v>
      </c>
      <c r="AD799" s="1" t="s">
        <v>39</v>
      </c>
      <c r="AE799" s="1" t="s">
        <v>39</v>
      </c>
      <c r="AF799" s="1" t="s">
        <v>39</v>
      </c>
      <c r="AG799" s="1" t="s">
        <v>39</v>
      </c>
      <c r="AH799" s="1" t="s">
        <v>54</v>
      </c>
      <c r="AI799" s="1" t="s">
        <v>39</v>
      </c>
      <c r="AJ799" s="1">
        <v>7.6530000000000001E-4</v>
      </c>
      <c r="AK799" s="1">
        <v>4.9659999999999999E-3</v>
      </c>
      <c r="AL799" s="1">
        <v>14</v>
      </c>
      <c r="AM799" s="1">
        <v>51.9</v>
      </c>
    </row>
    <row r="800" spans="1:39">
      <c r="A800" s="1" t="s">
        <v>1017</v>
      </c>
      <c r="B800" s="1" t="s">
        <v>605</v>
      </c>
      <c r="C800" s="1">
        <v>12</v>
      </c>
      <c r="D800" s="1" t="s">
        <v>1019</v>
      </c>
      <c r="E800" s="1" t="s">
        <v>1020</v>
      </c>
      <c r="F800" s="1" t="s">
        <v>1021</v>
      </c>
      <c r="G800" s="1" t="s">
        <v>1022</v>
      </c>
      <c r="H800" s="1">
        <v>1</v>
      </c>
      <c r="I800" s="1">
        <v>1968.06567</v>
      </c>
      <c r="J800" s="1">
        <v>0.88900000000000001</v>
      </c>
      <c r="K800" s="1">
        <v>132.9</v>
      </c>
      <c r="L800" s="1">
        <v>101.1</v>
      </c>
      <c r="M800" s="1">
        <v>90.1</v>
      </c>
      <c r="N800" s="1">
        <v>102.2</v>
      </c>
      <c r="O800" s="1">
        <v>83.8</v>
      </c>
      <c r="P800" s="1">
        <v>89.9</v>
      </c>
      <c r="Q800" s="1">
        <v>99835.313977406593</v>
      </c>
      <c r="R800" s="1">
        <v>75919.234375</v>
      </c>
      <c r="S800" s="1">
        <v>67633.205946887203</v>
      </c>
      <c r="T800" s="1">
        <v>76740.228096360195</v>
      </c>
      <c r="U800" s="1">
        <v>62904.566420236602</v>
      </c>
      <c r="V800" s="1">
        <v>67526.891804704603</v>
      </c>
      <c r="W800" s="1">
        <v>86621.640625</v>
      </c>
      <c r="X800" s="1">
        <v>75919.234375</v>
      </c>
      <c r="Y800" s="1">
        <v>48877.806640625</v>
      </c>
      <c r="Z800" s="1">
        <v>59114.318359375</v>
      </c>
      <c r="AA800" s="1">
        <v>46371.8544921875</v>
      </c>
      <c r="AB800" s="1">
        <v>44479.8955078125</v>
      </c>
      <c r="AC800" s="1" t="s">
        <v>39</v>
      </c>
      <c r="AD800" s="1" t="s">
        <v>39</v>
      </c>
      <c r="AE800" s="1" t="s">
        <v>39</v>
      </c>
      <c r="AF800" s="1" t="s">
        <v>39</v>
      </c>
      <c r="AG800" s="1" t="s">
        <v>39</v>
      </c>
      <c r="AH800" s="1" t="s">
        <v>39</v>
      </c>
      <c r="AI800" s="1" t="s">
        <v>39</v>
      </c>
      <c r="AJ800" s="1">
        <v>2.165E-4</v>
      </c>
      <c r="AK800" s="1">
        <v>5.3369999999999997E-7</v>
      </c>
      <c r="AL800" s="1">
        <v>42</v>
      </c>
      <c r="AM800" s="1">
        <v>43.42</v>
      </c>
    </row>
    <row r="801" spans="1:39">
      <c r="A801" s="1" t="s">
        <v>3436</v>
      </c>
      <c r="B801" s="1" t="s">
        <v>3437</v>
      </c>
      <c r="C801" s="1">
        <v>5</v>
      </c>
      <c r="D801" s="1" t="s">
        <v>644</v>
      </c>
      <c r="E801" s="1" t="s">
        <v>3438</v>
      </c>
      <c r="F801" s="1" t="s">
        <v>3439</v>
      </c>
      <c r="G801" s="1" t="s">
        <v>647</v>
      </c>
      <c r="H801" s="1">
        <v>1</v>
      </c>
      <c r="I801" s="1">
        <v>1586.7606499999999</v>
      </c>
      <c r="J801" s="1">
        <v>0.88900000000000001</v>
      </c>
      <c r="K801" s="1">
        <v>33.1</v>
      </c>
      <c r="L801" s="1">
        <v>145.30000000000001</v>
      </c>
      <c r="M801" s="1">
        <v>115</v>
      </c>
      <c r="N801" s="1">
        <v>119.4</v>
      </c>
      <c r="O801" s="1">
        <v>102.2</v>
      </c>
      <c r="P801" s="1">
        <v>84.9</v>
      </c>
      <c r="Q801" s="1">
        <v>6656.9581140077798</v>
      </c>
      <c r="R801" s="1">
        <v>29208.587890625</v>
      </c>
      <c r="S801" s="1">
        <v>23117.309870036301</v>
      </c>
      <c r="T801" s="1">
        <v>23993.9024975662</v>
      </c>
      <c r="U801" s="1">
        <v>20540.0162660809</v>
      </c>
      <c r="V801" s="1">
        <v>17060.202363718799</v>
      </c>
      <c r="W801" s="1" t="s">
        <v>46</v>
      </c>
      <c r="X801" s="1">
        <v>29208.587890625</v>
      </c>
      <c r="Y801" s="1">
        <v>16706.63671875</v>
      </c>
      <c r="Z801" s="1">
        <v>18482.916015625</v>
      </c>
      <c r="AA801" s="1">
        <v>15141.6455078125</v>
      </c>
      <c r="AB801" s="1">
        <v>11237.5380859375</v>
      </c>
      <c r="AC801" s="1" t="s">
        <v>47</v>
      </c>
      <c r="AD801" s="1" t="s">
        <v>39</v>
      </c>
      <c r="AE801" s="1" t="s">
        <v>39</v>
      </c>
      <c r="AF801" s="1" t="s">
        <v>39</v>
      </c>
      <c r="AG801" s="1" t="s">
        <v>39</v>
      </c>
      <c r="AH801" s="1" t="s">
        <v>39</v>
      </c>
      <c r="AI801" s="1" t="s">
        <v>39</v>
      </c>
      <c r="AJ801" s="1">
        <v>2.165E-4</v>
      </c>
      <c r="AK801" s="1">
        <v>1.4630000000000001E-5</v>
      </c>
      <c r="AL801" s="1">
        <v>44</v>
      </c>
      <c r="AM801" s="1">
        <v>44.95</v>
      </c>
    </row>
    <row r="802" spans="1:39">
      <c r="A802" s="1" t="s">
        <v>3440</v>
      </c>
      <c r="B802" s="1" t="s">
        <v>1993</v>
      </c>
      <c r="C802" s="1">
        <v>4</v>
      </c>
      <c r="D802" s="1" t="s">
        <v>1369</v>
      </c>
      <c r="E802" s="1" t="s">
        <v>3441</v>
      </c>
      <c r="F802" s="1" t="s">
        <v>3442</v>
      </c>
      <c r="G802" s="1" t="s">
        <v>1372</v>
      </c>
      <c r="H802" s="1">
        <v>1</v>
      </c>
      <c r="I802" s="1">
        <v>973.48454000000004</v>
      </c>
      <c r="J802" s="1">
        <v>0.88900000000000001</v>
      </c>
      <c r="K802" s="1">
        <v>168.2</v>
      </c>
      <c r="L802" s="1">
        <v>82.5</v>
      </c>
      <c r="M802" s="1">
        <v>81.3</v>
      </c>
      <c r="N802" s="1">
        <v>88.6</v>
      </c>
      <c r="O802" s="1">
        <v>107.1</v>
      </c>
      <c r="P802" s="1">
        <v>72.3</v>
      </c>
      <c r="Q802" s="1">
        <v>58806.743632032601</v>
      </c>
      <c r="R802" s="1">
        <v>28838.796875</v>
      </c>
      <c r="S802" s="1">
        <v>28446.164810322702</v>
      </c>
      <c r="T802" s="1">
        <v>30994.201992054801</v>
      </c>
      <c r="U802" s="1">
        <v>37466.862733214897</v>
      </c>
      <c r="V802" s="1">
        <v>25274.511036673</v>
      </c>
      <c r="W802" s="1">
        <v>51023.39453125</v>
      </c>
      <c r="X802" s="1">
        <v>28838.796875</v>
      </c>
      <c r="Y802" s="1">
        <v>20557.744140625</v>
      </c>
      <c r="Z802" s="1">
        <v>23875.3671875</v>
      </c>
      <c r="AA802" s="1">
        <v>27619.7421875</v>
      </c>
      <c r="AB802" s="1">
        <v>16648.294921875</v>
      </c>
      <c r="AC802" s="1" t="s">
        <v>54</v>
      </c>
      <c r="AD802" s="1" t="s">
        <v>39</v>
      </c>
      <c r="AE802" s="1" t="s">
        <v>39</v>
      </c>
      <c r="AF802" s="1" t="s">
        <v>54</v>
      </c>
      <c r="AG802" s="1" t="s">
        <v>39</v>
      </c>
      <c r="AH802" s="1" t="s">
        <v>39</v>
      </c>
      <c r="AI802" s="1" t="s">
        <v>39</v>
      </c>
      <c r="AJ802" s="1">
        <v>1.7570000000000001E-3</v>
      </c>
      <c r="AK802" s="1">
        <v>1.259E-2</v>
      </c>
      <c r="AL802" s="1">
        <v>19</v>
      </c>
      <c r="AM802" s="1">
        <v>34.79</v>
      </c>
    </row>
    <row r="803" spans="1:39">
      <c r="A803" s="1" t="s">
        <v>3443</v>
      </c>
      <c r="B803" s="1" t="s">
        <v>56</v>
      </c>
      <c r="C803" s="1">
        <v>3</v>
      </c>
      <c r="D803" s="1" t="s">
        <v>1302</v>
      </c>
      <c r="E803" s="1" t="s">
        <v>3444</v>
      </c>
      <c r="F803" s="1" t="s">
        <v>3445</v>
      </c>
      <c r="G803" s="1" t="s">
        <v>1305</v>
      </c>
      <c r="H803" s="1">
        <v>1</v>
      </c>
      <c r="I803" s="1">
        <v>1416.71514</v>
      </c>
      <c r="J803" s="1">
        <v>0.88800000000000001</v>
      </c>
      <c r="K803" s="1">
        <v>82.9</v>
      </c>
      <c r="L803" s="1">
        <v>100.3</v>
      </c>
      <c r="M803" s="1">
        <v>131.5</v>
      </c>
      <c r="N803" s="1">
        <v>84.2</v>
      </c>
      <c r="O803" s="1">
        <v>89.1</v>
      </c>
      <c r="P803" s="1">
        <v>112</v>
      </c>
      <c r="Q803" s="1">
        <v>8334.9686946516595</v>
      </c>
      <c r="R803" s="1">
        <v>10086.06640625</v>
      </c>
      <c r="S803" s="1">
        <v>13218.4542809838</v>
      </c>
      <c r="T803" s="1">
        <v>8469.6724838269802</v>
      </c>
      <c r="U803" s="1">
        <v>8957.5042405367603</v>
      </c>
      <c r="V803" s="1">
        <v>11261.7591260552</v>
      </c>
      <c r="W803" s="1">
        <v>7231.79638671875</v>
      </c>
      <c r="X803" s="1">
        <v>10086.06640625</v>
      </c>
      <c r="Y803" s="1">
        <v>9552.837890625</v>
      </c>
      <c r="Z803" s="1">
        <v>6524.33447265625</v>
      </c>
      <c r="AA803" s="1">
        <v>6603.27392578125</v>
      </c>
      <c r="AB803" s="1">
        <v>7418.109375</v>
      </c>
      <c r="AC803" s="1" t="s">
        <v>54</v>
      </c>
      <c r="AD803" s="1" t="s">
        <v>54</v>
      </c>
      <c r="AE803" s="1" t="s">
        <v>39</v>
      </c>
      <c r="AF803" s="1" t="s">
        <v>39</v>
      </c>
      <c r="AG803" s="1" t="s">
        <v>39</v>
      </c>
      <c r="AH803" s="1" t="s">
        <v>54</v>
      </c>
      <c r="AI803" s="1" t="s">
        <v>39</v>
      </c>
      <c r="AJ803" s="1">
        <v>1.5820000000000001E-3</v>
      </c>
      <c r="AK803" s="1">
        <v>9.0720000000000002E-3</v>
      </c>
      <c r="AL803" s="1">
        <v>9</v>
      </c>
      <c r="AM803" s="1">
        <v>20.71</v>
      </c>
    </row>
    <row r="804" spans="1:39">
      <c r="A804" s="1" t="s">
        <v>3446</v>
      </c>
      <c r="B804" s="1" t="s">
        <v>142</v>
      </c>
      <c r="C804" s="1">
        <v>4</v>
      </c>
      <c r="D804" s="1" t="s">
        <v>522</v>
      </c>
      <c r="E804" s="1" t="s">
        <v>3447</v>
      </c>
      <c r="F804" s="1" t="s">
        <v>3448</v>
      </c>
      <c r="G804" s="1" t="s">
        <v>525</v>
      </c>
      <c r="H804" s="1">
        <v>1</v>
      </c>
      <c r="I804" s="1">
        <v>2353.1618400000002</v>
      </c>
      <c r="J804" s="1">
        <v>0.88600000000000001</v>
      </c>
      <c r="K804" s="1">
        <v>97.3</v>
      </c>
      <c r="L804" s="1">
        <v>111.8</v>
      </c>
      <c r="M804" s="1">
        <v>115.7</v>
      </c>
      <c r="N804" s="1">
        <v>64.099999999999994</v>
      </c>
      <c r="O804" s="1">
        <v>99.1</v>
      </c>
      <c r="P804" s="1">
        <v>112</v>
      </c>
      <c r="Q804" s="1">
        <v>42173.470445895699</v>
      </c>
      <c r="R804" s="1">
        <v>48445.61328125</v>
      </c>
      <c r="S804" s="1">
        <v>50117.484420807203</v>
      </c>
      <c r="T804" s="1">
        <v>27759.041750509801</v>
      </c>
      <c r="U804" s="1">
        <v>42925.634738523797</v>
      </c>
      <c r="V804" s="1">
        <v>48535.263201228103</v>
      </c>
      <c r="W804" s="1">
        <v>36591.61328125</v>
      </c>
      <c r="X804" s="1">
        <v>48445.61328125</v>
      </c>
      <c r="Y804" s="1">
        <v>36219.37890625</v>
      </c>
      <c r="Z804" s="1">
        <v>21383.267578125</v>
      </c>
      <c r="AA804" s="1">
        <v>31643.828125</v>
      </c>
      <c r="AB804" s="1">
        <v>31970.12890625</v>
      </c>
      <c r="AC804" s="1" t="s">
        <v>39</v>
      </c>
      <c r="AD804" s="1" t="s">
        <v>39</v>
      </c>
      <c r="AE804" s="1" t="s">
        <v>54</v>
      </c>
      <c r="AF804" s="1" t="s">
        <v>54</v>
      </c>
      <c r="AG804" s="1" t="s">
        <v>39</v>
      </c>
      <c r="AH804" s="1" t="s">
        <v>39</v>
      </c>
      <c r="AI804" s="1" t="s">
        <v>39</v>
      </c>
      <c r="AJ804" s="1">
        <v>2.165E-4</v>
      </c>
      <c r="AK804" s="1">
        <v>5.9929999999999997E-5</v>
      </c>
      <c r="AL804" s="1">
        <v>26</v>
      </c>
      <c r="AM804" s="1">
        <v>27.83</v>
      </c>
    </row>
    <row r="805" spans="1:39">
      <c r="A805" s="1" t="s">
        <v>3449</v>
      </c>
      <c r="B805" s="1" t="s">
        <v>85</v>
      </c>
      <c r="C805" s="1">
        <v>5</v>
      </c>
      <c r="D805" s="1" t="s">
        <v>3450</v>
      </c>
      <c r="E805" s="1" t="s">
        <v>3451</v>
      </c>
      <c r="F805" s="1" t="s">
        <v>3452</v>
      </c>
      <c r="G805" s="1" t="s">
        <v>3453</v>
      </c>
      <c r="H805" s="1">
        <v>1</v>
      </c>
      <c r="I805" s="1">
        <v>1138.5859800000001</v>
      </c>
      <c r="J805" s="1">
        <v>0.88600000000000001</v>
      </c>
      <c r="K805" s="1">
        <v>71</v>
      </c>
      <c r="L805" s="1">
        <v>127.5</v>
      </c>
      <c r="M805" s="1">
        <v>120.8</v>
      </c>
      <c r="N805" s="1">
        <v>96.2</v>
      </c>
      <c r="O805" s="1">
        <v>71.599999999999994</v>
      </c>
      <c r="P805" s="1">
        <v>112.9</v>
      </c>
      <c r="Q805" s="1">
        <v>13499.4635909688</v>
      </c>
      <c r="R805" s="1">
        <v>24251.39453125</v>
      </c>
      <c r="S805" s="1">
        <v>22974.835340975798</v>
      </c>
      <c r="T805" s="1">
        <v>18288.278150726601</v>
      </c>
      <c r="U805" s="1">
        <v>13626.0959663012</v>
      </c>
      <c r="V805" s="1">
        <v>21476.719335032201</v>
      </c>
      <c r="W805" s="1">
        <v>11712.74609375</v>
      </c>
      <c r="X805" s="1">
        <v>24251.39453125</v>
      </c>
      <c r="Y805" s="1">
        <v>16603.671875</v>
      </c>
      <c r="Z805" s="1">
        <v>14087.775390625</v>
      </c>
      <c r="AA805" s="1">
        <v>10044.8564453125</v>
      </c>
      <c r="AB805" s="1">
        <v>14146.693359375</v>
      </c>
      <c r="AC805" s="1" t="s">
        <v>39</v>
      </c>
      <c r="AD805" s="1" t="s">
        <v>39</v>
      </c>
      <c r="AE805" s="1" t="s">
        <v>39</v>
      </c>
      <c r="AF805" s="1" t="s">
        <v>54</v>
      </c>
      <c r="AG805" s="1" t="s">
        <v>39</v>
      </c>
      <c r="AH805" s="1" t="s">
        <v>39</v>
      </c>
      <c r="AI805" s="1" t="s">
        <v>39</v>
      </c>
      <c r="AJ805" s="1">
        <v>3.5399999999999999E-4</v>
      </c>
      <c r="AK805" s="1">
        <v>1.4009999999999999E-3</v>
      </c>
      <c r="AL805" s="1">
        <v>31</v>
      </c>
      <c r="AM805" s="1">
        <v>33.44</v>
      </c>
    </row>
    <row r="806" spans="1:39">
      <c r="A806" s="1" t="s">
        <v>3454</v>
      </c>
      <c r="B806" s="1" t="s">
        <v>56</v>
      </c>
      <c r="C806" s="1">
        <v>9</v>
      </c>
      <c r="D806" s="1" t="s">
        <v>522</v>
      </c>
      <c r="E806" s="1" t="s">
        <v>3455</v>
      </c>
      <c r="F806" s="1" t="s">
        <v>3456</v>
      </c>
      <c r="G806" s="1" t="s">
        <v>525</v>
      </c>
      <c r="H806" s="1">
        <v>1</v>
      </c>
      <c r="I806" s="1">
        <v>1653.79412</v>
      </c>
      <c r="J806" s="1">
        <v>0.88500000000000001</v>
      </c>
      <c r="K806" s="1">
        <v>99.1</v>
      </c>
      <c r="L806" s="1">
        <v>88.5</v>
      </c>
      <c r="M806" s="1">
        <v>127.7</v>
      </c>
      <c r="N806" s="1">
        <v>86.9</v>
      </c>
      <c r="O806" s="1">
        <v>84.9</v>
      </c>
      <c r="P806" s="1">
        <v>113</v>
      </c>
      <c r="Q806" s="1">
        <v>103889.80420291401</v>
      </c>
      <c r="R806" s="1">
        <v>92812.7890625</v>
      </c>
      <c r="S806" s="1">
        <v>133849.768933268</v>
      </c>
      <c r="T806" s="1">
        <v>91092.871079097298</v>
      </c>
      <c r="U806" s="1">
        <v>88995.100272921001</v>
      </c>
      <c r="V806" s="1">
        <v>118482.07524998</v>
      </c>
      <c r="W806" s="1">
        <v>90139.5</v>
      </c>
      <c r="X806" s="1">
        <v>92812.7890625</v>
      </c>
      <c r="Y806" s="1">
        <v>96731.8203125</v>
      </c>
      <c r="Z806" s="1">
        <v>70170.40625</v>
      </c>
      <c r="AA806" s="1">
        <v>65605.21875</v>
      </c>
      <c r="AB806" s="1">
        <v>78044.0234375</v>
      </c>
      <c r="AC806" s="1" t="s">
        <v>39</v>
      </c>
      <c r="AD806" s="1" t="s">
        <v>39</v>
      </c>
      <c r="AE806" s="1" t="s">
        <v>39</v>
      </c>
      <c r="AF806" s="1" t="s">
        <v>39</v>
      </c>
      <c r="AG806" s="1" t="s">
        <v>39</v>
      </c>
      <c r="AH806" s="1" t="s">
        <v>39</v>
      </c>
      <c r="AI806" s="1" t="s">
        <v>39</v>
      </c>
      <c r="AJ806" s="1">
        <v>2.165E-4</v>
      </c>
      <c r="AK806" s="1">
        <v>1.237E-6</v>
      </c>
      <c r="AL806" s="1">
        <v>47</v>
      </c>
      <c r="AM806" s="1">
        <v>37.840000000000003</v>
      </c>
    </row>
    <row r="807" spans="1:39">
      <c r="A807" s="1" t="s">
        <v>3457</v>
      </c>
      <c r="B807" s="1" t="s">
        <v>56</v>
      </c>
      <c r="C807" s="1">
        <v>11</v>
      </c>
      <c r="D807" s="1" t="s">
        <v>3458</v>
      </c>
      <c r="E807" s="1" t="s">
        <v>3459</v>
      </c>
      <c r="F807" s="1" t="s">
        <v>3460</v>
      </c>
      <c r="G807" s="1" t="s">
        <v>3461</v>
      </c>
      <c r="H807" s="1">
        <v>1</v>
      </c>
      <c r="I807" s="1">
        <v>1320.6728800000001</v>
      </c>
      <c r="J807" s="1">
        <v>0.88500000000000001</v>
      </c>
      <c r="K807" s="1">
        <v>106.1</v>
      </c>
      <c r="L807" s="1">
        <v>85.9</v>
      </c>
      <c r="M807" s="1">
        <v>131.5</v>
      </c>
      <c r="N807" s="1">
        <v>86.4</v>
      </c>
      <c r="O807" s="1">
        <v>96.2</v>
      </c>
      <c r="P807" s="1">
        <v>93.9</v>
      </c>
      <c r="Q807" s="1">
        <v>94796.766668700293</v>
      </c>
      <c r="R807" s="1">
        <v>76729.34375</v>
      </c>
      <c r="S807" s="1">
        <v>117521.492799766</v>
      </c>
      <c r="T807" s="1">
        <v>77189.964190630402</v>
      </c>
      <c r="U807" s="1">
        <v>85904.327609512795</v>
      </c>
      <c r="V807" s="1">
        <v>83879.805055712393</v>
      </c>
      <c r="W807" s="1">
        <v>82249.96875</v>
      </c>
      <c r="X807" s="1">
        <v>76729.34375</v>
      </c>
      <c r="Y807" s="1">
        <v>84931.546875</v>
      </c>
      <c r="Z807" s="1">
        <v>59460.7578125</v>
      </c>
      <c r="AA807" s="1">
        <v>63326.76953125</v>
      </c>
      <c r="AB807" s="1">
        <v>55251.54296875</v>
      </c>
      <c r="AC807" s="1" t="s">
        <v>39</v>
      </c>
      <c r="AD807" s="1" t="s">
        <v>39</v>
      </c>
      <c r="AE807" s="1" t="s">
        <v>39</v>
      </c>
      <c r="AF807" s="1" t="s">
        <v>39</v>
      </c>
      <c r="AG807" s="1" t="s">
        <v>39</v>
      </c>
      <c r="AH807" s="1" t="s">
        <v>39</v>
      </c>
      <c r="AI807" s="1" t="s">
        <v>39</v>
      </c>
      <c r="AJ807" s="1">
        <v>2.165E-4</v>
      </c>
      <c r="AK807" s="1">
        <v>1.086E-4</v>
      </c>
      <c r="AL807" s="1">
        <v>36</v>
      </c>
      <c r="AM807" s="1">
        <v>28.16</v>
      </c>
    </row>
    <row r="808" spans="1:39">
      <c r="A808" s="1" t="s">
        <v>3462</v>
      </c>
      <c r="B808" s="1" t="s">
        <v>113</v>
      </c>
      <c r="C808" s="1">
        <v>1</v>
      </c>
      <c r="D808" s="1" t="s">
        <v>1424</v>
      </c>
      <c r="E808" s="1" t="s">
        <v>3463</v>
      </c>
      <c r="F808" s="1" t="s">
        <v>3464</v>
      </c>
      <c r="G808" s="1" t="s">
        <v>1427</v>
      </c>
      <c r="H808" s="1">
        <v>1</v>
      </c>
      <c r="I808" s="1">
        <v>1374.75622</v>
      </c>
      <c r="J808" s="1">
        <v>0.88400000000000001</v>
      </c>
      <c r="K808" s="1">
        <v>95</v>
      </c>
      <c r="L808" s="1">
        <v>96</v>
      </c>
      <c r="M808" s="1">
        <v>122.7</v>
      </c>
      <c r="N808" s="1">
        <v>106.1</v>
      </c>
      <c r="O808" s="1">
        <v>84</v>
      </c>
      <c r="P808" s="1">
        <v>96.2</v>
      </c>
      <c r="Q808" s="1">
        <v>22330.8554667061</v>
      </c>
      <c r="R808" s="1">
        <v>22569.09375</v>
      </c>
      <c r="S808" s="1">
        <v>28845.362668502599</v>
      </c>
      <c r="T808" s="1">
        <v>24943.5265093118</v>
      </c>
      <c r="U808" s="1">
        <v>19751.557474680401</v>
      </c>
      <c r="V808" s="1">
        <v>22615.423791287099</v>
      </c>
      <c r="W808" s="1">
        <v>19375.26171875</v>
      </c>
      <c r="X808" s="1">
        <v>22569.09375</v>
      </c>
      <c r="Y808" s="1">
        <v>20846.240234375</v>
      </c>
      <c r="Z808" s="1">
        <v>19214.427734375</v>
      </c>
      <c r="AA808" s="1">
        <v>14560.4111328125</v>
      </c>
      <c r="AB808" s="1">
        <v>14896.7568359375</v>
      </c>
      <c r="AC808" s="1" t="s">
        <v>54</v>
      </c>
      <c r="AD808" s="1" t="s">
        <v>54</v>
      </c>
      <c r="AE808" s="1" t="s">
        <v>54</v>
      </c>
      <c r="AF808" s="1" t="s">
        <v>54</v>
      </c>
      <c r="AG808" s="1" t="s">
        <v>39</v>
      </c>
      <c r="AH808" s="1" t="s">
        <v>54</v>
      </c>
      <c r="AI808" s="1" t="s">
        <v>39</v>
      </c>
      <c r="AJ808" s="1">
        <v>2.165E-4</v>
      </c>
      <c r="AK808" s="1">
        <v>1.2010000000000001E-4</v>
      </c>
      <c r="AL808" s="1">
        <v>37</v>
      </c>
      <c r="AM808" s="1">
        <v>42.45</v>
      </c>
    </row>
    <row r="809" spans="1:39">
      <c r="A809" s="1" t="s">
        <v>3465</v>
      </c>
      <c r="B809" s="1" t="s">
        <v>258</v>
      </c>
      <c r="C809" s="1">
        <v>4</v>
      </c>
      <c r="D809" s="1" t="s">
        <v>977</v>
      </c>
      <c r="E809" s="1" t="s">
        <v>3466</v>
      </c>
      <c r="F809" s="1" t="s">
        <v>3467</v>
      </c>
      <c r="G809" s="1" t="s">
        <v>980</v>
      </c>
      <c r="H809" s="1">
        <v>1</v>
      </c>
      <c r="I809" s="1">
        <v>1400.7276199999999</v>
      </c>
      <c r="J809" s="1">
        <v>0.88300000000000001</v>
      </c>
      <c r="K809" s="1">
        <v>105.8</v>
      </c>
      <c r="L809" s="1">
        <v>98.7</v>
      </c>
      <c r="M809" s="1">
        <v>127</v>
      </c>
      <c r="N809" s="1">
        <v>112.2</v>
      </c>
      <c r="O809" s="1">
        <v>95.6</v>
      </c>
      <c r="P809" s="1">
        <v>60.7</v>
      </c>
      <c r="Q809" s="1">
        <v>17339.5366040187</v>
      </c>
      <c r="R809" s="1">
        <v>16174.822265625</v>
      </c>
      <c r="S809" s="1">
        <v>20810.011922412399</v>
      </c>
      <c r="T809" s="1">
        <v>18385.633032203299</v>
      </c>
      <c r="U809" s="1">
        <v>15664.201481341401</v>
      </c>
      <c r="V809" s="1">
        <v>9954.7682458886902</v>
      </c>
      <c r="W809" s="1">
        <v>15044.5673828125</v>
      </c>
      <c r="X809" s="1">
        <v>16174.822265625</v>
      </c>
      <c r="Y809" s="1">
        <v>15039.1767578125</v>
      </c>
      <c r="Z809" s="1">
        <v>14162.76953125</v>
      </c>
      <c r="AA809" s="1">
        <v>11547.302734375</v>
      </c>
      <c r="AB809" s="1">
        <v>6557.19580078125</v>
      </c>
      <c r="AC809" s="1" t="s">
        <v>39</v>
      </c>
      <c r="AD809" s="1" t="s">
        <v>39</v>
      </c>
      <c r="AE809" s="1" t="s">
        <v>54</v>
      </c>
      <c r="AF809" s="1" t="s">
        <v>39</v>
      </c>
      <c r="AG809" s="1" t="s">
        <v>39</v>
      </c>
      <c r="AH809" s="1" t="s">
        <v>54</v>
      </c>
      <c r="AI809" s="1" t="s">
        <v>39</v>
      </c>
      <c r="AJ809" s="1">
        <v>2.165E-4</v>
      </c>
      <c r="AK809" s="1">
        <v>2.652E-4</v>
      </c>
      <c r="AL809" s="1">
        <v>19</v>
      </c>
      <c r="AM809" s="1">
        <v>35.450000000000003</v>
      </c>
    </row>
    <row r="810" spans="1:39">
      <c r="A810" s="1" t="s">
        <v>3468</v>
      </c>
      <c r="B810" s="1" t="s">
        <v>113</v>
      </c>
      <c r="C810" s="1">
        <v>1</v>
      </c>
      <c r="D810" s="1" t="s">
        <v>3469</v>
      </c>
      <c r="E810" s="1" t="s">
        <v>3470</v>
      </c>
      <c r="F810" s="1" t="s">
        <v>3471</v>
      </c>
      <c r="G810" s="1" t="s">
        <v>3472</v>
      </c>
      <c r="H810" s="1">
        <v>1</v>
      </c>
      <c r="I810" s="1">
        <v>1558.78937</v>
      </c>
      <c r="J810" s="1">
        <v>0.88200000000000001</v>
      </c>
      <c r="K810" s="1">
        <v>87.1</v>
      </c>
      <c r="L810" s="1">
        <v>101.3</v>
      </c>
      <c r="M810" s="1">
        <v>142</v>
      </c>
      <c r="N810" s="1">
        <v>101.9</v>
      </c>
      <c r="O810" s="1">
        <v>76.900000000000006</v>
      </c>
      <c r="P810" s="1">
        <v>90.9</v>
      </c>
      <c r="Q810" s="1">
        <v>7451.4384972796197</v>
      </c>
      <c r="R810" s="1">
        <v>8662.66796875</v>
      </c>
      <c r="S810" s="1">
        <v>12145.287416826801</v>
      </c>
      <c r="T810" s="1">
        <v>8719.4047298630703</v>
      </c>
      <c r="U810" s="1">
        <v>6574.9805461855703</v>
      </c>
      <c r="V810" s="1">
        <v>7779.5160517693103</v>
      </c>
      <c r="W810" s="1">
        <v>6465.20556640625</v>
      </c>
      <c r="X810" s="1">
        <v>8662.66796875</v>
      </c>
      <c r="Y810" s="1">
        <v>8777.271484375</v>
      </c>
      <c r="Z810" s="1">
        <v>6716.70751953125</v>
      </c>
      <c r="AA810" s="1">
        <v>4846.93017578125</v>
      </c>
      <c r="AB810" s="1">
        <v>5124.359375</v>
      </c>
      <c r="AC810" s="1" t="s">
        <v>54</v>
      </c>
      <c r="AD810" s="1" t="s">
        <v>39</v>
      </c>
      <c r="AE810" s="1" t="s">
        <v>54</v>
      </c>
      <c r="AF810" s="1" t="s">
        <v>54</v>
      </c>
      <c r="AG810" s="1" t="s">
        <v>54</v>
      </c>
      <c r="AH810" s="1" t="s">
        <v>54</v>
      </c>
      <c r="AI810" s="1" t="s">
        <v>39</v>
      </c>
      <c r="AJ810" s="1">
        <v>7.6530000000000001E-4</v>
      </c>
      <c r="AK810" s="1">
        <v>4.3420000000000004E-3</v>
      </c>
      <c r="AL810" s="1">
        <v>11</v>
      </c>
      <c r="AM810" s="1">
        <v>28.45</v>
      </c>
    </row>
    <row r="811" spans="1:39">
      <c r="A811" s="1" t="s">
        <v>3473</v>
      </c>
      <c r="B811" s="1" t="s">
        <v>154</v>
      </c>
      <c r="C811" s="1">
        <v>13</v>
      </c>
      <c r="D811" s="1" t="s">
        <v>904</v>
      </c>
      <c r="E811" s="1" t="s">
        <v>3474</v>
      </c>
      <c r="F811" s="1" t="s">
        <v>3475</v>
      </c>
      <c r="G811" s="1" t="s">
        <v>907</v>
      </c>
      <c r="H811" s="1">
        <v>1</v>
      </c>
      <c r="I811" s="1">
        <v>2701.4381800000001</v>
      </c>
      <c r="J811" s="1">
        <v>0.88200000000000001</v>
      </c>
      <c r="K811" s="1">
        <v>102.4</v>
      </c>
      <c r="L811" s="1">
        <v>171.7</v>
      </c>
      <c r="M811" s="1">
        <v>71.5</v>
      </c>
      <c r="N811" s="1">
        <v>97.6</v>
      </c>
      <c r="O811" s="1">
        <v>66.5</v>
      </c>
      <c r="P811" s="1">
        <v>90.3</v>
      </c>
      <c r="Q811" s="1">
        <v>121979.80386436501</v>
      </c>
      <c r="R811" s="1">
        <v>204620.0625</v>
      </c>
      <c r="S811" s="1">
        <v>85235.885636157298</v>
      </c>
      <c r="T811" s="1">
        <v>116220.263097174</v>
      </c>
      <c r="U811" s="1">
        <v>79221.281456493205</v>
      </c>
      <c r="V811" s="1">
        <v>107555.33969381401</v>
      </c>
      <c r="W811" s="1">
        <v>105835.203125</v>
      </c>
      <c r="X811" s="1">
        <v>204620.0625</v>
      </c>
      <c r="Y811" s="1">
        <v>61599.078125</v>
      </c>
      <c r="Z811" s="1">
        <v>89526.46875</v>
      </c>
      <c r="AA811" s="1">
        <v>58400.17578125</v>
      </c>
      <c r="AB811" s="1">
        <v>70846.59375</v>
      </c>
      <c r="AC811" s="1" t="s">
        <v>39</v>
      </c>
      <c r="AD811" s="1" t="s">
        <v>39</v>
      </c>
      <c r="AE811" s="1" t="s">
        <v>39</v>
      </c>
      <c r="AF811" s="1" t="s">
        <v>39</v>
      </c>
      <c r="AG811" s="1" t="s">
        <v>39</v>
      </c>
      <c r="AH811" s="1" t="s">
        <v>39</v>
      </c>
      <c r="AI811" s="1" t="s">
        <v>39</v>
      </c>
      <c r="AJ811" s="1">
        <v>2.165E-4</v>
      </c>
      <c r="AK811" s="1">
        <v>4.5320000000000001E-7</v>
      </c>
      <c r="AL811" s="1">
        <v>34</v>
      </c>
      <c r="AM811" s="1">
        <v>51.75</v>
      </c>
    </row>
    <row r="812" spans="1:39">
      <c r="A812" s="1" t="s">
        <v>3476</v>
      </c>
      <c r="B812" s="1" t="s">
        <v>258</v>
      </c>
      <c r="C812" s="1">
        <v>5</v>
      </c>
      <c r="D812" s="1" t="s">
        <v>3477</v>
      </c>
      <c r="E812" s="1" t="s">
        <v>3478</v>
      </c>
      <c r="F812" s="1" t="s">
        <v>3479</v>
      </c>
      <c r="G812" s="1" t="s">
        <v>3480</v>
      </c>
      <c r="H812" s="1">
        <v>1</v>
      </c>
      <c r="I812" s="1">
        <v>2221.2260700000002</v>
      </c>
      <c r="J812" s="1">
        <v>0.88100000000000001</v>
      </c>
      <c r="K812" s="1">
        <v>157.69999999999999</v>
      </c>
      <c r="L812" s="1">
        <v>96</v>
      </c>
      <c r="M812" s="1">
        <v>69.2</v>
      </c>
      <c r="N812" s="1">
        <v>102.3</v>
      </c>
      <c r="O812" s="1">
        <v>113.9</v>
      </c>
      <c r="P812" s="1">
        <v>60.9</v>
      </c>
      <c r="Q812" s="1">
        <v>40388.156174038697</v>
      </c>
      <c r="R812" s="1">
        <v>24592.43359375</v>
      </c>
      <c r="S812" s="1">
        <v>17729.371160367202</v>
      </c>
      <c r="T812" s="1">
        <v>26211.211456858699</v>
      </c>
      <c r="U812" s="1">
        <v>29174.954430174999</v>
      </c>
      <c r="V812" s="1">
        <v>15613.021103791199</v>
      </c>
      <c r="W812" s="1">
        <v>35042.59375</v>
      </c>
      <c r="X812" s="1">
        <v>24592.43359375</v>
      </c>
      <c r="Y812" s="1">
        <v>12812.830078125</v>
      </c>
      <c r="Z812" s="1">
        <v>20190.947265625</v>
      </c>
      <c r="AA812" s="1">
        <v>21507.130859375</v>
      </c>
      <c r="AB812" s="1">
        <v>10284.28125</v>
      </c>
      <c r="AC812" s="1" t="s">
        <v>39</v>
      </c>
      <c r="AD812" s="1" t="s">
        <v>39</v>
      </c>
      <c r="AE812" s="1" t="s">
        <v>39</v>
      </c>
      <c r="AF812" s="1" t="s">
        <v>39</v>
      </c>
      <c r="AG812" s="1" t="s">
        <v>39</v>
      </c>
      <c r="AH812" s="1" t="s">
        <v>54</v>
      </c>
      <c r="AI812" s="1" t="s">
        <v>39</v>
      </c>
      <c r="AJ812" s="1">
        <v>2.165E-4</v>
      </c>
      <c r="AK812" s="1">
        <v>7.3220000000000004E-6</v>
      </c>
      <c r="AL812" s="1">
        <v>35</v>
      </c>
      <c r="AM812" s="1">
        <v>42.99</v>
      </c>
    </row>
    <row r="813" spans="1:39">
      <c r="A813" s="1" t="s">
        <v>3481</v>
      </c>
      <c r="B813" s="1" t="s">
        <v>56</v>
      </c>
      <c r="C813" s="1">
        <v>11</v>
      </c>
      <c r="D813" s="1" t="s">
        <v>126</v>
      </c>
      <c r="E813" s="1" t="s">
        <v>3482</v>
      </c>
      <c r="F813" s="1" t="s">
        <v>3483</v>
      </c>
      <c r="G813" s="1" t="s">
        <v>129</v>
      </c>
      <c r="H813" s="1">
        <v>1</v>
      </c>
      <c r="I813" s="1">
        <v>982.53900999999996</v>
      </c>
      <c r="J813" s="1">
        <v>0.878</v>
      </c>
      <c r="K813" s="1">
        <v>111.6</v>
      </c>
      <c r="L813" s="1">
        <v>78.599999999999994</v>
      </c>
      <c r="M813" s="1">
        <v>129.1</v>
      </c>
      <c r="N813" s="1">
        <v>98</v>
      </c>
      <c r="O813" s="1">
        <v>83.4</v>
      </c>
      <c r="P813" s="1">
        <v>99.4</v>
      </c>
      <c r="Q813" s="1">
        <v>69952.548841425494</v>
      </c>
      <c r="R813" s="1">
        <v>49248.8671875</v>
      </c>
      <c r="S813" s="1">
        <v>80863.108350051305</v>
      </c>
      <c r="T813" s="1">
        <v>61392.317364701601</v>
      </c>
      <c r="U813" s="1">
        <v>52241.170758148801</v>
      </c>
      <c r="V813" s="1">
        <v>62254.624865361402</v>
      </c>
      <c r="W813" s="1">
        <v>60694</v>
      </c>
      <c r="X813" s="1">
        <v>49248.8671875</v>
      </c>
      <c r="Y813" s="1">
        <v>58438.91796875</v>
      </c>
      <c r="Z813" s="1">
        <v>47291.55859375</v>
      </c>
      <c r="AA813" s="1">
        <v>38511.03515625</v>
      </c>
      <c r="AB813" s="1">
        <v>41007.05859375</v>
      </c>
      <c r="AC813" s="1" t="s">
        <v>39</v>
      </c>
      <c r="AD813" s="1" t="s">
        <v>39</v>
      </c>
      <c r="AE813" s="1" t="s">
        <v>39</v>
      </c>
      <c r="AF813" s="1" t="s">
        <v>39</v>
      </c>
      <c r="AG813" s="1" t="s">
        <v>39</v>
      </c>
      <c r="AH813" s="1" t="s">
        <v>39</v>
      </c>
      <c r="AI813" s="1" t="s">
        <v>39</v>
      </c>
      <c r="AJ813" s="1">
        <v>3.5399999999999999E-4</v>
      </c>
      <c r="AK813" s="1">
        <v>1.8879999999999999E-3</v>
      </c>
      <c r="AL813" s="1">
        <v>31</v>
      </c>
      <c r="AM813" s="1">
        <v>29.1</v>
      </c>
    </row>
    <row r="814" spans="1:39">
      <c r="A814" s="1" t="s">
        <v>3484</v>
      </c>
      <c r="B814" s="1" t="s">
        <v>56</v>
      </c>
      <c r="C814" s="1">
        <v>9</v>
      </c>
      <c r="D814" s="1" t="s">
        <v>270</v>
      </c>
      <c r="E814" s="1" t="s">
        <v>3485</v>
      </c>
      <c r="F814" s="1" t="s">
        <v>3486</v>
      </c>
      <c r="G814" s="1" t="s">
        <v>273</v>
      </c>
      <c r="H814" s="1">
        <v>1</v>
      </c>
      <c r="I814" s="1">
        <v>1714.86214</v>
      </c>
      <c r="J814" s="1">
        <v>0.878</v>
      </c>
      <c r="K814" s="1">
        <v>98.4</v>
      </c>
      <c r="L814" s="1">
        <v>118.4</v>
      </c>
      <c r="M814" s="1">
        <v>108.5</v>
      </c>
      <c r="N814" s="1">
        <v>103.9</v>
      </c>
      <c r="O814" s="1">
        <v>98.9</v>
      </c>
      <c r="P814" s="1">
        <v>71.900000000000006</v>
      </c>
      <c r="Q814" s="1">
        <v>37867.113183465197</v>
      </c>
      <c r="R814" s="1">
        <v>45557.99609375</v>
      </c>
      <c r="S814" s="1">
        <v>41749.6692341331</v>
      </c>
      <c r="T814" s="1">
        <v>39979.773324883201</v>
      </c>
      <c r="U814" s="1">
        <v>38046.392874270503</v>
      </c>
      <c r="V814" s="1">
        <v>27657.288639482202</v>
      </c>
      <c r="W814" s="1">
        <v>32855.22265625</v>
      </c>
      <c r="X814" s="1">
        <v>45557.99609375</v>
      </c>
      <c r="Y814" s="1">
        <v>30172.046875</v>
      </c>
      <c r="Z814" s="1">
        <v>30797.107421875</v>
      </c>
      <c r="AA814" s="1">
        <v>28046.958984375</v>
      </c>
      <c r="AB814" s="1">
        <v>18217.828125</v>
      </c>
      <c r="AC814" s="1" t="s">
        <v>39</v>
      </c>
      <c r="AD814" s="1" t="s">
        <v>39</v>
      </c>
      <c r="AE814" s="1" t="s">
        <v>39</v>
      </c>
      <c r="AF814" s="1" t="s">
        <v>39</v>
      </c>
      <c r="AG814" s="1" t="s">
        <v>39</v>
      </c>
      <c r="AH814" s="1" t="s">
        <v>39</v>
      </c>
      <c r="AI814" s="1" t="s">
        <v>39</v>
      </c>
      <c r="AJ814" s="1">
        <v>2.165E-4</v>
      </c>
      <c r="AK814" s="1">
        <v>2.3760000000000001E-7</v>
      </c>
      <c r="AL814" s="1">
        <v>59</v>
      </c>
      <c r="AM814" s="1">
        <v>46.1</v>
      </c>
    </row>
    <row r="815" spans="1:39">
      <c r="A815" s="1" t="s">
        <v>3487</v>
      </c>
      <c r="B815" s="1" t="s">
        <v>85</v>
      </c>
      <c r="C815" s="1">
        <v>9</v>
      </c>
      <c r="D815" s="1" t="s">
        <v>3488</v>
      </c>
      <c r="E815" s="1" t="s">
        <v>3489</v>
      </c>
      <c r="F815" s="1" t="s">
        <v>3490</v>
      </c>
      <c r="G815" s="1" t="s">
        <v>3491</v>
      </c>
      <c r="H815" s="1">
        <v>1</v>
      </c>
      <c r="I815" s="1">
        <v>1353.7347500000001</v>
      </c>
      <c r="J815" s="1">
        <v>0.877</v>
      </c>
      <c r="K815" s="1">
        <v>108.5</v>
      </c>
      <c r="L815" s="1">
        <v>100.7</v>
      </c>
      <c r="M815" s="1">
        <v>107.7</v>
      </c>
      <c r="N815" s="1">
        <v>94.5</v>
      </c>
      <c r="O815" s="1">
        <v>75.5</v>
      </c>
      <c r="P815" s="1">
        <v>113.1</v>
      </c>
      <c r="Q815" s="1">
        <v>64882.30205097</v>
      </c>
      <c r="R815" s="1">
        <v>60230.953125</v>
      </c>
      <c r="S815" s="1">
        <v>64426.064245523397</v>
      </c>
      <c r="T815" s="1">
        <v>56527.473881652499</v>
      </c>
      <c r="U815" s="1">
        <v>45187.358847754702</v>
      </c>
      <c r="V815" s="1">
        <v>67637.121817824605</v>
      </c>
      <c r="W815" s="1">
        <v>56294.82421875</v>
      </c>
      <c r="X815" s="1">
        <v>60230.953125</v>
      </c>
      <c r="Y815" s="1">
        <v>46560.0390625</v>
      </c>
      <c r="Z815" s="1">
        <v>43544.0859375</v>
      </c>
      <c r="AA815" s="1">
        <v>33311.12109375</v>
      </c>
      <c r="AB815" s="1">
        <v>44552.50390625</v>
      </c>
      <c r="AC815" s="1" t="s">
        <v>39</v>
      </c>
      <c r="AD815" s="1" t="s">
        <v>39</v>
      </c>
      <c r="AE815" s="1" t="s">
        <v>39</v>
      </c>
      <c r="AF815" s="1" t="s">
        <v>39</v>
      </c>
      <c r="AG815" s="1" t="s">
        <v>39</v>
      </c>
      <c r="AH815" s="1" t="s">
        <v>39</v>
      </c>
      <c r="AI815" s="1" t="s">
        <v>39</v>
      </c>
      <c r="AJ815" s="1">
        <v>2.165E-4</v>
      </c>
      <c r="AK815" s="1">
        <v>6.8479999999999995E-5</v>
      </c>
      <c r="AL815" s="1">
        <v>14</v>
      </c>
      <c r="AM815" s="1">
        <v>45.64</v>
      </c>
    </row>
    <row r="816" spans="1:39">
      <c r="A816" s="1" t="s">
        <v>2520</v>
      </c>
      <c r="B816" s="1" t="s">
        <v>97</v>
      </c>
      <c r="C816" s="1">
        <v>19</v>
      </c>
      <c r="D816" s="1" t="s">
        <v>2522</v>
      </c>
      <c r="E816" s="1" t="s">
        <v>2523</v>
      </c>
      <c r="F816" s="1" t="s">
        <v>2524</v>
      </c>
      <c r="G816" s="1" t="s">
        <v>2525</v>
      </c>
      <c r="H816" s="1">
        <v>1</v>
      </c>
      <c r="I816" s="1">
        <v>3731.8519900000001</v>
      </c>
      <c r="J816" s="1">
        <v>0.876</v>
      </c>
      <c r="K816" s="1">
        <v>136.9</v>
      </c>
      <c r="L816" s="1">
        <v>96.5</v>
      </c>
      <c r="M816" s="1">
        <v>81.599999999999994</v>
      </c>
      <c r="N816" s="1">
        <v>120</v>
      </c>
      <c r="O816" s="1">
        <v>94.8</v>
      </c>
      <c r="P816" s="1">
        <v>70.099999999999994</v>
      </c>
      <c r="Q816" s="1">
        <v>1061520.8379722</v>
      </c>
      <c r="R816" s="1">
        <v>748224.34375</v>
      </c>
      <c r="S816" s="1">
        <v>632450.74231755105</v>
      </c>
      <c r="T816" s="1">
        <v>930358.26746124297</v>
      </c>
      <c r="U816" s="1">
        <v>734902.58121445298</v>
      </c>
      <c r="V816" s="1">
        <v>543349.04645998601</v>
      </c>
      <c r="W816" s="1">
        <v>921023.5625</v>
      </c>
      <c r="X816" s="1">
        <v>748224.34375</v>
      </c>
      <c r="Y816" s="1">
        <v>457065.5</v>
      </c>
      <c r="Z816" s="1">
        <v>716670.984375</v>
      </c>
      <c r="AA816" s="1">
        <v>541753.921875</v>
      </c>
      <c r="AB816" s="1">
        <v>357903.46875</v>
      </c>
      <c r="AC816" s="1" t="s">
        <v>39</v>
      </c>
      <c r="AD816" s="1" t="s">
        <v>39</v>
      </c>
      <c r="AE816" s="1" t="s">
        <v>39</v>
      </c>
      <c r="AF816" s="1" t="s">
        <v>39</v>
      </c>
      <c r="AG816" s="1" t="s">
        <v>39</v>
      </c>
      <c r="AH816" s="1" t="s">
        <v>39</v>
      </c>
      <c r="AI816" s="1" t="s">
        <v>39</v>
      </c>
      <c r="AJ816" s="1">
        <v>2.165E-4</v>
      </c>
      <c r="AK816" s="1">
        <v>7.8400000000000003E-7</v>
      </c>
      <c r="AL816" s="1">
        <v>38</v>
      </c>
      <c r="AM816" s="1">
        <v>40.51</v>
      </c>
    </row>
    <row r="817" spans="1:39">
      <c r="A817" s="1" t="s">
        <v>3492</v>
      </c>
      <c r="B817" s="1" t="s">
        <v>258</v>
      </c>
      <c r="C817" s="1">
        <v>12</v>
      </c>
      <c r="D817" s="1" t="s">
        <v>3493</v>
      </c>
      <c r="E817" s="1" t="s">
        <v>3494</v>
      </c>
      <c r="F817" s="1" t="s">
        <v>3495</v>
      </c>
      <c r="G817" s="1" t="s">
        <v>3496</v>
      </c>
      <c r="H817" s="1">
        <v>1</v>
      </c>
      <c r="I817" s="1">
        <v>1659.80468</v>
      </c>
      <c r="J817" s="1">
        <v>0.876</v>
      </c>
      <c r="K817" s="1">
        <v>94.6</v>
      </c>
      <c r="L817" s="1">
        <v>111.8</v>
      </c>
      <c r="M817" s="1">
        <v>111</v>
      </c>
      <c r="N817" s="1">
        <v>107.6</v>
      </c>
      <c r="O817" s="1">
        <v>82.9</v>
      </c>
      <c r="P817" s="1">
        <v>92</v>
      </c>
      <c r="Q817" s="1">
        <v>81433.197553921898</v>
      </c>
      <c r="R817" s="1">
        <v>96209.69140625</v>
      </c>
      <c r="S817" s="1">
        <v>95529.558203773398</v>
      </c>
      <c r="T817" s="1">
        <v>92579.925882241296</v>
      </c>
      <c r="U817" s="1">
        <v>71343.995460647799</v>
      </c>
      <c r="V817" s="1">
        <v>79191.882758958702</v>
      </c>
      <c r="W817" s="1">
        <v>70655.130859375</v>
      </c>
      <c r="X817" s="1">
        <v>96209.69140625</v>
      </c>
      <c r="Y817" s="1">
        <v>69038.20703125</v>
      </c>
      <c r="Z817" s="1">
        <v>71315.91015625</v>
      </c>
      <c r="AA817" s="1">
        <v>52593.21484375</v>
      </c>
      <c r="AB817" s="1">
        <v>52163.61328125</v>
      </c>
      <c r="AC817" s="1" t="s">
        <v>39</v>
      </c>
      <c r="AD817" s="1" t="s">
        <v>39</v>
      </c>
      <c r="AE817" s="1" t="s">
        <v>39</v>
      </c>
      <c r="AF817" s="1" t="s">
        <v>39</v>
      </c>
      <c r="AG817" s="1" t="s">
        <v>39</v>
      </c>
      <c r="AH817" s="1" t="s">
        <v>39</v>
      </c>
      <c r="AI817" s="1" t="s">
        <v>39</v>
      </c>
      <c r="AJ817" s="1">
        <v>2.165E-4</v>
      </c>
      <c r="AK817" s="1">
        <v>1.156E-7</v>
      </c>
      <c r="AL817" s="1">
        <v>67</v>
      </c>
      <c r="AM817" s="1">
        <v>36.11</v>
      </c>
    </row>
    <row r="818" spans="1:39">
      <c r="A818" s="1" t="s">
        <v>3497</v>
      </c>
      <c r="B818" s="1" t="s">
        <v>2201</v>
      </c>
      <c r="C818" s="1">
        <v>5</v>
      </c>
      <c r="D818" s="1" t="s">
        <v>582</v>
      </c>
      <c r="E818" s="1" t="s">
        <v>3498</v>
      </c>
      <c r="F818" s="1" t="s">
        <v>3499</v>
      </c>
      <c r="G818" s="1" t="s">
        <v>585</v>
      </c>
      <c r="H818" s="1">
        <v>1</v>
      </c>
      <c r="I818" s="1">
        <v>1492.7617</v>
      </c>
      <c r="J818" s="1">
        <v>0.876</v>
      </c>
      <c r="K818" s="1">
        <v>136.80000000000001</v>
      </c>
      <c r="L818" s="1">
        <v>125.9</v>
      </c>
      <c r="M818" s="1">
        <v>41</v>
      </c>
      <c r="N818" s="1">
        <v>119.8</v>
      </c>
      <c r="O818" s="1">
        <v>69.3</v>
      </c>
      <c r="P818" s="1">
        <v>107.1</v>
      </c>
      <c r="Q818" s="1">
        <v>22101.5823580828</v>
      </c>
      <c r="R818" s="1">
        <v>20341.958984375</v>
      </c>
      <c r="S818" s="1">
        <v>6619.2841727299601</v>
      </c>
      <c r="T818" s="1">
        <v>19353.163881733799</v>
      </c>
      <c r="U818" s="1">
        <v>11195.4500877911</v>
      </c>
      <c r="V818" s="1">
        <v>17304.509409649701</v>
      </c>
      <c r="W818" s="1">
        <v>19176.333984375</v>
      </c>
      <c r="X818" s="1">
        <v>20341.958984375</v>
      </c>
      <c r="Y818" s="1" t="s">
        <v>46</v>
      </c>
      <c r="Z818" s="1">
        <v>14908.0751953125</v>
      </c>
      <c r="AA818" s="1">
        <v>8253.0380859375</v>
      </c>
      <c r="AB818" s="1">
        <v>11398.462890625</v>
      </c>
      <c r="AC818" s="1" t="s">
        <v>39</v>
      </c>
      <c r="AD818" s="1" t="s">
        <v>39</v>
      </c>
      <c r="AE818" s="1" t="s">
        <v>47</v>
      </c>
      <c r="AF818" s="1" t="s">
        <v>39</v>
      </c>
      <c r="AG818" s="1" t="s">
        <v>39</v>
      </c>
      <c r="AH818" s="1" t="s">
        <v>39</v>
      </c>
      <c r="AI818" s="1" t="s">
        <v>39</v>
      </c>
      <c r="AJ818" s="1">
        <v>2.165E-4</v>
      </c>
      <c r="AK818" s="1">
        <v>1.309E-5</v>
      </c>
      <c r="AL818" s="1">
        <v>24</v>
      </c>
      <c r="AM818" s="1">
        <v>61.81</v>
      </c>
    </row>
    <row r="819" spans="1:39">
      <c r="A819" s="1" t="s">
        <v>3500</v>
      </c>
      <c r="B819" s="1" t="s">
        <v>74</v>
      </c>
      <c r="C819" s="1">
        <v>8</v>
      </c>
      <c r="D819" s="1" t="s">
        <v>1095</v>
      </c>
      <c r="E819" s="1" t="s">
        <v>3501</v>
      </c>
      <c r="F819" s="1" t="s">
        <v>3502</v>
      </c>
      <c r="G819" s="1" t="s">
        <v>1098</v>
      </c>
      <c r="H819" s="1">
        <v>1</v>
      </c>
      <c r="I819" s="1">
        <v>1722.8744300000001</v>
      </c>
      <c r="J819" s="1">
        <v>0.875</v>
      </c>
      <c r="K819" s="1">
        <v>102</v>
      </c>
      <c r="L819" s="1">
        <v>75.5</v>
      </c>
      <c r="M819" s="1">
        <v>149.5</v>
      </c>
      <c r="N819" s="1">
        <v>82.4</v>
      </c>
      <c r="O819" s="1">
        <v>101.3</v>
      </c>
      <c r="P819" s="1">
        <v>89.2</v>
      </c>
      <c r="Q819" s="1">
        <v>145005.62578480301</v>
      </c>
      <c r="R819" s="1">
        <v>107303.265625</v>
      </c>
      <c r="S819" s="1">
        <v>212498.438578862</v>
      </c>
      <c r="T819" s="1">
        <v>117085.35922812999</v>
      </c>
      <c r="U819" s="1">
        <v>144008.684301837</v>
      </c>
      <c r="V819" s="1">
        <v>126831.69296528</v>
      </c>
      <c r="W819" s="1">
        <v>125813.44921875</v>
      </c>
      <c r="X819" s="1">
        <v>107303.265625</v>
      </c>
      <c r="Y819" s="1">
        <v>153570.38671875</v>
      </c>
      <c r="Z819" s="1">
        <v>90192.8671875</v>
      </c>
      <c r="AA819" s="1">
        <v>106160.015625</v>
      </c>
      <c r="AB819" s="1">
        <v>83543.908203125</v>
      </c>
      <c r="AC819" s="1" t="s">
        <v>39</v>
      </c>
      <c r="AD819" s="1" t="s">
        <v>39</v>
      </c>
      <c r="AE819" s="1" t="s">
        <v>39</v>
      </c>
      <c r="AF819" s="1" t="s">
        <v>39</v>
      </c>
      <c r="AG819" s="1" t="s">
        <v>39</v>
      </c>
      <c r="AH819" s="1" t="s">
        <v>39</v>
      </c>
      <c r="AI819" s="1" t="s">
        <v>39</v>
      </c>
      <c r="AJ819" s="1">
        <v>2.165E-4</v>
      </c>
      <c r="AK819" s="1">
        <v>7.7719999999999994E-5</v>
      </c>
      <c r="AL819" s="1">
        <v>25</v>
      </c>
      <c r="AM819" s="1">
        <v>30.06</v>
      </c>
    </row>
    <row r="820" spans="1:39">
      <c r="A820" s="1" t="s">
        <v>3298</v>
      </c>
      <c r="B820" s="1" t="s">
        <v>113</v>
      </c>
      <c r="C820" s="1">
        <v>2</v>
      </c>
      <c r="D820" s="1" t="s">
        <v>276</v>
      </c>
      <c r="E820" s="1" t="s">
        <v>3300</v>
      </c>
      <c r="F820" s="1" t="s">
        <v>3301</v>
      </c>
      <c r="G820" s="1" t="s">
        <v>279</v>
      </c>
      <c r="H820" s="1">
        <v>1</v>
      </c>
      <c r="I820" s="1">
        <v>1662.80522</v>
      </c>
      <c r="J820" s="1">
        <v>0.874</v>
      </c>
      <c r="K820" s="1">
        <v>142.30000000000001</v>
      </c>
      <c r="L820" s="1">
        <v>114.8</v>
      </c>
      <c r="M820" s="1">
        <v>63.1</v>
      </c>
      <c r="N820" s="1">
        <v>100.3</v>
      </c>
      <c r="O820" s="1">
        <v>115.4</v>
      </c>
      <c r="P820" s="1">
        <v>64.099999999999994</v>
      </c>
      <c r="Q820" s="1">
        <v>21523.668975752302</v>
      </c>
      <c r="R820" s="1">
        <v>17358.44921875</v>
      </c>
      <c r="S820" s="1">
        <v>9549.2493692054504</v>
      </c>
      <c r="T820" s="1">
        <v>15165.5690472489</v>
      </c>
      <c r="U820" s="1">
        <v>17452.726320895301</v>
      </c>
      <c r="V820" s="1">
        <v>9689.4065869556998</v>
      </c>
      <c r="W820" s="1">
        <v>18674.91015625</v>
      </c>
      <c r="X820" s="1">
        <v>17358.44921875</v>
      </c>
      <c r="Y820" s="1">
        <v>6901.14208984375</v>
      </c>
      <c r="Z820" s="1">
        <v>11682.298828125</v>
      </c>
      <c r="AA820" s="1">
        <v>12865.763671875</v>
      </c>
      <c r="AB820" s="1">
        <v>6382.40234375</v>
      </c>
      <c r="AC820" s="1" t="s">
        <v>39</v>
      </c>
      <c r="AD820" s="1" t="s">
        <v>54</v>
      </c>
      <c r="AE820" s="1" t="s">
        <v>54</v>
      </c>
      <c r="AF820" s="1" t="s">
        <v>54</v>
      </c>
      <c r="AG820" s="1" t="s">
        <v>54</v>
      </c>
      <c r="AH820" s="1" t="s">
        <v>39</v>
      </c>
      <c r="AI820" s="1" t="s">
        <v>39</v>
      </c>
      <c r="AJ820" s="1">
        <v>3.5399999999999999E-4</v>
      </c>
      <c r="AK820" s="1">
        <v>2.085E-3</v>
      </c>
      <c r="AL820" s="1">
        <v>12</v>
      </c>
      <c r="AM820" s="1">
        <v>44.83</v>
      </c>
    </row>
    <row r="821" spans="1:39">
      <c r="A821" s="1" t="s">
        <v>3503</v>
      </c>
      <c r="B821" s="1" t="s">
        <v>97</v>
      </c>
      <c r="C821" s="1">
        <v>6</v>
      </c>
      <c r="D821" s="1" t="s">
        <v>2029</v>
      </c>
      <c r="E821" s="1" t="s">
        <v>3504</v>
      </c>
      <c r="F821" s="1" t="s">
        <v>3505</v>
      </c>
      <c r="G821" s="1" t="s">
        <v>2032</v>
      </c>
      <c r="H821" s="1">
        <v>1</v>
      </c>
      <c r="I821" s="1">
        <v>2246.2940899999999</v>
      </c>
      <c r="J821" s="1">
        <v>0.871</v>
      </c>
      <c r="K821" s="1">
        <v>93.8</v>
      </c>
      <c r="L821" s="1">
        <v>133.30000000000001</v>
      </c>
      <c r="M821" s="1">
        <v>96.5</v>
      </c>
      <c r="N821" s="1">
        <v>107.5</v>
      </c>
      <c r="O821" s="1">
        <v>87.3</v>
      </c>
      <c r="P821" s="1">
        <v>81.599999999999994</v>
      </c>
      <c r="Q821" s="1">
        <v>65605.375288476906</v>
      </c>
      <c r="R821" s="1">
        <v>93283.4609375</v>
      </c>
      <c r="S821" s="1">
        <v>67550.607042686097</v>
      </c>
      <c r="T821" s="1">
        <v>75203.171063416899</v>
      </c>
      <c r="U821" s="1">
        <v>61067.2769019107</v>
      </c>
      <c r="V821" s="1">
        <v>57130.50892575</v>
      </c>
      <c r="W821" s="1">
        <v>56922.1953125</v>
      </c>
      <c r="X821" s="1">
        <v>93283.4609375</v>
      </c>
      <c r="Y821" s="1">
        <v>48818.11328125</v>
      </c>
      <c r="Z821" s="1">
        <v>57930.296875</v>
      </c>
      <c r="AA821" s="1">
        <v>45017.4453125</v>
      </c>
      <c r="AB821" s="1">
        <v>37631.80859375</v>
      </c>
      <c r="AC821" s="1" t="s">
        <v>39</v>
      </c>
      <c r="AD821" s="1" t="s">
        <v>39</v>
      </c>
      <c r="AE821" s="1" t="s">
        <v>39</v>
      </c>
      <c r="AF821" s="1" t="s">
        <v>39</v>
      </c>
      <c r="AG821" s="1" t="s">
        <v>39</v>
      </c>
      <c r="AH821" s="1" t="s">
        <v>39</v>
      </c>
      <c r="AI821" s="1" t="s">
        <v>39</v>
      </c>
      <c r="AJ821" s="1">
        <v>2.165E-4</v>
      </c>
      <c r="AK821" s="1">
        <v>2.285E-5</v>
      </c>
      <c r="AL821" s="1">
        <v>38</v>
      </c>
      <c r="AM821" s="1">
        <v>45.52</v>
      </c>
    </row>
    <row r="822" spans="1:39">
      <c r="A822" s="1" t="s">
        <v>3506</v>
      </c>
      <c r="B822" s="1" t="s">
        <v>427</v>
      </c>
      <c r="C822" s="1">
        <v>6</v>
      </c>
      <c r="D822" s="1" t="s">
        <v>724</v>
      </c>
      <c r="E822" s="1" t="s">
        <v>3507</v>
      </c>
      <c r="F822" s="1" t="s">
        <v>3508</v>
      </c>
      <c r="G822" s="1" t="s">
        <v>727</v>
      </c>
      <c r="H822" s="1">
        <v>1</v>
      </c>
      <c r="I822" s="1">
        <v>1570.82575</v>
      </c>
      <c r="J822" s="1">
        <v>0.871</v>
      </c>
      <c r="K822" s="1">
        <v>97.2</v>
      </c>
      <c r="L822" s="1">
        <v>95.5</v>
      </c>
      <c r="M822" s="1">
        <v>121.9</v>
      </c>
      <c r="N822" s="1">
        <v>77.400000000000006</v>
      </c>
      <c r="O822" s="1">
        <v>101.9</v>
      </c>
      <c r="P822" s="1">
        <v>106.2</v>
      </c>
      <c r="Q822" s="1">
        <v>68683.052354395099</v>
      </c>
      <c r="R822" s="1">
        <v>67465.375</v>
      </c>
      <c r="S822" s="1">
        <v>86165.9023266492</v>
      </c>
      <c r="T822" s="1">
        <v>54704.777114289303</v>
      </c>
      <c r="U822" s="1">
        <v>71998.587518754794</v>
      </c>
      <c r="V822" s="1">
        <v>75026.101225082501</v>
      </c>
      <c r="W822" s="1">
        <v>59592.52734375</v>
      </c>
      <c r="X822" s="1">
        <v>67465.375</v>
      </c>
      <c r="Y822" s="1">
        <v>62271.19140625</v>
      </c>
      <c r="Z822" s="1">
        <v>42140.03125</v>
      </c>
      <c r="AA822" s="1">
        <v>53075.765625</v>
      </c>
      <c r="AB822" s="1">
        <v>49419.6171875</v>
      </c>
      <c r="AC822" s="1" t="s">
        <v>54</v>
      </c>
      <c r="AD822" s="1" t="s">
        <v>39</v>
      </c>
      <c r="AE822" s="1" t="s">
        <v>39</v>
      </c>
      <c r="AF822" s="1" t="s">
        <v>39</v>
      </c>
      <c r="AG822" s="1" t="s">
        <v>39</v>
      </c>
      <c r="AH822" s="1" t="s">
        <v>39</v>
      </c>
      <c r="AI822" s="1" t="s">
        <v>39</v>
      </c>
      <c r="AJ822" s="1">
        <v>2.165E-4</v>
      </c>
      <c r="AK822" s="1">
        <v>4.5919999999999998E-7</v>
      </c>
      <c r="AL822" s="1">
        <v>55</v>
      </c>
      <c r="AM822" s="1">
        <v>41.51</v>
      </c>
    </row>
    <row r="823" spans="1:39">
      <c r="A823" s="1" t="s">
        <v>3509</v>
      </c>
      <c r="B823" s="1" t="s">
        <v>97</v>
      </c>
      <c r="C823" s="1">
        <v>11</v>
      </c>
      <c r="D823" s="1" t="s">
        <v>1302</v>
      </c>
      <c r="E823" s="1" t="s">
        <v>3510</v>
      </c>
      <c r="F823" s="1" t="s">
        <v>3511</v>
      </c>
      <c r="G823" s="1" t="s">
        <v>1305</v>
      </c>
      <c r="H823" s="1">
        <v>1</v>
      </c>
      <c r="I823" s="1">
        <v>2046.93246</v>
      </c>
      <c r="J823" s="1">
        <v>0.87</v>
      </c>
      <c r="K823" s="1">
        <v>90.5</v>
      </c>
      <c r="L823" s="1">
        <v>112.6</v>
      </c>
      <c r="M823" s="1">
        <v>119</v>
      </c>
      <c r="N823" s="1">
        <v>103.5</v>
      </c>
      <c r="O823" s="1">
        <v>89.1</v>
      </c>
      <c r="P823" s="1">
        <v>85.3</v>
      </c>
      <c r="Q823" s="1">
        <v>112992.44027357</v>
      </c>
      <c r="R823" s="1">
        <v>140539.328125</v>
      </c>
      <c r="S823" s="1">
        <v>148579.080761002</v>
      </c>
      <c r="T823" s="1">
        <v>129256.055611445</v>
      </c>
      <c r="U823" s="1">
        <v>111177.437423959</v>
      </c>
      <c r="V823" s="1">
        <v>106423.290461146</v>
      </c>
      <c r="W823" s="1">
        <v>98037.359375</v>
      </c>
      <c r="X823" s="1">
        <v>140539.328125</v>
      </c>
      <c r="Y823" s="1">
        <v>107376.5390625</v>
      </c>
      <c r="Z823" s="1">
        <v>99568.1640625</v>
      </c>
      <c r="AA823" s="1">
        <v>81957.546875</v>
      </c>
      <c r="AB823" s="1">
        <v>70100.9140625</v>
      </c>
      <c r="AC823" s="1" t="s">
        <v>39</v>
      </c>
      <c r="AD823" s="1" t="s">
        <v>39</v>
      </c>
      <c r="AE823" s="1" t="s">
        <v>39</v>
      </c>
      <c r="AF823" s="1" t="s">
        <v>39</v>
      </c>
      <c r="AG823" s="1" t="s">
        <v>39</v>
      </c>
      <c r="AH823" s="1" t="s">
        <v>39</v>
      </c>
      <c r="AI823" s="1" t="s">
        <v>39</v>
      </c>
      <c r="AJ823" s="1">
        <v>2.165E-4</v>
      </c>
      <c r="AK823" s="1">
        <v>2.5060000000000001E-8</v>
      </c>
      <c r="AL823" s="1">
        <v>76</v>
      </c>
      <c r="AM823" s="1">
        <v>35.69</v>
      </c>
    </row>
    <row r="824" spans="1:39">
      <c r="A824" s="1" t="s">
        <v>3512</v>
      </c>
      <c r="B824" s="1" t="s">
        <v>3513</v>
      </c>
      <c r="C824" s="1">
        <v>5</v>
      </c>
      <c r="D824" s="1" t="s">
        <v>3514</v>
      </c>
      <c r="E824" s="1" t="s">
        <v>3515</v>
      </c>
      <c r="F824" s="1" t="s">
        <v>3516</v>
      </c>
      <c r="G824" s="1" t="s">
        <v>3517</v>
      </c>
      <c r="H824" s="1">
        <v>1</v>
      </c>
      <c r="I824" s="1">
        <v>1431.6718900000001</v>
      </c>
      <c r="J824" s="1">
        <v>0.87</v>
      </c>
      <c r="K824" s="1">
        <v>117.7</v>
      </c>
      <c r="L824" s="1">
        <v>63.4</v>
      </c>
      <c r="M824" s="1">
        <v>134</v>
      </c>
      <c r="N824" s="1">
        <v>116.6</v>
      </c>
      <c r="O824" s="1">
        <v>81.599999999999994</v>
      </c>
      <c r="P824" s="1">
        <v>86.7</v>
      </c>
      <c r="Q824" s="1">
        <v>13000.48601513</v>
      </c>
      <c r="R824" s="1">
        <v>6997.42822265625</v>
      </c>
      <c r="S824" s="1">
        <v>14800.415314632301</v>
      </c>
      <c r="T824" s="1">
        <v>12871.1763807226</v>
      </c>
      <c r="U824" s="1">
        <v>9009.2482396901396</v>
      </c>
      <c r="V824" s="1">
        <v>9574.3923442713694</v>
      </c>
      <c r="W824" s="1">
        <v>11279.810546875</v>
      </c>
      <c r="X824" s="1">
        <v>6997.42822265625</v>
      </c>
      <c r="Y824" s="1">
        <v>10696.1044921875</v>
      </c>
      <c r="Z824" s="1">
        <v>9914.888671875</v>
      </c>
      <c r="AA824" s="1">
        <v>6641.41845703125</v>
      </c>
      <c r="AB824" s="1">
        <v>6306.642578125</v>
      </c>
      <c r="AC824" s="1" t="s">
        <v>39</v>
      </c>
      <c r="AD824" s="1" t="s">
        <v>39</v>
      </c>
      <c r="AE824" s="1" t="s">
        <v>39</v>
      </c>
      <c r="AF824" s="1" t="s">
        <v>39</v>
      </c>
      <c r="AG824" s="1" t="s">
        <v>39</v>
      </c>
      <c r="AH824" s="1" t="s">
        <v>54</v>
      </c>
      <c r="AI824" s="1" t="s">
        <v>39</v>
      </c>
      <c r="AJ824" s="1">
        <v>2.165E-4</v>
      </c>
      <c r="AK824" s="1">
        <v>1.133E-4</v>
      </c>
      <c r="AL824" s="1">
        <v>42</v>
      </c>
      <c r="AM824" s="1">
        <v>27.71</v>
      </c>
    </row>
    <row r="825" spans="1:39">
      <c r="A825" s="1" t="s">
        <v>3518</v>
      </c>
      <c r="B825" s="1" t="s">
        <v>56</v>
      </c>
      <c r="C825" s="1">
        <v>3</v>
      </c>
      <c r="D825" s="1" t="s">
        <v>1943</v>
      </c>
      <c r="E825" s="1" t="s">
        <v>3519</v>
      </c>
      <c r="F825" s="1" t="s">
        <v>3520</v>
      </c>
      <c r="G825" s="1" t="s">
        <v>1946</v>
      </c>
      <c r="H825" s="1">
        <v>1</v>
      </c>
      <c r="I825" s="1">
        <v>1749.8952300000001</v>
      </c>
      <c r="J825" s="1">
        <v>0.86599999999999999</v>
      </c>
      <c r="K825" s="1">
        <v>117.8</v>
      </c>
      <c r="L825" s="1">
        <v>70</v>
      </c>
      <c r="M825" s="1">
        <v>92.4</v>
      </c>
      <c r="N825" s="1">
        <v>182.2</v>
      </c>
      <c r="O825" s="1">
        <v>57.6</v>
      </c>
      <c r="P825" s="1">
        <v>80</v>
      </c>
      <c r="Q825" s="1">
        <v>9745.4633824852299</v>
      </c>
      <c r="R825" s="1">
        <v>5786.9931640625</v>
      </c>
      <c r="S825" s="1">
        <v>7638.4750784163498</v>
      </c>
      <c r="T825" s="1">
        <v>15069.328509872201</v>
      </c>
      <c r="U825" s="1">
        <v>4766.18448762757</v>
      </c>
      <c r="V825" s="1">
        <v>6616.4301120002401</v>
      </c>
      <c r="W825" s="1">
        <v>8455.60546875</v>
      </c>
      <c r="X825" s="1">
        <v>5786.9931640625</v>
      </c>
      <c r="Y825" s="1">
        <v>5520.24560546875</v>
      </c>
      <c r="Z825" s="1">
        <v>11608.1630859375</v>
      </c>
      <c r="AA825" s="1" t="s">
        <v>46</v>
      </c>
      <c r="AB825" s="1">
        <v>4358.23583984375</v>
      </c>
      <c r="AC825" s="1" t="s">
        <v>39</v>
      </c>
      <c r="AD825" s="1" t="s">
        <v>54</v>
      </c>
      <c r="AE825" s="1" t="s">
        <v>54</v>
      </c>
      <c r="AF825" s="1" t="s">
        <v>39</v>
      </c>
      <c r="AG825" s="1" t="s">
        <v>47</v>
      </c>
      <c r="AH825" s="1" t="s">
        <v>39</v>
      </c>
      <c r="AI825" s="1" t="s">
        <v>39</v>
      </c>
      <c r="AJ825" s="1">
        <v>3.5399999999999999E-4</v>
      </c>
      <c r="AK825" s="1">
        <v>1.3450000000000001E-3</v>
      </c>
      <c r="AL825" s="1">
        <v>24</v>
      </c>
      <c r="AM825" s="1">
        <v>32.340000000000003</v>
      </c>
    </row>
    <row r="826" spans="1:39">
      <c r="A826" s="1" t="s">
        <v>3521</v>
      </c>
      <c r="B826" s="1" t="s">
        <v>412</v>
      </c>
      <c r="C826" s="1">
        <v>6</v>
      </c>
      <c r="D826" s="1" t="s">
        <v>473</v>
      </c>
      <c r="E826" s="1" t="s">
        <v>3522</v>
      </c>
      <c r="F826" s="1" t="s">
        <v>3523</v>
      </c>
      <c r="G826" s="1" t="s">
        <v>476</v>
      </c>
      <c r="H826" s="1">
        <v>1</v>
      </c>
      <c r="I826" s="1">
        <v>1795.9734800000001</v>
      </c>
      <c r="J826" s="1">
        <v>0.86599999999999999</v>
      </c>
      <c r="K826" s="1">
        <v>106.8</v>
      </c>
      <c r="L826" s="1">
        <v>79.900000000000006</v>
      </c>
      <c r="M826" s="1">
        <v>139.9</v>
      </c>
      <c r="N826" s="1">
        <v>104.3</v>
      </c>
      <c r="O826" s="1">
        <v>99.9</v>
      </c>
      <c r="P826" s="1">
        <v>69.2</v>
      </c>
      <c r="Q826" s="1">
        <v>113522.570322632</v>
      </c>
      <c r="R826" s="1">
        <v>84949.0859375</v>
      </c>
      <c r="S826" s="1">
        <v>148667.27670510701</v>
      </c>
      <c r="T826" s="1">
        <v>110826.310272866</v>
      </c>
      <c r="U826" s="1">
        <v>106214.295036347</v>
      </c>
      <c r="V826" s="1">
        <v>73543.274712159706</v>
      </c>
      <c r="W826" s="1">
        <v>98497.32421875</v>
      </c>
      <c r="X826" s="1">
        <v>84949.0859375</v>
      </c>
      <c r="Y826" s="1">
        <v>107440.27734375</v>
      </c>
      <c r="Z826" s="1">
        <v>85371.4140625</v>
      </c>
      <c r="AA826" s="1">
        <v>78298.828125</v>
      </c>
      <c r="AB826" s="1">
        <v>48442.880859375</v>
      </c>
      <c r="AC826" s="1" t="s">
        <v>39</v>
      </c>
      <c r="AD826" s="1" t="s">
        <v>39</v>
      </c>
      <c r="AE826" s="1" t="s">
        <v>39</v>
      </c>
      <c r="AF826" s="1" t="s">
        <v>39</v>
      </c>
      <c r="AG826" s="1" t="s">
        <v>39</v>
      </c>
      <c r="AH826" s="1" t="s">
        <v>54</v>
      </c>
      <c r="AI826" s="1" t="s">
        <v>39</v>
      </c>
      <c r="AJ826" s="1">
        <v>2.165E-4</v>
      </c>
      <c r="AK826" s="1">
        <v>3.6549999999999998E-7</v>
      </c>
      <c r="AL826" s="1">
        <v>67</v>
      </c>
      <c r="AM826" s="1">
        <v>38.270000000000003</v>
      </c>
    </row>
    <row r="827" spans="1:39">
      <c r="A827" s="1" t="s">
        <v>3524</v>
      </c>
      <c r="B827" s="1" t="s">
        <v>142</v>
      </c>
      <c r="C827" s="1">
        <v>4</v>
      </c>
      <c r="D827" s="1" t="s">
        <v>3525</v>
      </c>
      <c r="E827" s="1" t="s">
        <v>3526</v>
      </c>
      <c r="F827" s="1" t="s">
        <v>3527</v>
      </c>
      <c r="G827" s="1" t="s">
        <v>3528</v>
      </c>
      <c r="H827" s="1">
        <v>1</v>
      </c>
      <c r="I827" s="1">
        <v>1254.6623199999999</v>
      </c>
      <c r="J827" s="1">
        <v>0.86599999999999999</v>
      </c>
      <c r="K827" s="1">
        <v>42.4</v>
      </c>
      <c r="L827" s="1">
        <v>143.80000000000001</v>
      </c>
      <c r="M827" s="1">
        <v>113.3</v>
      </c>
      <c r="N827" s="1">
        <v>86.8</v>
      </c>
      <c r="O827" s="1">
        <v>115.6</v>
      </c>
      <c r="P827" s="1">
        <v>98.1</v>
      </c>
      <c r="Q827" s="1">
        <v>6963.50190279448</v>
      </c>
      <c r="R827" s="1">
        <v>23603.671875</v>
      </c>
      <c r="S827" s="1">
        <v>18594.9489223403</v>
      </c>
      <c r="T827" s="1">
        <v>14247.012289787101</v>
      </c>
      <c r="U827" s="1">
        <v>18964.261797239302</v>
      </c>
      <c r="V827" s="1">
        <v>16094.904361372701</v>
      </c>
      <c r="W827" s="1" t="s">
        <v>46</v>
      </c>
      <c r="X827" s="1">
        <v>23603.671875</v>
      </c>
      <c r="Y827" s="1">
        <v>13438.3740234375</v>
      </c>
      <c r="Z827" s="1">
        <v>10974.71875</v>
      </c>
      <c r="AA827" s="1">
        <v>13980.0341796875</v>
      </c>
      <c r="AB827" s="1">
        <v>10601.697265625</v>
      </c>
      <c r="AC827" s="1" t="s">
        <v>47</v>
      </c>
      <c r="AD827" s="1" t="s">
        <v>39</v>
      </c>
      <c r="AE827" s="1" t="s">
        <v>39</v>
      </c>
      <c r="AF827" s="1" t="s">
        <v>39</v>
      </c>
      <c r="AG827" s="1" t="s">
        <v>39</v>
      </c>
      <c r="AH827" s="1" t="s">
        <v>54</v>
      </c>
      <c r="AI827" s="1" t="s">
        <v>39</v>
      </c>
      <c r="AJ827" s="1">
        <v>7.6530000000000001E-4</v>
      </c>
      <c r="AK827" s="1">
        <v>4.7520000000000001E-3</v>
      </c>
      <c r="AL827" s="1">
        <v>21</v>
      </c>
      <c r="AM827" s="1">
        <v>31.13</v>
      </c>
    </row>
    <row r="828" spans="1:39">
      <c r="A828" s="1" t="s">
        <v>3529</v>
      </c>
      <c r="B828" s="1" t="s">
        <v>605</v>
      </c>
      <c r="C828" s="1">
        <v>4</v>
      </c>
      <c r="D828" s="1" t="s">
        <v>3530</v>
      </c>
      <c r="E828" s="1" t="s">
        <v>3531</v>
      </c>
      <c r="F828" s="1" t="s">
        <v>3532</v>
      </c>
      <c r="G828" s="1" t="s">
        <v>3533</v>
      </c>
      <c r="H828" s="1">
        <v>1</v>
      </c>
      <c r="I828" s="1">
        <v>1451.8290500000001</v>
      </c>
      <c r="J828" s="1">
        <v>0.86499999999999999</v>
      </c>
      <c r="K828" s="1">
        <v>108.3</v>
      </c>
      <c r="L828" s="1">
        <v>85.8</v>
      </c>
      <c r="M828" s="1">
        <v>125.8</v>
      </c>
      <c r="N828" s="1">
        <v>108.9</v>
      </c>
      <c r="O828" s="1">
        <v>103.2</v>
      </c>
      <c r="P828" s="1">
        <v>68</v>
      </c>
      <c r="Q828" s="1">
        <v>16947.684907810599</v>
      </c>
      <c r="R828" s="1">
        <v>13415.2763671875</v>
      </c>
      <c r="S828" s="1">
        <v>19679.490939060299</v>
      </c>
      <c r="T828" s="1">
        <v>17032.308395248401</v>
      </c>
      <c r="U828" s="1">
        <v>16151.266712081901</v>
      </c>
      <c r="V828" s="1">
        <v>10640.704750511601</v>
      </c>
      <c r="W828" s="1">
        <v>14704.5791015625</v>
      </c>
      <c r="X828" s="1">
        <v>13415.2763671875</v>
      </c>
      <c r="Y828" s="1">
        <v>14222.1611328125</v>
      </c>
      <c r="Z828" s="1">
        <v>13120.2802734375</v>
      </c>
      <c r="AA828" s="1">
        <v>11906.3564453125</v>
      </c>
      <c r="AB828" s="1">
        <v>7009.021484375</v>
      </c>
      <c r="AC828" s="1" t="s">
        <v>39</v>
      </c>
      <c r="AD828" s="1" t="s">
        <v>39</v>
      </c>
      <c r="AE828" s="1" t="s">
        <v>54</v>
      </c>
      <c r="AF828" s="1" t="s">
        <v>39</v>
      </c>
      <c r="AG828" s="1" t="s">
        <v>39</v>
      </c>
      <c r="AH828" s="1" t="s">
        <v>54</v>
      </c>
      <c r="AI828" s="1" t="s">
        <v>39</v>
      </c>
      <c r="AJ828" s="1">
        <v>1.7570000000000001E-3</v>
      </c>
      <c r="AK828" s="1">
        <v>1.257E-2</v>
      </c>
      <c r="AL828" s="1">
        <v>20</v>
      </c>
      <c r="AM828" s="1">
        <v>52.46</v>
      </c>
    </row>
    <row r="829" spans="1:39">
      <c r="A829" s="1" t="s">
        <v>3534</v>
      </c>
      <c r="B829" s="1" t="s">
        <v>3535</v>
      </c>
      <c r="C829" s="1">
        <v>4</v>
      </c>
      <c r="D829" s="1" t="s">
        <v>3536</v>
      </c>
      <c r="E829" s="1" t="s">
        <v>3537</v>
      </c>
      <c r="F829" s="1" t="s">
        <v>3538</v>
      </c>
      <c r="G829" s="1" t="s">
        <v>3539</v>
      </c>
      <c r="H829" s="1">
        <v>1</v>
      </c>
      <c r="I829" s="1">
        <v>2242.9604199999999</v>
      </c>
      <c r="J829" s="1">
        <v>0.86399999999999999</v>
      </c>
      <c r="K829" s="1">
        <v>105.1</v>
      </c>
      <c r="L829" s="1">
        <v>126.7</v>
      </c>
      <c r="M829" s="1">
        <v>87.2</v>
      </c>
      <c r="N829" s="1">
        <v>90.8</v>
      </c>
      <c r="O829" s="1">
        <v>106.8</v>
      </c>
      <c r="P829" s="1">
        <v>83.5</v>
      </c>
      <c r="Q829" s="1">
        <v>19719.637107620401</v>
      </c>
      <c r="R829" s="1">
        <v>23764.79296875</v>
      </c>
      <c r="S829" s="1">
        <v>16360.777341561099</v>
      </c>
      <c r="T829" s="1">
        <v>17031.027977113001</v>
      </c>
      <c r="U829" s="1">
        <v>20034.481633492102</v>
      </c>
      <c r="V829" s="1">
        <v>15662.685468890601</v>
      </c>
      <c r="W829" s="1">
        <v>17109.650390625</v>
      </c>
      <c r="X829" s="1">
        <v>23764.79296875</v>
      </c>
      <c r="Y829" s="1">
        <v>11823.76171875</v>
      </c>
      <c r="Z829" s="1">
        <v>13119.2939453125</v>
      </c>
      <c r="AA829" s="1">
        <v>14768.9765625</v>
      </c>
      <c r="AB829" s="1">
        <v>10316.9951171875</v>
      </c>
      <c r="AC829" s="1" t="s">
        <v>54</v>
      </c>
      <c r="AD829" s="1" t="s">
        <v>39</v>
      </c>
      <c r="AE829" s="1" t="s">
        <v>39</v>
      </c>
      <c r="AF829" s="1" t="s">
        <v>39</v>
      </c>
      <c r="AG829" s="1" t="s">
        <v>54</v>
      </c>
      <c r="AH829" s="1" t="s">
        <v>39</v>
      </c>
      <c r="AI829" s="1" t="s">
        <v>39</v>
      </c>
      <c r="AJ829" s="1">
        <v>3.5399999999999999E-4</v>
      </c>
      <c r="AK829" s="1">
        <v>1.2080000000000001E-3</v>
      </c>
      <c r="AL829" s="1">
        <v>19</v>
      </c>
      <c r="AM829" s="1">
        <v>29.55</v>
      </c>
    </row>
    <row r="830" spans="1:39">
      <c r="A830" s="1" t="s">
        <v>3540</v>
      </c>
      <c r="B830" s="1" t="s">
        <v>74</v>
      </c>
      <c r="C830" s="1">
        <v>12</v>
      </c>
      <c r="D830" s="1" t="s">
        <v>809</v>
      </c>
      <c r="E830" s="1" t="s">
        <v>3541</v>
      </c>
      <c r="F830" s="1" t="s">
        <v>3542</v>
      </c>
      <c r="G830" s="1" t="s">
        <v>812</v>
      </c>
      <c r="H830" s="1">
        <v>1</v>
      </c>
      <c r="I830" s="1">
        <v>1742.97208</v>
      </c>
      <c r="J830" s="1">
        <v>0.86399999999999999</v>
      </c>
      <c r="K830" s="1">
        <v>99.1</v>
      </c>
      <c r="L830" s="1">
        <v>107.9</v>
      </c>
      <c r="M830" s="1">
        <v>116.4</v>
      </c>
      <c r="N830" s="1">
        <v>100.5</v>
      </c>
      <c r="O830" s="1">
        <v>95.9</v>
      </c>
      <c r="P830" s="1">
        <v>80.3</v>
      </c>
      <c r="Q830" s="1">
        <v>84509.961813431306</v>
      </c>
      <c r="R830" s="1">
        <v>92004.966796875</v>
      </c>
      <c r="S830" s="1">
        <v>99206.083724842596</v>
      </c>
      <c r="T830" s="1">
        <v>85678.693986953105</v>
      </c>
      <c r="U830" s="1">
        <v>81734.564064834005</v>
      </c>
      <c r="V830" s="1">
        <v>68423.049016854799</v>
      </c>
      <c r="W830" s="1">
        <v>73324.6708984375</v>
      </c>
      <c r="X830" s="1">
        <v>92004.966796875</v>
      </c>
      <c r="Y830" s="1">
        <v>71695.193359375</v>
      </c>
      <c r="Z830" s="1">
        <v>65999.7724609375</v>
      </c>
      <c r="AA830" s="1">
        <v>60252.912109375</v>
      </c>
      <c r="AB830" s="1">
        <v>45070.193359375</v>
      </c>
      <c r="AC830" s="1" t="s">
        <v>39</v>
      </c>
      <c r="AD830" s="1" t="s">
        <v>39</v>
      </c>
      <c r="AE830" s="1" t="s">
        <v>39</v>
      </c>
      <c r="AF830" s="1" t="s">
        <v>39</v>
      </c>
      <c r="AG830" s="1" t="s">
        <v>39</v>
      </c>
      <c r="AH830" s="1" t="s">
        <v>39</v>
      </c>
      <c r="AI830" s="1" t="s">
        <v>39</v>
      </c>
      <c r="AJ830" s="1">
        <v>2.165E-4</v>
      </c>
      <c r="AK830" s="1">
        <v>1.749E-8</v>
      </c>
      <c r="AL830" s="1">
        <v>83</v>
      </c>
      <c r="AM830" s="1">
        <v>44.41</v>
      </c>
    </row>
    <row r="831" spans="1:39">
      <c r="A831" s="1" t="s">
        <v>394</v>
      </c>
      <c r="B831" s="1" t="s">
        <v>41</v>
      </c>
      <c r="C831" s="1">
        <v>7</v>
      </c>
      <c r="D831" s="1" t="s">
        <v>396</v>
      </c>
      <c r="E831" s="1" t="s">
        <v>397</v>
      </c>
      <c r="F831" s="1" t="s">
        <v>398</v>
      </c>
      <c r="G831" s="1" t="s">
        <v>399</v>
      </c>
      <c r="H831" s="1">
        <v>1</v>
      </c>
      <c r="I831" s="1">
        <v>1145.5554099999999</v>
      </c>
      <c r="J831" s="1">
        <v>0.86299999999999999</v>
      </c>
      <c r="K831" s="1">
        <v>127.3</v>
      </c>
      <c r="L831" s="1">
        <v>89.3</v>
      </c>
      <c r="M831" s="1">
        <v>102.9</v>
      </c>
      <c r="N831" s="1">
        <v>109.9</v>
      </c>
      <c r="O831" s="1">
        <v>96.5</v>
      </c>
      <c r="P831" s="1">
        <v>74.099999999999994</v>
      </c>
      <c r="Q831" s="1">
        <v>50402.675717338199</v>
      </c>
      <c r="R831" s="1">
        <v>35368.7890625</v>
      </c>
      <c r="S831" s="1">
        <v>40735.142916498298</v>
      </c>
      <c r="T831" s="1">
        <v>43517.259304312</v>
      </c>
      <c r="U831" s="1">
        <v>38188.3961063557</v>
      </c>
      <c r="V831" s="1">
        <v>29319.348077397699</v>
      </c>
      <c r="W831" s="1">
        <v>43731.64453125</v>
      </c>
      <c r="X831" s="1">
        <v>35368.7890625</v>
      </c>
      <c r="Y831" s="1">
        <v>29438.859375</v>
      </c>
      <c r="Z831" s="1">
        <v>33522.09375</v>
      </c>
      <c r="AA831" s="1">
        <v>28151.640625</v>
      </c>
      <c r="AB831" s="1">
        <v>19312.625</v>
      </c>
      <c r="AC831" s="1" t="s">
        <v>39</v>
      </c>
      <c r="AD831" s="1" t="s">
        <v>39</v>
      </c>
      <c r="AE831" s="1" t="s">
        <v>39</v>
      </c>
      <c r="AF831" s="1" t="s">
        <v>39</v>
      </c>
      <c r="AG831" s="1" t="s">
        <v>39</v>
      </c>
      <c r="AH831" s="1" t="s">
        <v>39</v>
      </c>
      <c r="AI831" s="1" t="s">
        <v>39</v>
      </c>
      <c r="AJ831" s="1">
        <v>2.165E-4</v>
      </c>
      <c r="AK831" s="1">
        <v>8.564E-5</v>
      </c>
      <c r="AL831" s="1">
        <v>38</v>
      </c>
      <c r="AM831" s="1">
        <v>21.24</v>
      </c>
    </row>
    <row r="832" spans="1:39">
      <c r="A832" s="1" t="s">
        <v>3543</v>
      </c>
      <c r="B832" s="1" t="s">
        <v>97</v>
      </c>
      <c r="C832" s="1">
        <v>5</v>
      </c>
      <c r="D832" s="1" t="s">
        <v>413</v>
      </c>
      <c r="E832" s="1" t="s">
        <v>3544</v>
      </c>
      <c r="F832" s="1" t="s">
        <v>1477</v>
      </c>
      <c r="G832" s="1" t="s">
        <v>416</v>
      </c>
      <c r="H832" s="1">
        <v>1</v>
      </c>
      <c r="I832" s="1">
        <v>1109.61358</v>
      </c>
      <c r="J832" s="1">
        <v>0.86299999999999999</v>
      </c>
      <c r="K832" s="1">
        <v>100.9</v>
      </c>
      <c r="L832" s="1">
        <v>115.3</v>
      </c>
      <c r="M832" s="1">
        <v>107.3</v>
      </c>
      <c r="N832" s="1">
        <v>78.900000000000006</v>
      </c>
      <c r="O832" s="1">
        <v>92.6</v>
      </c>
      <c r="P832" s="1">
        <v>104.9</v>
      </c>
      <c r="Q832" s="1">
        <v>33705.150414487303</v>
      </c>
      <c r="R832" s="1">
        <v>38517.28515625</v>
      </c>
      <c r="S832" s="1">
        <v>35839.865334451999</v>
      </c>
      <c r="T832" s="1">
        <v>26364.783033184001</v>
      </c>
      <c r="U832" s="1">
        <v>30936.4706508159</v>
      </c>
      <c r="V832" s="1">
        <v>35042.048673532801</v>
      </c>
      <c r="W832" s="1">
        <v>29244.115234375</v>
      </c>
      <c r="X832" s="1">
        <v>38517.28515625</v>
      </c>
      <c r="Y832" s="1">
        <v>25901.09375</v>
      </c>
      <c r="Z832" s="1">
        <v>20309.24609375</v>
      </c>
      <c r="AA832" s="1">
        <v>22805.681640625</v>
      </c>
      <c r="AB832" s="1">
        <v>23082.162109375</v>
      </c>
      <c r="AC832" s="1" t="s">
        <v>54</v>
      </c>
      <c r="AD832" s="1" t="s">
        <v>39</v>
      </c>
      <c r="AE832" s="1" t="s">
        <v>39</v>
      </c>
      <c r="AF832" s="1" t="s">
        <v>39</v>
      </c>
      <c r="AG832" s="1" t="s">
        <v>39</v>
      </c>
      <c r="AH832" s="1" t="s">
        <v>54</v>
      </c>
      <c r="AI832" s="1" t="s">
        <v>39</v>
      </c>
      <c r="AJ832" s="1">
        <v>2.457E-3</v>
      </c>
      <c r="AK832" s="1">
        <v>2.461E-2</v>
      </c>
      <c r="AL832" s="1">
        <v>10</v>
      </c>
      <c r="AM832" s="1">
        <v>27.11</v>
      </c>
    </row>
    <row r="833" spans="1:39">
      <c r="A833" s="1" t="s">
        <v>3545</v>
      </c>
      <c r="B833" s="1" t="s">
        <v>911</v>
      </c>
      <c r="C833" s="1">
        <v>17</v>
      </c>
      <c r="D833" s="1" t="s">
        <v>522</v>
      </c>
      <c r="E833" s="1" t="s">
        <v>3546</v>
      </c>
      <c r="F833" s="1" t="s">
        <v>3547</v>
      </c>
      <c r="G833" s="1" t="s">
        <v>525</v>
      </c>
      <c r="H833" s="1">
        <v>1</v>
      </c>
      <c r="I833" s="1">
        <v>1932.8544899999999</v>
      </c>
      <c r="J833" s="1">
        <v>0.86199999999999999</v>
      </c>
      <c r="K833" s="1">
        <v>116.1</v>
      </c>
      <c r="L833" s="1">
        <v>91.9</v>
      </c>
      <c r="M833" s="1">
        <v>112.2</v>
      </c>
      <c r="N833" s="1">
        <v>87.6</v>
      </c>
      <c r="O833" s="1">
        <v>92.1</v>
      </c>
      <c r="P833" s="1">
        <v>100.1</v>
      </c>
      <c r="Q833" s="1">
        <v>321004.68712854298</v>
      </c>
      <c r="R833" s="1">
        <v>254215.54296875</v>
      </c>
      <c r="S833" s="1">
        <v>310146.666918259</v>
      </c>
      <c r="T833" s="1">
        <v>242266.541171933</v>
      </c>
      <c r="U833" s="1">
        <v>254619.634887753</v>
      </c>
      <c r="V833" s="1">
        <v>276685.27057142498</v>
      </c>
      <c r="W833" s="1">
        <v>278518.20703125</v>
      </c>
      <c r="X833" s="1">
        <v>254215.54296875</v>
      </c>
      <c r="Y833" s="1">
        <v>224139.734375</v>
      </c>
      <c r="Z833" s="1">
        <v>186622.0859375</v>
      </c>
      <c r="AA833" s="1">
        <v>187699.9609375</v>
      </c>
      <c r="AB833" s="1">
        <v>182252.30859375</v>
      </c>
      <c r="AC833" s="1" t="s">
        <v>39</v>
      </c>
      <c r="AD833" s="1" t="s">
        <v>39</v>
      </c>
      <c r="AE833" s="1" t="s">
        <v>39</v>
      </c>
      <c r="AF833" s="1" t="s">
        <v>39</v>
      </c>
      <c r="AG833" s="1" t="s">
        <v>39</v>
      </c>
      <c r="AH833" s="1" t="s">
        <v>39</v>
      </c>
      <c r="AI833" s="1" t="s">
        <v>39</v>
      </c>
      <c r="AJ833" s="1">
        <v>2.165E-4</v>
      </c>
      <c r="AK833" s="1">
        <v>3.4109999999999999E-9</v>
      </c>
      <c r="AL833" s="1">
        <v>93</v>
      </c>
      <c r="AM833" s="1">
        <v>39.700000000000003</v>
      </c>
    </row>
    <row r="834" spans="1:39">
      <c r="A834" s="1" t="s">
        <v>3548</v>
      </c>
      <c r="B834" s="1" t="s">
        <v>113</v>
      </c>
      <c r="C834" s="1">
        <v>8</v>
      </c>
      <c r="D834" s="1" t="s">
        <v>3549</v>
      </c>
      <c r="E834" s="1" t="s">
        <v>3550</v>
      </c>
      <c r="F834" s="1" t="s">
        <v>3551</v>
      </c>
      <c r="G834" s="1" t="s">
        <v>3552</v>
      </c>
      <c r="H834" s="1">
        <v>1</v>
      </c>
      <c r="I834" s="1">
        <v>1304.6667299999999</v>
      </c>
      <c r="J834" s="1">
        <v>0.86</v>
      </c>
      <c r="K834" s="1">
        <v>127.4</v>
      </c>
      <c r="L834" s="1">
        <v>96</v>
      </c>
      <c r="M834" s="1">
        <v>104.4</v>
      </c>
      <c r="N834" s="1">
        <v>120.1</v>
      </c>
      <c r="O834" s="1">
        <v>89.8</v>
      </c>
      <c r="P834" s="1">
        <v>62.4</v>
      </c>
      <c r="Q834" s="1">
        <v>39723.462027547503</v>
      </c>
      <c r="R834" s="1">
        <v>29909.69921875</v>
      </c>
      <c r="S834" s="1">
        <v>32524.0691703554</v>
      </c>
      <c r="T834" s="1">
        <v>37425.7017185679</v>
      </c>
      <c r="U834" s="1">
        <v>27984.755017390598</v>
      </c>
      <c r="V834" s="1">
        <v>19441.313566146899</v>
      </c>
      <c r="W834" s="1">
        <v>34465.875</v>
      </c>
      <c r="X834" s="1">
        <v>29909.69921875</v>
      </c>
      <c r="Y834" s="1">
        <v>23504.802734375</v>
      </c>
      <c r="Z834" s="1">
        <v>28829.662109375</v>
      </c>
      <c r="AA834" s="1">
        <v>20629.7421875</v>
      </c>
      <c r="AB834" s="1">
        <v>12805.9736328125</v>
      </c>
      <c r="AC834" s="1" t="s">
        <v>39</v>
      </c>
      <c r="AD834" s="1" t="s">
        <v>54</v>
      </c>
      <c r="AE834" s="1" t="s">
        <v>39</v>
      </c>
      <c r="AF834" s="1" t="s">
        <v>39</v>
      </c>
      <c r="AG834" s="1" t="s">
        <v>39</v>
      </c>
      <c r="AH834" s="1" t="s">
        <v>39</v>
      </c>
      <c r="AI834" s="1" t="s">
        <v>39</v>
      </c>
      <c r="AJ834" s="1">
        <v>2.165E-4</v>
      </c>
      <c r="AK834" s="1">
        <v>1.1E-5</v>
      </c>
      <c r="AL834" s="1">
        <v>34</v>
      </c>
      <c r="AM834" s="1">
        <v>23.76</v>
      </c>
    </row>
    <row r="835" spans="1:39">
      <c r="A835" s="1" t="s">
        <v>3553</v>
      </c>
      <c r="B835" s="1" t="s">
        <v>3554</v>
      </c>
      <c r="C835" s="1">
        <v>6</v>
      </c>
      <c r="D835" s="1" t="s">
        <v>3555</v>
      </c>
      <c r="E835" s="1" t="s">
        <v>3556</v>
      </c>
      <c r="F835" s="1" t="s">
        <v>3557</v>
      </c>
      <c r="G835" s="1" t="s">
        <v>3558</v>
      </c>
      <c r="H835" s="1">
        <v>1</v>
      </c>
      <c r="I835" s="1">
        <v>3047.5214700000001</v>
      </c>
      <c r="J835" s="1">
        <v>0.85899999999999999</v>
      </c>
      <c r="K835" s="1">
        <v>56.5</v>
      </c>
      <c r="L835" s="1">
        <v>124.7</v>
      </c>
      <c r="M835" s="1">
        <v>139.19999999999999</v>
      </c>
      <c r="N835" s="1">
        <v>107.1</v>
      </c>
      <c r="O835" s="1">
        <v>34.6</v>
      </c>
      <c r="P835" s="1">
        <v>137.80000000000001</v>
      </c>
      <c r="Q835" s="1">
        <v>12270.078811457801</v>
      </c>
      <c r="R835" s="1">
        <v>27058.154296875</v>
      </c>
      <c r="S835" s="1">
        <v>30219.658927771499</v>
      </c>
      <c r="T835" s="1">
        <v>23252.2716361235</v>
      </c>
      <c r="U835" s="1">
        <v>7506.9387290907398</v>
      </c>
      <c r="V835" s="1">
        <v>29916.7496489533</v>
      </c>
      <c r="W835" s="1">
        <v>10646.076171875</v>
      </c>
      <c r="X835" s="1">
        <v>27058.154296875</v>
      </c>
      <c r="Y835" s="1">
        <v>21839.4296875</v>
      </c>
      <c r="Z835" s="1">
        <v>17911.625</v>
      </c>
      <c r="AA835" s="1" t="s">
        <v>46</v>
      </c>
      <c r="AB835" s="1">
        <v>19706.1328125</v>
      </c>
      <c r="AC835" s="1" t="s">
        <v>39</v>
      </c>
      <c r="AD835" s="1" t="s">
        <v>39</v>
      </c>
      <c r="AE835" s="1" t="s">
        <v>39</v>
      </c>
      <c r="AF835" s="1" t="s">
        <v>39</v>
      </c>
      <c r="AG835" s="1" t="s">
        <v>39</v>
      </c>
      <c r="AH835" s="1" t="s">
        <v>39</v>
      </c>
      <c r="AI835" s="1" t="s">
        <v>39</v>
      </c>
      <c r="AJ835" s="1">
        <v>2.165E-4</v>
      </c>
      <c r="AK835" s="1">
        <v>3.3689999999999998E-9</v>
      </c>
      <c r="AL835" s="1">
        <v>65</v>
      </c>
      <c r="AM835" s="1">
        <v>41.85</v>
      </c>
    </row>
    <row r="836" spans="1:39">
      <c r="A836" s="1" t="s">
        <v>3559</v>
      </c>
      <c r="B836" s="1" t="s">
        <v>97</v>
      </c>
      <c r="C836" s="1">
        <v>7</v>
      </c>
      <c r="D836" s="1" t="s">
        <v>2678</v>
      </c>
      <c r="E836" s="1" t="s">
        <v>3560</v>
      </c>
      <c r="F836" s="1" t="s">
        <v>3561</v>
      </c>
      <c r="G836" s="1" t="s">
        <v>2681</v>
      </c>
      <c r="H836" s="1">
        <v>1</v>
      </c>
      <c r="I836" s="1">
        <v>1227.7129500000001</v>
      </c>
      <c r="J836" s="1">
        <v>0.85899999999999999</v>
      </c>
      <c r="K836" s="1">
        <v>110.9</v>
      </c>
      <c r="L836" s="1">
        <v>105.8</v>
      </c>
      <c r="M836" s="1">
        <v>106.4</v>
      </c>
      <c r="N836" s="1">
        <v>80.099999999999994</v>
      </c>
      <c r="O836" s="1">
        <v>91.4</v>
      </c>
      <c r="P836" s="1">
        <v>105.4</v>
      </c>
      <c r="Q836" s="1">
        <v>96697.519999146898</v>
      </c>
      <c r="R836" s="1">
        <v>92186.6640625</v>
      </c>
      <c r="S836" s="1">
        <v>92764.317802178397</v>
      </c>
      <c r="T836" s="1">
        <v>69789.532761082199</v>
      </c>
      <c r="U836" s="1">
        <v>79675.060167348202</v>
      </c>
      <c r="V836" s="1">
        <v>91843.230034967695</v>
      </c>
      <c r="W836" s="1">
        <v>83899.1484375</v>
      </c>
      <c r="X836" s="1">
        <v>92186.6640625</v>
      </c>
      <c r="Y836" s="1">
        <v>67039.796875</v>
      </c>
      <c r="Z836" s="1">
        <v>53760.078125</v>
      </c>
      <c r="AA836" s="1">
        <v>58734.69140625</v>
      </c>
      <c r="AB836" s="1">
        <v>60497.04296875</v>
      </c>
      <c r="AC836" s="1" t="s">
        <v>39</v>
      </c>
      <c r="AD836" s="1" t="s">
        <v>39</v>
      </c>
      <c r="AE836" s="1" t="s">
        <v>39</v>
      </c>
      <c r="AF836" s="1" t="s">
        <v>39</v>
      </c>
      <c r="AG836" s="1" t="s">
        <v>39</v>
      </c>
      <c r="AH836" s="1" t="s">
        <v>39</v>
      </c>
      <c r="AI836" s="1" t="s">
        <v>39</v>
      </c>
      <c r="AJ836" s="1">
        <v>3.5399999999999999E-4</v>
      </c>
      <c r="AK836" s="1">
        <v>1.454E-3</v>
      </c>
      <c r="AL836" s="1">
        <v>20</v>
      </c>
      <c r="AM836" s="1">
        <v>32.04</v>
      </c>
    </row>
    <row r="837" spans="1:39">
      <c r="A837" s="1" t="s">
        <v>3562</v>
      </c>
      <c r="B837" s="1" t="s">
        <v>74</v>
      </c>
      <c r="C837" s="1">
        <v>6</v>
      </c>
      <c r="D837" s="1" t="s">
        <v>3563</v>
      </c>
      <c r="E837" s="1" t="s">
        <v>3564</v>
      </c>
      <c r="F837" s="1" t="s">
        <v>3565</v>
      </c>
      <c r="G837" s="1" t="s">
        <v>3566</v>
      </c>
      <c r="H837" s="1">
        <v>1</v>
      </c>
      <c r="I837" s="1">
        <v>1612.8549399999999</v>
      </c>
      <c r="J837" s="1">
        <v>0.85799999999999998</v>
      </c>
      <c r="K837" s="1">
        <v>110.9</v>
      </c>
      <c r="L837" s="1">
        <v>98.8</v>
      </c>
      <c r="M837" s="1">
        <v>109.6</v>
      </c>
      <c r="N837" s="1">
        <v>94.1</v>
      </c>
      <c r="O837" s="1">
        <v>108.6</v>
      </c>
      <c r="P837" s="1">
        <v>77.900000000000006</v>
      </c>
      <c r="Q837" s="1">
        <v>33250.658363312999</v>
      </c>
      <c r="R837" s="1">
        <v>29636.185546875</v>
      </c>
      <c r="S837" s="1">
        <v>32874.977357355499</v>
      </c>
      <c r="T837" s="1">
        <v>28218.199693871498</v>
      </c>
      <c r="U837" s="1">
        <v>32575.968533668402</v>
      </c>
      <c r="V837" s="1">
        <v>23358.405598997</v>
      </c>
      <c r="W837" s="1">
        <v>28849.77734375</v>
      </c>
      <c r="X837" s="1">
        <v>29636.185546875</v>
      </c>
      <c r="Y837" s="1">
        <v>23758.400390625</v>
      </c>
      <c r="Z837" s="1">
        <v>21736.96484375</v>
      </c>
      <c r="AA837" s="1">
        <v>24014.283203125</v>
      </c>
      <c r="AB837" s="1">
        <v>15386.158203125</v>
      </c>
      <c r="AC837" s="1" t="s">
        <v>39</v>
      </c>
      <c r="AD837" s="1" t="s">
        <v>39</v>
      </c>
      <c r="AE837" s="1" t="s">
        <v>39</v>
      </c>
      <c r="AF837" s="1" t="s">
        <v>39</v>
      </c>
      <c r="AG837" s="1" t="s">
        <v>39</v>
      </c>
      <c r="AH837" s="1" t="s">
        <v>39</v>
      </c>
      <c r="AI837" s="1" t="s">
        <v>39</v>
      </c>
      <c r="AJ837" s="1">
        <v>2.165E-4</v>
      </c>
      <c r="AK837" s="1">
        <v>1.7549999999999999E-6</v>
      </c>
      <c r="AL837" s="1">
        <v>52</v>
      </c>
      <c r="AM837" s="1">
        <v>37.36</v>
      </c>
    </row>
    <row r="838" spans="1:39">
      <c r="A838" s="1" t="s">
        <v>3567</v>
      </c>
      <c r="B838" s="1" t="s">
        <v>56</v>
      </c>
      <c r="C838" s="1">
        <v>21</v>
      </c>
      <c r="D838" s="1" t="s">
        <v>3568</v>
      </c>
      <c r="E838" s="1" t="s">
        <v>3569</v>
      </c>
      <c r="F838" s="1" t="s">
        <v>3570</v>
      </c>
      <c r="G838" s="1" t="s">
        <v>3571</v>
      </c>
      <c r="H838" s="1">
        <v>1</v>
      </c>
      <c r="I838" s="1">
        <v>1955.9167500000001</v>
      </c>
      <c r="J838" s="1">
        <v>0.85799999999999998</v>
      </c>
      <c r="K838" s="1">
        <v>105.1</v>
      </c>
      <c r="L838" s="1">
        <v>95.2</v>
      </c>
      <c r="M838" s="1">
        <v>119.1</v>
      </c>
      <c r="N838" s="1">
        <v>100.2</v>
      </c>
      <c r="O838" s="1">
        <v>90.2</v>
      </c>
      <c r="P838" s="1">
        <v>90.1</v>
      </c>
      <c r="Q838" s="1">
        <v>308526.252094161</v>
      </c>
      <c r="R838" s="1">
        <v>279422.3515625</v>
      </c>
      <c r="S838" s="1">
        <v>349592.65830855898</v>
      </c>
      <c r="T838" s="1">
        <v>293983.689492809</v>
      </c>
      <c r="U838" s="1">
        <v>264790.80416649702</v>
      </c>
      <c r="V838" s="1">
        <v>264428.53995224799</v>
      </c>
      <c r="W838" s="1">
        <v>267691.3515625</v>
      </c>
      <c r="X838" s="1">
        <v>279422.3515625</v>
      </c>
      <c r="Y838" s="1">
        <v>252646.9375</v>
      </c>
      <c r="Z838" s="1">
        <v>226460.6953125</v>
      </c>
      <c r="AA838" s="1">
        <v>195197.921875</v>
      </c>
      <c r="AB838" s="1">
        <v>174178.8125</v>
      </c>
      <c r="AC838" s="1" t="s">
        <v>39</v>
      </c>
      <c r="AD838" s="1" t="s">
        <v>39</v>
      </c>
      <c r="AE838" s="1" t="s">
        <v>39</v>
      </c>
      <c r="AF838" s="1" t="s">
        <v>39</v>
      </c>
      <c r="AG838" s="1" t="s">
        <v>39</v>
      </c>
      <c r="AH838" s="1" t="s">
        <v>39</v>
      </c>
      <c r="AI838" s="1" t="s">
        <v>39</v>
      </c>
      <c r="AJ838" s="1">
        <v>2.165E-4</v>
      </c>
      <c r="AK838" s="1">
        <v>2.3980000000000002E-7</v>
      </c>
      <c r="AL838" s="1">
        <v>42</v>
      </c>
      <c r="AM838" s="1">
        <v>36.869999999999997</v>
      </c>
    </row>
    <row r="839" spans="1:39">
      <c r="A839" s="1" t="s">
        <v>3572</v>
      </c>
      <c r="B839" s="1" t="s">
        <v>56</v>
      </c>
      <c r="C839" s="1">
        <v>4</v>
      </c>
      <c r="D839" s="1" t="s">
        <v>126</v>
      </c>
      <c r="E839" s="1" t="s">
        <v>3573</v>
      </c>
      <c r="F839" s="1" t="s">
        <v>3574</v>
      </c>
      <c r="G839" s="1" t="s">
        <v>129</v>
      </c>
      <c r="H839" s="1">
        <v>1</v>
      </c>
      <c r="I839" s="1">
        <v>1830.9128499999999</v>
      </c>
      <c r="J839" s="1">
        <v>0.85699999999999998</v>
      </c>
      <c r="K839" s="1">
        <v>155.5</v>
      </c>
      <c r="L839" s="1">
        <v>97.6</v>
      </c>
      <c r="M839" s="1">
        <v>71.599999999999994</v>
      </c>
      <c r="N839" s="1">
        <v>128.80000000000001</v>
      </c>
      <c r="O839" s="1">
        <v>62.8</v>
      </c>
      <c r="P839" s="1">
        <v>83.7</v>
      </c>
      <c r="Q839" s="1">
        <v>17273.565800021901</v>
      </c>
      <c r="R839" s="1">
        <v>10848.4658203125</v>
      </c>
      <c r="S839" s="1">
        <v>7959.0268939477901</v>
      </c>
      <c r="T839" s="1">
        <v>14307.006852005499</v>
      </c>
      <c r="U839" s="1">
        <v>6982.4969954318904</v>
      </c>
      <c r="V839" s="1">
        <v>9300.0530274124794</v>
      </c>
      <c r="W839" s="1">
        <v>14987.328125</v>
      </c>
      <c r="X839" s="1">
        <v>10848.4658203125</v>
      </c>
      <c r="Y839" s="1" t="s">
        <v>46</v>
      </c>
      <c r="Z839" s="1">
        <v>11020.93359375</v>
      </c>
      <c r="AA839" s="1">
        <v>5147.34228515625</v>
      </c>
      <c r="AB839" s="1">
        <v>6125.935546875</v>
      </c>
      <c r="AC839" s="1" t="s">
        <v>39</v>
      </c>
      <c r="AD839" s="1" t="s">
        <v>39</v>
      </c>
      <c r="AE839" s="1" t="s">
        <v>47</v>
      </c>
      <c r="AF839" s="1" t="s">
        <v>39</v>
      </c>
      <c r="AG839" s="1" t="s">
        <v>39</v>
      </c>
      <c r="AH839" s="1" t="s">
        <v>54</v>
      </c>
      <c r="AI839" s="1" t="s">
        <v>39</v>
      </c>
      <c r="AJ839" s="1">
        <v>2.165E-4</v>
      </c>
      <c r="AK839" s="1">
        <v>1.03E-4</v>
      </c>
      <c r="AL839" s="1">
        <v>10</v>
      </c>
      <c r="AM839" s="1">
        <v>51.1</v>
      </c>
    </row>
    <row r="840" spans="1:39">
      <c r="A840" s="1" t="s">
        <v>3575</v>
      </c>
      <c r="B840" s="1" t="s">
        <v>97</v>
      </c>
      <c r="C840" s="1">
        <v>3</v>
      </c>
      <c r="D840" s="1" t="s">
        <v>3576</v>
      </c>
      <c r="E840" s="1" t="s">
        <v>3577</v>
      </c>
      <c r="F840" s="1" t="s">
        <v>3578</v>
      </c>
      <c r="G840" s="1" t="s">
        <v>3579</v>
      </c>
      <c r="H840" s="1">
        <v>1</v>
      </c>
      <c r="I840" s="1">
        <v>1382.6521499999999</v>
      </c>
      <c r="J840" s="1">
        <v>0.85599999999999998</v>
      </c>
      <c r="K840" s="1">
        <v>68.3</v>
      </c>
      <c r="L840" s="1">
        <v>146.5</v>
      </c>
      <c r="M840" s="1">
        <v>108.9</v>
      </c>
      <c r="N840" s="1">
        <v>78.3</v>
      </c>
      <c r="O840" s="1">
        <v>72.599999999999994</v>
      </c>
      <c r="P840" s="1">
        <v>125.5</v>
      </c>
      <c r="Q840" s="1">
        <v>4657.9311391608599</v>
      </c>
      <c r="R840" s="1">
        <v>9999.2783203125</v>
      </c>
      <c r="S840" s="1">
        <v>7429.6002245499203</v>
      </c>
      <c r="T840" s="1">
        <v>5340.2373819161503</v>
      </c>
      <c r="U840" s="1">
        <v>4952.9522243376196</v>
      </c>
      <c r="V840" s="1">
        <v>8564.2898170835997</v>
      </c>
      <c r="W840" s="1" t="s">
        <v>46</v>
      </c>
      <c r="X840" s="1">
        <v>9999.2783203125</v>
      </c>
      <c r="Y840" s="1">
        <v>5369.2939453125</v>
      </c>
      <c r="Z840" s="1">
        <v>4113.6767578125</v>
      </c>
      <c r="AA840" s="1">
        <v>3651.20678710938</v>
      </c>
      <c r="AB840" s="1">
        <v>5641.2890625</v>
      </c>
      <c r="AC840" s="1" t="s">
        <v>39</v>
      </c>
      <c r="AD840" s="1" t="s">
        <v>39</v>
      </c>
      <c r="AE840" s="1" t="s">
        <v>54</v>
      </c>
      <c r="AF840" s="1" t="s">
        <v>39</v>
      </c>
      <c r="AG840" s="1" t="s">
        <v>54</v>
      </c>
      <c r="AH840" s="1" t="s">
        <v>54</v>
      </c>
      <c r="AI840" s="1" t="s">
        <v>39</v>
      </c>
      <c r="AJ840" s="1">
        <v>2.165E-4</v>
      </c>
      <c r="AK840" s="1">
        <v>1.003E-3</v>
      </c>
      <c r="AL840" s="1">
        <v>12</v>
      </c>
      <c r="AM840" s="1">
        <v>30.67</v>
      </c>
    </row>
    <row r="841" spans="1:39">
      <c r="A841" s="1" t="s">
        <v>3580</v>
      </c>
      <c r="B841" s="1" t="s">
        <v>56</v>
      </c>
      <c r="C841" s="1">
        <v>5</v>
      </c>
      <c r="D841" s="1" t="s">
        <v>126</v>
      </c>
      <c r="E841" s="1" t="s">
        <v>3581</v>
      </c>
      <c r="F841" s="1" t="s">
        <v>3582</v>
      </c>
      <c r="G841" s="1" t="s">
        <v>129</v>
      </c>
      <c r="H841" s="1">
        <v>1</v>
      </c>
      <c r="I841" s="1">
        <v>1795.9444900000001</v>
      </c>
      <c r="J841" s="1">
        <v>0.85599999999999998</v>
      </c>
      <c r="K841" s="1">
        <v>42.2</v>
      </c>
      <c r="L841" s="1">
        <v>228.8</v>
      </c>
      <c r="M841" s="1">
        <v>75.8</v>
      </c>
      <c r="N841" s="1">
        <v>50</v>
      </c>
      <c r="O841" s="1">
        <v>138.19999999999999</v>
      </c>
      <c r="P841" s="1">
        <v>64.900000000000006</v>
      </c>
      <c r="Q841" s="1">
        <v>3332.2764114956999</v>
      </c>
      <c r="R841" s="1">
        <v>18049.580078125</v>
      </c>
      <c r="S841" s="1">
        <v>5980.8039905077703</v>
      </c>
      <c r="T841" s="1">
        <v>3941.9428398404102</v>
      </c>
      <c r="U841" s="1">
        <v>10899.8091721982</v>
      </c>
      <c r="V841" s="1">
        <v>5122.4586117848003</v>
      </c>
      <c r="W841" s="1" t="s">
        <v>46</v>
      </c>
      <c r="X841" s="1">
        <v>18049.580078125</v>
      </c>
      <c r="Y841" s="1" t="s">
        <v>46</v>
      </c>
      <c r="Z841" s="1" t="s">
        <v>46</v>
      </c>
      <c r="AA841" s="1">
        <v>8035.09814453125</v>
      </c>
      <c r="AB841" s="1" t="s">
        <v>46</v>
      </c>
      <c r="AC841" s="1" t="s">
        <v>39</v>
      </c>
      <c r="AD841" s="1" t="s">
        <v>39</v>
      </c>
      <c r="AE841" s="1" t="s">
        <v>47</v>
      </c>
      <c r="AF841" s="1" t="s">
        <v>39</v>
      </c>
      <c r="AG841" s="1" t="s">
        <v>39</v>
      </c>
      <c r="AH841" s="1" t="s">
        <v>39</v>
      </c>
      <c r="AI841" s="1" t="s">
        <v>39</v>
      </c>
      <c r="AJ841" s="1">
        <v>2.165E-4</v>
      </c>
      <c r="AK841" s="1">
        <v>3.1999999999999999E-5</v>
      </c>
      <c r="AL841" s="1">
        <v>19</v>
      </c>
      <c r="AM841" s="1">
        <v>48.82</v>
      </c>
    </row>
    <row r="842" spans="1:39">
      <c r="A842" s="1" t="s">
        <v>3583</v>
      </c>
      <c r="B842" s="1" t="s">
        <v>911</v>
      </c>
      <c r="C842" s="1">
        <v>10</v>
      </c>
      <c r="D842" s="1" t="s">
        <v>3584</v>
      </c>
      <c r="E842" s="1" t="s">
        <v>3585</v>
      </c>
      <c r="F842" s="1" t="s">
        <v>3586</v>
      </c>
      <c r="G842" s="1" t="s">
        <v>3587</v>
      </c>
      <c r="H842" s="1">
        <v>0</v>
      </c>
      <c r="I842" s="1">
        <v>1757.90031</v>
      </c>
      <c r="J842" s="1">
        <v>0.85599999999999998</v>
      </c>
      <c r="K842" s="1">
        <v>117.7</v>
      </c>
      <c r="L842" s="1">
        <v>106.7</v>
      </c>
      <c r="M842" s="1">
        <v>98.7</v>
      </c>
      <c r="N842" s="1">
        <v>84.5</v>
      </c>
      <c r="O842" s="1">
        <v>107.7</v>
      </c>
      <c r="P842" s="1">
        <v>84.7</v>
      </c>
      <c r="Q842" s="1">
        <v>88189.317868736296</v>
      </c>
      <c r="R842" s="1">
        <v>79949.1943359375</v>
      </c>
      <c r="S842" s="1">
        <v>73956.939459706802</v>
      </c>
      <c r="T842" s="1">
        <v>63292.701283885202</v>
      </c>
      <c r="U842" s="1">
        <v>80651.832142764397</v>
      </c>
      <c r="V842" s="1">
        <v>63479.820542116402</v>
      </c>
      <c r="W842" s="1">
        <v>76517.046875</v>
      </c>
      <c r="X842" s="1">
        <v>79949.1943359375</v>
      </c>
      <c r="Y842" s="1">
        <v>53447.90234375</v>
      </c>
      <c r="Z842" s="1">
        <v>48755.45703125</v>
      </c>
      <c r="AA842" s="1">
        <v>59454.74609375</v>
      </c>
      <c r="AB842" s="1">
        <v>41814.09375</v>
      </c>
      <c r="AC842" s="1" t="s">
        <v>39</v>
      </c>
      <c r="AD842" s="1" t="s">
        <v>39</v>
      </c>
      <c r="AE842" s="1" t="s">
        <v>39</v>
      </c>
      <c r="AF842" s="1" t="s">
        <v>39</v>
      </c>
      <c r="AG842" s="1" t="s">
        <v>39</v>
      </c>
      <c r="AH842" s="1" t="s">
        <v>39</v>
      </c>
      <c r="AI842" s="1" t="s">
        <v>39</v>
      </c>
      <c r="AJ842" s="1">
        <v>2.165E-4</v>
      </c>
      <c r="AK842" s="1">
        <v>6.5E-8</v>
      </c>
      <c r="AL842" s="1">
        <v>69</v>
      </c>
      <c r="AM842" s="1">
        <v>41.3</v>
      </c>
    </row>
    <row r="843" spans="1:39">
      <c r="A843" s="1" t="s">
        <v>3588</v>
      </c>
      <c r="B843" s="1" t="s">
        <v>605</v>
      </c>
      <c r="C843" s="1">
        <v>13</v>
      </c>
      <c r="D843" s="1" t="s">
        <v>3589</v>
      </c>
      <c r="E843" s="1" t="s">
        <v>3590</v>
      </c>
      <c r="F843" s="1" t="s">
        <v>3591</v>
      </c>
      <c r="G843" s="1" t="s">
        <v>3592</v>
      </c>
      <c r="H843" s="1">
        <v>1</v>
      </c>
      <c r="I843" s="1">
        <v>2386.0840499999999</v>
      </c>
      <c r="J843" s="1">
        <v>0.85499999999999998</v>
      </c>
      <c r="K843" s="1">
        <v>83</v>
      </c>
      <c r="L843" s="1">
        <v>117.3</v>
      </c>
      <c r="M843" s="1">
        <v>123.2</v>
      </c>
      <c r="N843" s="1">
        <v>84</v>
      </c>
      <c r="O843" s="1">
        <v>87.1</v>
      </c>
      <c r="P843" s="1">
        <v>105.4</v>
      </c>
      <c r="Q843" s="1">
        <v>66512.197243955598</v>
      </c>
      <c r="R843" s="1">
        <v>93999.34375</v>
      </c>
      <c r="S843" s="1">
        <v>98740.599725794993</v>
      </c>
      <c r="T843" s="1">
        <v>67331.708030847207</v>
      </c>
      <c r="U843" s="1">
        <v>69761.059624181798</v>
      </c>
      <c r="V843" s="1">
        <v>84453.343299388303</v>
      </c>
      <c r="W843" s="1">
        <v>57708.9951171875</v>
      </c>
      <c r="X843" s="1">
        <v>93999.34375</v>
      </c>
      <c r="Y843" s="1">
        <v>71358.79296875</v>
      </c>
      <c r="Z843" s="1">
        <v>51866.7734375</v>
      </c>
      <c r="AA843" s="1">
        <v>51426.3095703125</v>
      </c>
      <c r="AB843" s="1">
        <v>55629.33203125</v>
      </c>
      <c r="AC843" s="1" t="s">
        <v>39</v>
      </c>
      <c r="AD843" s="1" t="s">
        <v>39</v>
      </c>
      <c r="AE843" s="1" t="s">
        <v>39</v>
      </c>
      <c r="AF843" s="1" t="s">
        <v>39</v>
      </c>
      <c r="AG843" s="1" t="s">
        <v>39</v>
      </c>
      <c r="AH843" s="1" t="s">
        <v>39</v>
      </c>
      <c r="AI843" s="1" t="s">
        <v>39</v>
      </c>
      <c r="AJ843" s="1">
        <v>2.165E-4</v>
      </c>
      <c r="AK843" s="1">
        <v>1.8709999999999999E-5</v>
      </c>
      <c r="AL843" s="1">
        <v>40</v>
      </c>
      <c r="AM843" s="1">
        <v>19.66</v>
      </c>
    </row>
    <row r="844" spans="1:39">
      <c r="A844" s="1" t="s">
        <v>3593</v>
      </c>
      <c r="B844" s="1" t="s">
        <v>113</v>
      </c>
      <c r="C844" s="1">
        <v>5</v>
      </c>
      <c r="D844" s="1" t="s">
        <v>1648</v>
      </c>
      <c r="E844" s="1" t="s">
        <v>3594</v>
      </c>
      <c r="F844" s="1" t="s">
        <v>3595</v>
      </c>
      <c r="G844" s="1" t="s">
        <v>1651</v>
      </c>
      <c r="H844" s="1">
        <v>1</v>
      </c>
      <c r="I844" s="1">
        <v>1486.82978</v>
      </c>
      <c r="J844" s="1">
        <v>0.85499999999999998</v>
      </c>
      <c r="K844" s="1">
        <v>101.1</v>
      </c>
      <c r="L844" s="1">
        <v>109.6</v>
      </c>
      <c r="M844" s="1">
        <v>124.5</v>
      </c>
      <c r="N844" s="1">
        <v>93.7</v>
      </c>
      <c r="O844" s="1">
        <v>63.1</v>
      </c>
      <c r="P844" s="1">
        <v>108</v>
      </c>
      <c r="Q844" s="1">
        <v>32233.591679179</v>
      </c>
      <c r="R844" s="1">
        <v>34925.93359375</v>
      </c>
      <c r="S844" s="1">
        <v>39671.716144961101</v>
      </c>
      <c r="T844" s="1">
        <v>29862.654650339799</v>
      </c>
      <c r="U844" s="1">
        <v>20100.805623804801</v>
      </c>
      <c r="V844" s="1">
        <v>34432.229157499103</v>
      </c>
      <c r="W844" s="1">
        <v>27967.32421875</v>
      </c>
      <c r="X844" s="1">
        <v>34925.93359375</v>
      </c>
      <c r="Y844" s="1">
        <v>28670.33203125</v>
      </c>
      <c r="Z844" s="1">
        <v>23003.716796875</v>
      </c>
      <c r="AA844" s="1">
        <v>14817.869140625</v>
      </c>
      <c r="AB844" s="1">
        <v>22680.474609375</v>
      </c>
      <c r="AC844" s="1" t="s">
        <v>39</v>
      </c>
      <c r="AD844" s="1" t="s">
        <v>39</v>
      </c>
      <c r="AE844" s="1" t="s">
        <v>39</v>
      </c>
      <c r="AF844" s="1" t="s">
        <v>39</v>
      </c>
      <c r="AG844" s="1" t="s">
        <v>54</v>
      </c>
      <c r="AH844" s="1" t="s">
        <v>39</v>
      </c>
      <c r="AI844" s="1" t="s">
        <v>39</v>
      </c>
      <c r="AJ844" s="1">
        <v>2.165E-4</v>
      </c>
      <c r="AK844" s="1">
        <v>2.0579999999999999E-5</v>
      </c>
      <c r="AL844" s="1">
        <v>43</v>
      </c>
      <c r="AM844" s="1">
        <v>38.81</v>
      </c>
    </row>
    <row r="845" spans="1:39">
      <c r="A845" s="1" t="s">
        <v>3596</v>
      </c>
      <c r="B845" s="1" t="s">
        <v>97</v>
      </c>
      <c r="C845" s="1">
        <v>3</v>
      </c>
      <c r="D845" s="1" t="s">
        <v>3597</v>
      </c>
      <c r="E845" s="1" t="s">
        <v>3598</v>
      </c>
      <c r="F845" s="1" t="s">
        <v>3599</v>
      </c>
      <c r="G845" s="1" t="s">
        <v>3600</v>
      </c>
      <c r="H845" s="1">
        <v>1</v>
      </c>
      <c r="I845" s="1">
        <v>1692.8737699999999</v>
      </c>
      <c r="J845" s="1">
        <v>0.85499999999999998</v>
      </c>
      <c r="K845" s="1">
        <v>96.4</v>
      </c>
      <c r="L845" s="1">
        <v>73.5</v>
      </c>
      <c r="M845" s="1">
        <v>180.9</v>
      </c>
      <c r="N845" s="1">
        <v>82.4</v>
      </c>
      <c r="O845" s="1">
        <v>77.7</v>
      </c>
      <c r="P845" s="1">
        <v>89.2</v>
      </c>
      <c r="Q845" s="1">
        <v>9000.2115379669794</v>
      </c>
      <c r="R845" s="1">
        <v>6864.427734375</v>
      </c>
      <c r="S845" s="1">
        <v>16896.1000208074</v>
      </c>
      <c r="T845" s="1">
        <v>7692.2989402950898</v>
      </c>
      <c r="U845" s="1">
        <v>7256.84815653443</v>
      </c>
      <c r="V845" s="1">
        <v>8334.0522903859692</v>
      </c>
      <c r="W845" s="1">
        <v>7808.9912109375</v>
      </c>
      <c r="X845" s="1">
        <v>6864.427734375</v>
      </c>
      <c r="Y845" s="1">
        <v>12210.6337890625</v>
      </c>
      <c r="Z845" s="1">
        <v>5925.51025390625</v>
      </c>
      <c r="AA845" s="1">
        <v>5349.587890625</v>
      </c>
      <c r="AB845" s="1">
        <v>5489.6318359375</v>
      </c>
      <c r="AC845" s="1" t="s">
        <v>54</v>
      </c>
      <c r="AD845" s="1" t="s">
        <v>39</v>
      </c>
      <c r="AE845" s="1" t="s">
        <v>54</v>
      </c>
      <c r="AF845" s="1" t="s">
        <v>39</v>
      </c>
      <c r="AG845" s="1" t="s">
        <v>39</v>
      </c>
      <c r="AH845" s="1" t="s">
        <v>54</v>
      </c>
      <c r="AI845" s="1" t="s">
        <v>39</v>
      </c>
      <c r="AJ845" s="1">
        <v>7.6530000000000001E-4</v>
      </c>
      <c r="AK845" s="1">
        <v>4.8399999999999997E-3</v>
      </c>
      <c r="AL845" s="1">
        <v>5</v>
      </c>
      <c r="AM845" s="1">
        <v>19.09</v>
      </c>
    </row>
    <row r="846" spans="1:39">
      <c r="A846" s="1" t="s">
        <v>3601</v>
      </c>
      <c r="B846" s="1" t="s">
        <v>142</v>
      </c>
      <c r="C846" s="1">
        <v>6</v>
      </c>
      <c r="D846" s="1" t="s">
        <v>473</v>
      </c>
      <c r="E846" s="1" t="s">
        <v>3602</v>
      </c>
      <c r="F846" s="1" t="s">
        <v>3603</v>
      </c>
      <c r="G846" s="1" t="s">
        <v>476</v>
      </c>
      <c r="H846" s="1">
        <v>1</v>
      </c>
      <c r="I846" s="1">
        <v>1656.8373799999999</v>
      </c>
      <c r="J846" s="1">
        <v>0.85299999999999998</v>
      </c>
      <c r="K846" s="1">
        <v>106.4</v>
      </c>
      <c r="L846" s="1">
        <v>125.8</v>
      </c>
      <c r="M846" s="1">
        <v>97.2</v>
      </c>
      <c r="N846" s="1">
        <v>91.9</v>
      </c>
      <c r="O846" s="1">
        <v>90.8</v>
      </c>
      <c r="P846" s="1">
        <v>87.9</v>
      </c>
      <c r="Q846" s="1">
        <v>10236.850370874999</v>
      </c>
      <c r="R846" s="1">
        <v>12094.7373046875</v>
      </c>
      <c r="S846" s="1">
        <v>9348.5673818143605</v>
      </c>
      <c r="T846" s="1">
        <v>8838.3517714214395</v>
      </c>
      <c r="U846" s="1">
        <v>8732.0098270219405</v>
      </c>
      <c r="V846" s="1">
        <v>8452.0939259337592</v>
      </c>
      <c r="W846" s="1">
        <v>8881.955078125</v>
      </c>
      <c r="X846" s="1">
        <v>12094.7373046875</v>
      </c>
      <c r="Y846" s="1">
        <v>6756.111328125</v>
      </c>
      <c r="Z846" s="1">
        <v>6808.33447265625</v>
      </c>
      <c r="AA846" s="1">
        <v>6437.04443359375</v>
      </c>
      <c r="AB846" s="1">
        <v>5567.3857421875</v>
      </c>
      <c r="AC846" s="1" t="s">
        <v>39</v>
      </c>
      <c r="AD846" s="1" t="s">
        <v>39</v>
      </c>
      <c r="AE846" s="1" t="s">
        <v>39</v>
      </c>
      <c r="AF846" s="1" t="s">
        <v>39</v>
      </c>
      <c r="AG846" s="1" t="s">
        <v>39</v>
      </c>
      <c r="AH846" s="1" t="s">
        <v>39</v>
      </c>
      <c r="AI846" s="1" t="s">
        <v>39</v>
      </c>
      <c r="AJ846" s="1">
        <v>1.7570000000000001E-3</v>
      </c>
      <c r="AK846" s="1">
        <v>1.0279999999999999E-2</v>
      </c>
      <c r="AL846" s="1">
        <v>14</v>
      </c>
      <c r="AM846" s="1">
        <v>23.64</v>
      </c>
    </row>
    <row r="847" spans="1:39">
      <c r="A847" s="1" t="s">
        <v>3604</v>
      </c>
      <c r="B847" s="1" t="s">
        <v>412</v>
      </c>
      <c r="C847" s="1">
        <v>6</v>
      </c>
      <c r="D847" s="1" t="s">
        <v>3355</v>
      </c>
      <c r="E847" s="1" t="s">
        <v>3605</v>
      </c>
      <c r="F847" s="1" t="s">
        <v>3606</v>
      </c>
      <c r="G847" s="1" t="s">
        <v>3358</v>
      </c>
      <c r="H847" s="1">
        <v>1</v>
      </c>
      <c r="I847" s="1">
        <v>1441.7256400000001</v>
      </c>
      <c r="J847" s="1">
        <v>0.85299999999999998</v>
      </c>
      <c r="K847" s="1">
        <v>111.5</v>
      </c>
      <c r="L847" s="1">
        <v>125.8</v>
      </c>
      <c r="M847" s="1">
        <v>85.9</v>
      </c>
      <c r="N847" s="1">
        <v>76.099999999999994</v>
      </c>
      <c r="O847" s="1">
        <v>93.6</v>
      </c>
      <c r="P847" s="1">
        <v>107.2</v>
      </c>
      <c r="Q847" s="1">
        <v>21587.646462671299</v>
      </c>
      <c r="R847" s="1">
        <v>24354.869140625</v>
      </c>
      <c r="S847" s="1">
        <v>16631.081127232799</v>
      </c>
      <c r="T847" s="1">
        <v>14735.3219311924</v>
      </c>
      <c r="U847" s="1">
        <v>18120.6544476013</v>
      </c>
      <c r="V847" s="1">
        <v>20768.622225694999</v>
      </c>
      <c r="W847" s="1">
        <v>18730.419921875</v>
      </c>
      <c r="X847" s="1">
        <v>24354.869140625</v>
      </c>
      <c r="Y847" s="1">
        <v>12019.107421875</v>
      </c>
      <c r="Z847" s="1">
        <v>11350.8720703125</v>
      </c>
      <c r="AA847" s="1">
        <v>13358.1455078125</v>
      </c>
      <c r="AB847" s="1">
        <v>13680.2705078125</v>
      </c>
      <c r="AC847" s="1" t="s">
        <v>39</v>
      </c>
      <c r="AD847" s="1" t="s">
        <v>39</v>
      </c>
      <c r="AE847" s="1" t="s">
        <v>39</v>
      </c>
      <c r="AF847" s="1" t="s">
        <v>39</v>
      </c>
      <c r="AG847" s="1" t="s">
        <v>39</v>
      </c>
      <c r="AH847" s="1" t="s">
        <v>39</v>
      </c>
      <c r="AI847" s="1" t="s">
        <v>39</v>
      </c>
      <c r="AJ847" s="1">
        <v>2.165E-4</v>
      </c>
      <c r="AK847" s="1">
        <v>4.2939999999999999E-6</v>
      </c>
      <c r="AL847" s="1">
        <v>68</v>
      </c>
      <c r="AM847" s="1">
        <v>40.049999999999997</v>
      </c>
    </row>
    <row r="848" spans="1:39">
      <c r="A848" s="1" t="s">
        <v>3607</v>
      </c>
      <c r="B848" s="1" t="s">
        <v>258</v>
      </c>
      <c r="C848" s="1">
        <v>4</v>
      </c>
      <c r="D848" s="1" t="s">
        <v>3608</v>
      </c>
      <c r="E848" s="1" t="s">
        <v>3609</v>
      </c>
      <c r="F848" s="1" t="s">
        <v>3610</v>
      </c>
      <c r="G848" s="1" t="s">
        <v>3611</v>
      </c>
      <c r="H848" s="1">
        <v>1</v>
      </c>
      <c r="I848" s="1">
        <v>1451.7675099999999</v>
      </c>
      <c r="J848" s="1">
        <v>0.85199999999999998</v>
      </c>
      <c r="K848" s="1">
        <v>98.9</v>
      </c>
      <c r="L848" s="1">
        <v>114.6</v>
      </c>
      <c r="M848" s="1">
        <v>107.6</v>
      </c>
      <c r="N848" s="1">
        <v>105.4</v>
      </c>
      <c r="O848" s="1">
        <v>91.7</v>
      </c>
      <c r="P848" s="1">
        <v>81.7</v>
      </c>
      <c r="Q848" s="1">
        <v>15084.7742124786</v>
      </c>
      <c r="R848" s="1">
        <v>17477.48828125</v>
      </c>
      <c r="S848" s="1">
        <v>16408.8643193594</v>
      </c>
      <c r="T848" s="1">
        <v>16066.5016731081</v>
      </c>
      <c r="U848" s="1">
        <v>13985.4226700994</v>
      </c>
      <c r="V848" s="1">
        <v>12465.2174697231</v>
      </c>
      <c r="W848" s="1">
        <v>13088.2333984375</v>
      </c>
      <c r="X848" s="1">
        <v>17477.48828125</v>
      </c>
      <c r="Y848" s="1">
        <v>11858.513671875</v>
      </c>
      <c r="Z848" s="1">
        <v>12376.302734375</v>
      </c>
      <c r="AA848" s="1">
        <v>10309.744140625</v>
      </c>
      <c r="AB848" s="1">
        <v>8210.826171875</v>
      </c>
      <c r="AC848" s="1" t="s">
        <v>54</v>
      </c>
      <c r="AD848" s="1" t="s">
        <v>54</v>
      </c>
      <c r="AE848" s="1" t="s">
        <v>39</v>
      </c>
      <c r="AF848" s="1" t="s">
        <v>39</v>
      </c>
      <c r="AG848" s="1" t="s">
        <v>54</v>
      </c>
      <c r="AH848" s="1" t="s">
        <v>39</v>
      </c>
      <c r="AI848" s="1" t="s">
        <v>39</v>
      </c>
      <c r="AJ848" s="1">
        <v>2.165E-4</v>
      </c>
      <c r="AK848" s="1">
        <v>9.2689999999999995E-5</v>
      </c>
      <c r="AL848" s="1">
        <v>41</v>
      </c>
      <c r="AM848" s="1">
        <v>36.85</v>
      </c>
    </row>
    <row r="849" spans="1:39">
      <c r="A849" s="1" t="s">
        <v>3612</v>
      </c>
      <c r="B849" s="1" t="s">
        <v>97</v>
      </c>
      <c r="C849" s="1">
        <v>6</v>
      </c>
      <c r="D849" s="1" t="s">
        <v>522</v>
      </c>
      <c r="E849" s="1" t="s">
        <v>3613</v>
      </c>
      <c r="F849" s="1" t="s">
        <v>3614</v>
      </c>
      <c r="G849" s="1" t="s">
        <v>525</v>
      </c>
      <c r="H849" s="1">
        <v>1</v>
      </c>
      <c r="I849" s="1">
        <v>2011.9429700000001</v>
      </c>
      <c r="J849" s="1">
        <v>0.85099999999999998</v>
      </c>
      <c r="K849" s="1">
        <v>102.2</v>
      </c>
      <c r="L849" s="1">
        <v>107.9</v>
      </c>
      <c r="M849" s="1">
        <v>102.8</v>
      </c>
      <c r="N849" s="1">
        <v>118.8</v>
      </c>
      <c r="O849" s="1">
        <v>80.8</v>
      </c>
      <c r="P849" s="1">
        <v>87.5</v>
      </c>
      <c r="Q849" s="1">
        <v>29325.764137221799</v>
      </c>
      <c r="R849" s="1">
        <v>30974.12109375</v>
      </c>
      <c r="S849" s="1">
        <v>29505.8917520051</v>
      </c>
      <c r="T849" s="1">
        <v>34083.919410823401</v>
      </c>
      <c r="U849" s="1">
        <v>23178.063379907198</v>
      </c>
      <c r="V849" s="1">
        <v>25117.700388696401</v>
      </c>
      <c r="W849" s="1">
        <v>25444.361328125</v>
      </c>
      <c r="X849" s="1">
        <v>30974.12109375</v>
      </c>
      <c r="Y849" s="1">
        <v>21323.59765625</v>
      </c>
      <c r="Z849" s="1">
        <v>26255.4296875</v>
      </c>
      <c r="AA849" s="1">
        <v>17086.35546875</v>
      </c>
      <c r="AB849" s="1">
        <v>16545.00390625</v>
      </c>
      <c r="AC849" s="1" t="s">
        <v>39</v>
      </c>
      <c r="AD849" s="1" t="s">
        <v>54</v>
      </c>
      <c r="AE849" s="1" t="s">
        <v>39</v>
      </c>
      <c r="AF849" s="1" t="s">
        <v>39</v>
      </c>
      <c r="AG849" s="1" t="s">
        <v>39</v>
      </c>
      <c r="AH849" s="1" t="s">
        <v>39</v>
      </c>
      <c r="AI849" s="1" t="s">
        <v>39</v>
      </c>
      <c r="AJ849" s="1">
        <v>2.165E-4</v>
      </c>
      <c r="AK849" s="1">
        <v>1.945E-6</v>
      </c>
      <c r="AL849" s="1">
        <v>41</v>
      </c>
      <c r="AM849" s="1">
        <v>36.590000000000003</v>
      </c>
    </row>
    <row r="850" spans="1:39">
      <c r="A850" s="1" t="s">
        <v>3615</v>
      </c>
      <c r="B850" s="1" t="s">
        <v>41</v>
      </c>
      <c r="C850" s="1">
        <v>6</v>
      </c>
      <c r="D850" s="1" t="s">
        <v>3616</v>
      </c>
      <c r="E850" s="1" t="s">
        <v>3617</v>
      </c>
      <c r="F850" s="1" t="s">
        <v>3618</v>
      </c>
      <c r="G850" s="1" t="s">
        <v>3619</v>
      </c>
      <c r="H850" s="1">
        <v>1</v>
      </c>
      <c r="I850" s="1">
        <v>1427.7926600000001</v>
      </c>
      <c r="J850" s="1">
        <v>0.85099999999999998</v>
      </c>
      <c r="K850" s="1">
        <v>97.2</v>
      </c>
      <c r="L850" s="1">
        <v>100.8</v>
      </c>
      <c r="M850" s="1">
        <v>114.6</v>
      </c>
      <c r="N850" s="1">
        <v>123.5</v>
      </c>
      <c r="O850" s="1">
        <v>85.7</v>
      </c>
      <c r="P850" s="1">
        <v>78.2</v>
      </c>
      <c r="Q850" s="1">
        <v>21763.949786815101</v>
      </c>
      <c r="R850" s="1">
        <v>22552.365234375</v>
      </c>
      <c r="S850" s="1">
        <v>25652.093302160301</v>
      </c>
      <c r="T850" s="1">
        <v>27653.5631864471</v>
      </c>
      <c r="U850" s="1">
        <v>19185.4428860935</v>
      </c>
      <c r="V850" s="1">
        <v>17494.1009996457</v>
      </c>
      <c r="W850" s="1">
        <v>18883.388671875</v>
      </c>
      <c r="X850" s="1">
        <v>22552.365234375</v>
      </c>
      <c r="Y850" s="1">
        <v>18538.498046875</v>
      </c>
      <c r="Z850" s="1">
        <v>21302.015625</v>
      </c>
      <c r="AA850" s="1">
        <v>14143.083984375</v>
      </c>
      <c r="AB850" s="1">
        <v>11523.3466796875</v>
      </c>
      <c r="AC850" s="1" t="s">
        <v>39</v>
      </c>
      <c r="AD850" s="1" t="s">
        <v>39</v>
      </c>
      <c r="AE850" s="1" t="s">
        <v>39</v>
      </c>
      <c r="AF850" s="1" t="s">
        <v>39</v>
      </c>
      <c r="AG850" s="1" t="s">
        <v>39</v>
      </c>
      <c r="AH850" s="1" t="s">
        <v>39</v>
      </c>
      <c r="AI850" s="1" t="s">
        <v>39</v>
      </c>
      <c r="AJ850" s="1">
        <v>2.165E-4</v>
      </c>
      <c r="AK850" s="1">
        <v>4.8609999999999997E-5</v>
      </c>
      <c r="AL850" s="1">
        <v>30</v>
      </c>
      <c r="AM850" s="1">
        <v>36.04</v>
      </c>
    </row>
    <row r="851" spans="1:39">
      <c r="A851" s="1" t="s">
        <v>218</v>
      </c>
      <c r="B851" s="1" t="s">
        <v>41</v>
      </c>
      <c r="C851" s="1">
        <v>11</v>
      </c>
      <c r="D851" s="1" t="s">
        <v>220</v>
      </c>
      <c r="E851" s="1" t="s">
        <v>221</v>
      </c>
      <c r="F851" s="1" t="s">
        <v>598</v>
      </c>
      <c r="G851" s="1" t="s">
        <v>223</v>
      </c>
      <c r="H851" s="1">
        <v>1</v>
      </c>
      <c r="I851" s="1">
        <v>1425.73026</v>
      </c>
      <c r="J851" s="1">
        <v>0.85</v>
      </c>
      <c r="K851" s="1">
        <v>104.4</v>
      </c>
      <c r="L851" s="1">
        <v>132.4</v>
      </c>
      <c r="M851" s="1">
        <v>80.400000000000006</v>
      </c>
      <c r="N851" s="1">
        <v>88.7</v>
      </c>
      <c r="O851" s="1">
        <v>126.7</v>
      </c>
      <c r="P851" s="1">
        <v>67.400000000000006</v>
      </c>
      <c r="Q851" s="1">
        <v>54986.877294023398</v>
      </c>
      <c r="R851" s="1">
        <v>69787.3125</v>
      </c>
      <c r="S851" s="1">
        <v>42369.662343938297</v>
      </c>
      <c r="T851" s="1">
        <v>46750.104651287402</v>
      </c>
      <c r="U851" s="1">
        <v>66753.033643290706</v>
      </c>
      <c r="V851" s="1">
        <v>35500.047847358001</v>
      </c>
      <c r="W851" s="1">
        <v>47709.10546875</v>
      </c>
      <c r="X851" s="1">
        <v>69787.3125</v>
      </c>
      <c r="Y851" s="1">
        <v>30620.109375</v>
      </c>
      <c r="Z851" s="1">
        <v>36012.41015625</v>
      </c>
      <c r="AA851" s="1">
        <v>49208.859375</v>
      </c>
      <c r="AB851" s="1">
        <v>23383.845703125</v>
      </c>
      <c r="AC851" s="1" t="s">
        <v>39</v>
      </c>
      <c r="AD851" s="1" t="s">
        <v>39</v>
      </c>
      <c r="AE851" s="1" t="s">
        <v>39</v>
      </c>
      <c r="AF851" s="1" t="s">
        <v>39</v>
      </c>
      <c r="AG851" s="1" t="s">
        <v>39</v>
      </c>
      <c r="AH851" s="1" t="s">
        <v>39</v>
      </c>
      <c r="AI851" s="1" t="s">
        <v>39</v>
      </c>
      <c r="AJ851" s="1">
        <v>2.165E-4</v>
      </c>
      <c r="AK851" s="1">
        <v>7.7219999999999999E-6</v>
      </c>
      <c r="AL851" s="1">
        <v>41</v>
      </c>
      <c r="AM851" s="1">
        <v>46.16</v>
      </c>
    </row>
    <row r="852" spans="1:39">
      <c r="A852" s="1" t="s">
        <v>3620</v>
      </c>
      <c r="B852" s="1" t="s">
        <v>142</v>
      </c>
      <c r="C852" s="1">
        <v>5</v>
      </c>
      <c r="D852" s="1" t="s">
        <v>3621</v>
      </c>
      <c r="E852" s="1" t="s">
        <v>3622</v>
      </c>
      <c r="F852" s="1" t="s">
        <v>3623</v>
      </c>
      <c r="G852" s="1" t="s">
        <v>3624</v>
      </c>
      <c r="H852" s="1">
        <v>1</v>
      </c>
      <c r="I852" s="1">
        <v>2528.2198100000001</v>
      </c>
      <c r="J852" s="1">
        <v>0.84899999999999998</v>
      </c>
      <c r="K852" s="1">
        <v>112</v>
      </c>
      <c r="L852" s="1">
        <v>109.5</v>
      </c>
      <c r="M852" s="1">
        <v>102.4</v>
      </c>
      <c r="N852" s="1">
        <v>100.7</v>
      </c>
      <c r="O852" s="1">
        <v>86.9</v>
      </c>
      <c r="P852" s="1">
        <v>88.5</v>
      </c>
      <c r="Q852" s="1">
        <v>15480.2039747455</v>
      </c>
      <c r="R852" s="1">
        <v>15138.546875</v>
      </c>
      <c r="S852" s="1">
        <v>14149.279042422901</v>
      </c>
      <c r="T852" s="1">
        <v>13924.5611678442</v>
      </c>
      <c r="U852" s="1">
        <v>12008.9105303955</v>
      </c>
      <c r="V852" s="1">
        <v>12232.5418688021</v>
      </c>
      <c r="W852" s="1">
        <v>13431.326171875</v>
      </c>
      <c r="X852" s="1">
        <v>15138.546875</v>
      </c>
      <c r="Y852" s="1">
        <v>10225.53515625</v>
      </c>
      <c r="Z852" s="1">
        <v>10726.3291015625</v>
      </c>
      <c r="AA852" s="1">
        <v>8852.703125</v>
      </c>
      <c r="AB852" s="1">
        <v>8057.56298828125</v>
      </c>
      <c r="AC852" s="1" t="s">
        <v>39</v>
      </c>
      <c r="AD852" s="1" t="s">
        <v>39</v>
      </c>
      <c r="AE852" s="1" t="s">
        <v>39</v>
      </c>
      <c r="AF852" s="1" t="s">
        <v>54</v>
      </c>
      <c r="AG852" s="1" t="s">
        <v>39</v>
      </c>
      <c r="AH852" s="1" t="s">
        <v>39</v>
      </c>
      <c r="AI852" s="1" t="s">
        <v>39</v>
      </c>
      <c r="AJ852" s="1">
        <v>2.165E-4</v>
      </c>
      <c r="AK852" s="1">
        <v>2.7169999999999999E-4</v>
      </c>
      <c r="AL852" s="1">
        <v>11</v>
      </c>
      <c r="AM852" s="1">
        <v>34.56</v>
      </c>
    </row>
    <row r="853" spans="1:39">
      <c r="A853" s="1" t="s">
        <v>285</v>
      </c>
      <c r="B853" s="1" t="s">
        <v>258</v>
      </c>
      <c r="C853" s="1">
        <v>5</v>
      </c>
      <c r="D853" s="1" t="s">
        <v>126</v>
      </c>
      <c r="E853" s="1" t="s">
        <v>287</v>
      </c>
      <c r="F853" s="1" t="s">
        <v>288</v>
      </c>
      <c r="G853" s="1" t="s">
        <v>129</v>
      </c>
      <c r="H853" s="1">
        <v>1</v>
      </c>
      <c r="I853" s="1">
        <v>1363.6570999999999</v>
      </c>
      <c r="J853" s="1">
        <v>0.84799999999999998</v>
      </c>
      <c r="K853" s="1">
        <v>121</v>
      </c>
      <c r="L853" s="1">
        <v>124.5</v>
      </c>
      <c r="M853" s="1">
        <v>92</v>
      </c>
      <c r="N853" s="1">
        <v>119.4</v>
      </c>
      <c r="O853" s="1">
        <v>102.7</v>
      </c>
      <c r="P853" s="1">
        <v>40.4</v>
      </c>
      <c r="Q853" s="1">
        <v>95426.137120573694</v>
      </c>
      <c r="R853" s="1">
        <v>98142.5625</v>
      </c>
      <c r="S853" s="1">
        <v>72565.425073334394</v>
      </c>
      <c r="T853" s="1">
        <v>94103.694456872297</v>
      </c>
      <c r="U853" s="1">
        <v>80951.237281951602</v>
      </c>
      <c r="V853" s="1">
        <v>31831.073046363799</v>
      </c>
      <c r="W853" s="1">
        <v>82796.0390625</v>
      </c>
      <c r="X853" s="1">
        <v>98142.5625</v>
      </c>
      <c r="Y853" s="1">
        <v>52442.26953125</v>
      </c>
      <c r="Z853" s="1">
        <v>72489.6953125</v>
      </c>
      <c r="AA853" s="1">
        <v>59675.4609375</v>
      </c>
      <c r="AB853" s="1">
        <v>20967.095703125</v>
      </c>
      <c r="AC853" s="1" t="s">
        <v>39</v>
      </c>
      <c r="AD853" s="1" t="s">
        <v>39</v>
      </c>
      <c r="AE853" s="1" t="s">
        <v>39</v>
      </c>
      <c r="AF853" s="1" t="s">
        <v>39</v>
      </c>
      <c r="AG853" s="1" t="s">
        <v>39</v>
      </c>
      <c r="AH853" s="1" t="s">
        <v>54</v>
      </c>
      <c r="AI853" s="1" t="s">
        <v>39</v>
      </c>
      <c r="AJ853" s="1">
        <v>2.165E-4</v>
      </c>
      <c r="AK853" s="1">
        <v>1.33E-5</v>
      </c>
      <c r="AL853" s="1">
        <v>37</v>
      </c>
      <c r="AM853" s="1">
        <v>43.84</v>
      </c>
    </row>
    <row r="854" spans="1:39">
      <c r="A854" s="1" t="s">
        <v>3625</v>
      </c>
      <c r="B854" s="1" t="s">
        <v>97</v>
      </c>
      <c r="C854" s="1">
        <v>13</v>
      </c>
      <c r="D854" s="1" t="s">
        <v>873</v>
      </c>
      <c r="E854" s="1" t="s">
        <v>3626</v>
      </c>
      <c r="F854" s="1" t="s">
        <v>3627</v>
      </c>
      <c r="G854" s="1" t="s">
        <v>876</v>
      </c>
      <c r="H854" s="1">
        <v>2</v>
      </c>
      <c r="I854" s="1">
        <v>1592.82134</v>
      </c>
      <c r="J854" s="1">
        <v>0.84699999999999998</v>
      </c>
      <c r="K854" s="1">
        <v>117.5</v>
      </c>
      <c r="L854" s="1">
        <v>69.2</v>
      </c>
      <c r="M854" s="1">
        <v>120.9</v>
      </c>
      <c r="N854" s="1">
        <v>95.3</v>
      </c>
      <c r="O854" s="1">
        <v>94.6</v>
      </c>
      <c r="P854" s="1">
        <v>102.4</v>
      </c>
      <c r="Q854" s="1">
        <v>186576.81057959201</v>
      </c>
      <c r="R854" s="1">
        <v>109998.53808593799</v>
      </c>
      <c r="S854" s="1">
        <v>192066.65926254899</v>
      </c>
      <c r="T854" s="1">
        <v>151456.23935921199</v>
      </c>
      <c r="U854" s="1">
        <v>150347.465944361</v>
      </c>
      <c r="V854" s="1">
        <v>162668.63685911099</v>
      </c>
      <c r="W854" s="1">
        <v>161882.4921875</v>
      </c>
      <c r="X854" s="1">
        <v>109998.53808593799</v>
      </c>
      <c r="Y854" s="1">
        <v>138804.5546875</v>
      </c>
      <c r="Z854" s="1">
        <v>116669.34765625</v>
      </c>
      <c r="AA854" s="1">
        <v>110832.82519531299</v>
      </c>
      <c r="AB854" s="1">
        <v>107149.66699218799</v>
      </c>
      <c r="AC854" s="1" t="s">
        <v>39</v>
      </c>
      <c r="AD854" s="1" t="s">
        <v>39</v>
      </c>
      <c r="AE854" s="1" t="s">
        <v>39</v>
      </c>
      <c r="AF854" s="1" t="s">
        <v>39</v>
      </c>
      <c r="AG854" s="1" t="s">
        <v>39</v>
      </c>
      <c r="AH854" s="1" t="s">
        <v>39</v>
      </c>
      <c r="AI854" s="1" t="s">
        <v>39</v>
      </c>
      <c r="AJ854" s="1">
        <v>2.165E-4</v>
      </c>
      <c r="AK854" s="1">
        <v>3.2490000000000002E-5</v>
      </c>
      <c r="AL854" s="1">
        <v>28</v>
      </c>
      <c r="AM854" s="1">
        <v>19.399999999999999</v>
      </c>
    </row>
    <row r="855" spans="1:39">
      <c r="A855" s="1" t="s">
        <v>3628</v>
      </c>
      <c r="B855" s="1" t="s">
        <v>258</v>
      </c>
      <c r="C855" s="1">
        <v>5</v>
      </c>
      <c r="D855" s="1" t="s">
        <v>413</v>
      </c>
      <c r="E855" s="1" t="s">
        <v>3629</v>
      </c>
      <c r="F855" s="1" t="s">
        <v>3630</v>
      </c>
      <c r="G855" s="1" t="s">
        <v>416</v>
      </c>
      <c r="H855" s="1">
        <v>1</v>
      </c>
      <c r="I855" s="1">
        <v>1381.7184299999999</v>
      </c>
      <c r="J855" s="1">
        <v>0.84699999999999998</v>
      </c>
      <c r="K855" s="1">
        <v>103</v>
      </c>
      <c r="L855" s="1">
        <v>101.5</v>
      </c>
      <c r="M855" s="1">
        <v>123.3</v>
      </c>
      <c r="N855" s="1">
        <v>94.2</v>
      </c>
      <c r="O855" s="1">
        <v>92.1</v>
      </c>
      <c r="P855" s="1">
        <v>85.9</v>
      </c>
      <c r="Q855" s="1">
        <v>37611.813274104497</v>
      </c>
      <c r="R855" s="1">
        <v>37042.359375</v>
      </c>
      <c r="S855" s="1">
        <v>44995.844275593699</v>
      </c>
      <c r="T855" s="1">
        <v>34395.831804093301</v>
      </c>
      <c r="U855" s="1">
        <v>33610.188800617798</v>
      </c>
      <c r="V855" s="1">
        <v>31360.9020334548</v>
      </c>
      <c r="W855" s="1">
        <v>32633.712890625</v>
      </c>
      <c r="X855" s="1">
        <v>37042.359375</v>
      </c>
      <c r="Y855" s="1">
        <v>32518.0234375</v>
      </c>
      <c r="Z855" s="1">
        <v>26495.701171875</v>
      </c>
      <c r="AA855" s="1">
        <v>24776.6875</v>
      </c>
      <c r="AB855" s="1">
        <v>20657.39453125</v>
      </c>
      <c r="AC855" s="1" t="s">
        <v>39</v>
      </c>
      <c r="AD855" s="1" t="s">
        <v>39</v>
      </c>
      <c r="AE855" s="1" t="s">
        <v>54</v>
      </c>
      <c r="AF855" s="1" t="s">
        <v>39</v>
      </c>
      <c r="AG855" s="1" t="s">
        <v>39</v>
      </c>
      <c r="AH855" s="1" t="s">
        <v>39</v>
      </c>
      <c r="AI855" s="1" t="s">
        <v>39</v>
      </c>
      <c r="AJ855" s="1">
        <v>2.165E-4</v>
      </c>
      <c r="AK855" s="1">
        <v>2.614E-5</v>
      </c>
      <c r="AL855" s="1">
        <v>47</v>
      </c>
      <c r="AM855" s="1">
        <v>45.25</v>
      </c>
    </row>
    <row r="856" spans="1:39">
      <c r="A856" s="1" t="s">
        <v>3631</v>
      </c>
      <c r="B856" s="1" t="s">
        <v>74</v>
      </c>
      <c r="C856" s="1">
        <v>10</v>
      </c>
      <c r="D856" s="1" t="s">
        <v>461</v>
      </c>
      <c r="E856" s="1" t="s">
        <v>3632</v>
      </c>
      <c r="F856" s="1" t="s">
        <v>3633</v>
      </c>
      <c r="G856" s="1" t="s">
        <v>464</v>
      </c>
      <c r="H856" s="1">
        <v>1</v>
      </c>
      <c r="I856" s="1">
        <v>2340.1441300000001</v>
      </c>
      <c r="J856" s="1">
        <v>0.84599999999999997</v>
      </c>
      <c r="K856" s="1">
        <v>99.5</v>
      </c>
      <c r="L856" s="1">
        <v>121.3</v>
      </c>
      <c r="M856" s="1">
        <v>100.1</v>
      </c>
      <c r="N856" s="1">
        <v>97.9</v>
      </c>
      <c r="O856" s="1">
        <v>84.2</v>
      </c>
      <c r="P856" s="1">
        <v>97</v>
      </c>
      <c r="Q856" s="1">
        <v>63093.426596033401</v>
      </c>
      <c r="R856" s="1">
        <v>76915</v>
      </c>
      <c r="S856" s="1">
        <v>63444.428307240298</v>
      </c>
      <c r="T856" s="1">
        <v>62025.675561516902</v>
      </c>
      <c r="U856" s="1">
        <v>53353.844253921998</v>
      </c>
      <c r="V856" s="1">
        <v>61495.689201332301</v>
      </c>
      <c r="W856" s="1">
        <v>54742.71484375</v>
      </c>
      <c r="X856" s="1">
        <v>76915</v>
      </c>
      <c r="Y856" s="1">
        <v>45850.62109375</v>
      </c>
      <c r="Z856" s="1">
        <v>47779.4453125</v>
      </c>
      <c r="AA856" s="1">
        <v>39331.2734375</v>
      </c>
      <c r="AB856" s="1">
        <v>40507.1484375</v>
      </c>
      <c r="AC856" s="1" t="s">
        <v>39</v>
      </c>
      <c r="AD856" s="1" t="s">
        <v>39</v>
      </c>
      <c r="AE856" s="1" t="s">
        <v>39</v>
      </c>
      <c r="AF856" s="1" t="s">
        <v>39</v>
      </c>
      <c r="AG856" s="1" t="s">
        <v>39</v>
      </c>
      <c r="AH856" s="1" t="s">
        <v>39</v>
      </c>
      <c r="AI856" s="1" t="s">
        <v>39</v>
      </c>
      <c r="AJ856" s="1">
        <v>2.165E-4</v>
      </c>
      <c r="AK856" s="1">
        <v>6.4479999999999995E-7</v>
      </c>
      <c r="AL856" s="1">
        <v>28</v>
      </c>
      <c r="AM856" s="1">
        <v>41.18</v>
      </c>
    </row>
    <row r="857" spans="1:39">
      <c r="A857" s="1" t="s">
        <v>3634</v>
      </c>
      <c r="B857" s="1" t="s">
        <v>97</v>
      </c>
      <c r="C857" s="1">
        <v>5</v>
      </c>
      <c r="D857" s="1" t="s">
        <v>1209</v>
      </c>
      <c r="E857" s="1" t="s">
        <v>3635</v>
      </c>
      <c r="F857" s="1" t="s">
        <v>3636</v>
      </c>
      <c r="G857" s="1" t="s">
        <v>1212</v>
      </c>
      <c r="H857" s="1">
        <v>1</v>
      </c>
      <c r="I857" s="1">
        <v>1583.7998700000001</v>
      </c>
      <c r="J857" s="1">
        <v>0.84399999999999997</v>
      </c>
      <c r="K857" s="1">
        <v>130.30000000000001</v>
      </c>
      <c r="L857" s="1">
        <v>100.7</v>
      </c>
      <c r="M857" s="1">
        <v>99.5</v>
      </c>
      <c r="N857" s="1">
        <v>109.9</v>
      </c>
      <c r="O857" s="1">
        <v>100.4</v>
      </c>
      <c r="P857" s="1">
        <v>59.2</v>
      </c>
      <c r="Q857" s="1">
        <v>20041.289376307701</v>
      </c>
      <c r="R857" s="1">
        <v>15493.8642578125</v>
      </c>
      <c r="S857" s="1">
        <v>15306.8298638264</v>
      </c>
      <c r="T857" s="1">
        <v>16913.881127388599</v>
      </c>
      <c r="U857" s="1">
        <v>15451.2456482666</v>
      </c>
      <c r="V857" s="1">
        <v>9105.3999686427305</v>
      </c>
      <c r="W857" s="1">
        <v>17388.73046875</v>
      </c>
      <c r="X857" s="1">
        <v>15493.8642578125</v>
      </c>
      <c r="Y857" s="1">
        <v>11062.0849609375</v>
      </c>
      <c r="Z857" s="1">
        <v>13029.0537109375</v>
      </c>
      <c r="AA857" s="1">
        <v>11390.31640625</v>
      </c>
      <c r="AB857" s="1">
        <v>5997.7177734375</v>
      </c>
      <c r="AC857" s="1" t="s">
        <v>39</v>
      </c>
      <c r="AD857" s="1" t="s">
        <v>39</v>
      </c>
      <c r="AE857" s="1" t="s">
        <v>39</v>
      </c>
      <c r="AF857" s="1" t="s">
        <v>39</v>
      </c>
      <c r="AG857" s="1" t="s">
        <v>39</v>
      </c>
      <c r="AH857" s="1" t="s">
        <v>54</v>
      </c>
      <c r="AI857" s="1" t="s">
        <v>39</v>
      </c>
      <c r="AJ857" s="1">
        <v>3.5399999999999999E-4</v>
      </c>
      <c r="AK857" s="1">
        <v>1.3940000000000001E-3</v>
      </c>
      <c r="AL857" s="1">
        <v>19</v>
      </c>
      <c r="AM857" s="1">
        <v>29.3</v>
      </c>
    </row>
    <row r="858" spans="1:39">
      <c r="A858" s="1" t="s">
        <v>3637</v>
      </c>
      <c r="B858" s="1" t="s">
        <v>258</v>
      </c>
      <c r="C858" s="1">
        <v>12</v>
      </c>
      <c r="D858" s="1" t="s">
        <v>3638</v>
      </c>
      <c r="E858" s="1" t="s">
        <v>3639</v>
      </c>
      <c r="F858" s="1" t="s">
        <v>3640</v>
      </c>
      <c r="G858" s="1" t="s">
        <v>3641</v>
      </c>
      <c r="H858" s="1">
        <v>1</v>
      </c>
      <c r="I858" s="1">
        <v>1392.8031699999999</v>
      </c>
      <c r="J858" s="1">
        <v>0.84399999999999997</v>
      </c>
      <c r="K858" s="1">
        <v>113.9</v>
      </c>
      <c r="L858" s="1">
        <v>107.7</v>
      </c>
      <c r="M858" s="1">
        <v>106.4</v>
      </c>
      <c r="N858" s="1">
        <v>96.1</v>
      </c>
      <c r="O858" s="1">
        <v>82.6</v>
      </c>
      <c r="P858" s="1">
        <v>93.3</v>
      </c>
      <c r="Q858" s="1">
        <v>133704.53318377599</v>
      </c>
      <c r="R858" s="1">
        <v>126468.2421875</v>
      </c>
      <c r="S858" s="1">
        <v>124864.48484503099</v>
      </c>
      <c r="T858" s="1">
        <v>112837.575867095</v>
      </c>
      <c r="U858" s="1">
        <v>96987.839238920395</v>
      </c>
      <c r="V858" s="1">
        <v>109585.32373121</v>
      </c>
      <c r="W858" s="1">
        <v>116008.109375</v>
      </c>
      <c r="X858" s="1">
        <v>126468.2421875</v>
      </c>
      <c r="Y858" s="1">
        <v>90238.25</v>
      </c>
      <c r="Z858" s="1">
        <v>86920.7265625</v>
      </c>
      <c r="AA858" s="1">
        <v>71497.2890625</v>
      </c>
      <c r="AB858" s="1">
        <v>72183.7421875</v>
      </c>
      <c r="AC858" s="1" t="s">
        <v>39</v>
      </c>
      <c r="AD858" s="1" t="s">
        <v>39</v>
      </c>
      <c r="AE858" s="1" t="s">
        <v>39</v>
      </c>
      <c r="AF858" s="1" t="s">
        <v>39</v>
      </c>
      <c r="AG858" s="1" t="s">
        <v>39</v>
      </c>
      <c r="AH858" s="1" t="s">
        <v>39</v>
      </c>
      <c r="AI858" s="1" t="s">
        <v>39</v>
      </c>
      <c r="AJ858" s="1">
        <v>2.165E-4</v>
      </c>
      <c r="AK858" s="1">
        <v>3.5169999999999997E-5</v>
      </c>
      <c r="AL858" s="1">
        <v>27</v>
      </c>
      <c r="AM858" s="1">
        <v>37.22</v>
      </c>
    </row>
    <row r="859" spans="1:39">
      <c r="A859" s="1" t="s">
        <v>3642</v>
      </c>
      <c r="B859" s="1" t="s">
        <v>1078</v>
      </c>
      <c r="C859" s="1">
        <v>6</v>
      </c>
      <c r="D859" s="1" t="s">
        <v>1410</v>
      </c>
      <c r="E859" s="1" t="s">
        <v>3643</v>
      </c>
      <c r="F859" s="1" t="s">
        <v>3644</v>
      </c>
      <c r="G859" s="1" t="s">
        <v>1413</v>
      </c>
      <c r="H859" s="1">
        <v>1</v>
      </c>
      <c r="I859" s="1">
        <v>1173.58671</v>
      </c>
      <c r="J859" s="1">
        <v>0.84399999999999997</v>
      </c>
      <c r="K859" s="1">
        <v>108.1</v>
      </c>
      <c r="L859" s="1">
        <v>83.8</v>
      </c>
      <c r="M859" s="1">
        <v>118.5</v>
      </c>
      <c r="N859" s="1">
        <v>91.3</v>
      </c>
      <c r="O859" s="1">
        <v>132.1</v>
      </c>
      <c r="P859" s="1">
        <v>66.2</v>
      </c>
      <c r="Q859" s="1">
        <v>13968.1879936101</v>
      </c>
      <c r="R859" s="1">
        <v>10822.259765625</v>
      </c>
      <c r="S859" s="1">
        <v>15306.951479855201</v>
      </c>
      <c r="T859" s="1">
        <v>11786.938587500301</v>
      </c>
      <c r="U859" s="1">
        <v>17059.327531633098</v>
      </c>
      <c r="V859" s="1">
        <v>8551.8162765073394</v>
      </c>
      <c r="W859" s="1">
        <v>12119.4326171875</v>
      </c>
      <c r="X859" s="1">
        <v>10822.259765625</v>
      </c>
      <c r="Y859" s="1">
        <v>11062.1728515625</v>
      </c>
      <c r="Z859" s="1">
        <v>9079.681640625</v>
      </c>
      <c r="AA859" s="1">
        <v>12575.7587890625</v>
      </c>
      <c r="AB859" s="1">
        <v>5633.07275390625</v>
      </c>
      <c r="AC859" s="1" t="s">
        <v>39</v>
      </c>
      <c r="AD859" s="1" t="s">
        <v>39</v>
      </c>
      <c r="AE859" s="1" t="s">
        <v>39</v>
      </c>
      <c r="AF859" s="1" t="s">
        <v>39</v>
      </c>
      <c r="AG859" s="1" t="s">
        <v>39</v>
      </c>
      <c r="AH859" s="1" t="s">
        <v>39</v>
      </c>
      <c r="AI859" s="1" t="s">
        <v>39</v>
      </c>
      <c r="AJ859" s="1">
        <v>2.165E-4</v>
      </c>
      <c r="AK859" s="1">
        <v>6.3840000000000001E-4</v>
      </c>
      <c r="AL859" s="1">
        <v>27</v>
      </c>
      <c r="AM859" s="1">
        <v>31.51</v>
      </c>
    </row>
    <row r="860" spans="1:39">
      <c r="A860" s="1" t="s">
        <v>996</v>
      </c>
      <c r="B860" s="1" t="s">
        <v>113</v>
      </c>
      <c r="C860" s="1">
        <v>12</v>
      </c>
      <c r="D860" s="1" t="s">
        <v>522</v>
      </c>
      <c r="E860" s="1" t="s">
        <v>998</v>
      </c>
      <c r="F860" s="1" t="s">
        <v>999</v>
      </c>
      <c r="G860" s="1" t="s">
        <v>525</v>
      </c>
      <c r="H860" s="1">
        <v>1</v>
      </c>
      <c r="I860" s="1">
        <v>1524.7086099999999</v>
      </c>
      <c r="J860" s="1">
        <v>0.84299999999999997</v>
      </c>
      <c r="K860" s="1">
        <v>106.8</v>
      </c>
      <c r="L860" s="1">
        <v>133.19999999999999</v>
      </c>
      <c r="M860" s="1">
        <v>86.6</v>
      </c>
      <c r="N860" s="1">
        <v>112.3</v>
      </c>
      <c r="O860" s="1">
        <v>87.4</v>
      </c>
      <c r="P860" s="1">
        <v>73.7</v>
      </c>
      <c r="Q860" s="1">
        <v>183254.951608884</v>
      </c>
      <c r="R860" s="1">
        <v>228474.3125</v>
      </c>
      <c r="S860" s="1">
        <v>148572.69186562099</v>
      </c>
      <c r="T860" s="1">
        <v>192699.673822571</v>
      </c>
      <c r="U860" s="1">
        <v>149916.571964314</v>
      </c>
      <c r="V860" s="1">
        <v>126427.116452787</v>
      </c>
      <c r="W860" s="1">
        <v>159000.296875</v>
      </c>
      <c r="X860" s="1">
        <v>228474.3125</v>
      </c>
      <c r="Y860" s="1">
        <v>107371.921875</v>
      </c>
      <c r="Z860" s="1">
        <v>148439.875</v>
      </c>
      <c r="AA860" s="1">
        <v>110515.1796875</v>
      </c>
      <c r="AB860" s="1">
        <v>83277.4140625</v>
      </c>
      <c r="AC860" s="1" t="s">
        <v>39</v>
      </c>
      <c r="AD860" s="1" t="s">
        <v>39</v>
      </c>
      <c r="AE860" s="1" t="s">
        <v>39</v>
      </c>
      <c r="AF860" s="1" t="s">
        <v>39</v>
      </c>
      <c r="AG860" s="1" t="s">
        <v>39</v>
      </c>
      <c r="AH860" s="1" t="s">
        <v>39</v>
      </c>
      <c r="AI860" s="1" t="s">
        <v>39</v>
      </c>
      <c r="AJ860" s="1">
        <v>2.165E-4</v>
      </c>
      <c r="AK860" s="1">
        <v>1.9189999999999998E-8</v>
      </c>
      <c r="AL860" s="1">
        <v>61</v>
      </c>
      <c r="AM860" s="1">
        <v>44.21</v>
      </c>
    </row>
    <row r="861" spans="1:39">
      <c r="A861" s="1" t="s">
        <v>3645</v>
      </c>
      <c r="B861" s="1" t="s">
        <v>113</v>
      </c>
      <c r="C861" s="1">
        <v>3</v>
      </c>
      <c r="D861" s="1" t="s">
        <v>3646</v>
      </c>
      <c r="E861" s="1" t="s">
        <v>3647</v>
      </c>
      <c r="F861" s="1" t="s">
        <v>3648</v>
      </c>
      <c r="G861" s="1" t="s">
        <v>3649</v>
      </c>
      <c r="H861" s="1">
        <v>1</v>
      </c>
      <c r="I861" s="1">
        <v>1937.9385500000001</v>
      </c>
      <c r="J861" s="1">
        <v>0.84299999999999997</v>
      </c>
      <c r="K861" s="1">
        <v>108.9</v>
      </c>
      <c r="L861" s="1">
        <v>98.1</v>
      </c>
      <c r="M861" s="1">
        <v>108</v>
      </c>
      <c r="N861" s="1">
        <v>90.9</v>
      </c>
      <c r="O861" s="1">
        <v>82.7</v>
      </c>
      <c r="P861" s="1">
        <v>111.3</v>
      </c>
      <c r="Q861" s="1">
        <v>16451.650598012598</v>
      </c>
      <c r="R861" s="1">
        <v>14815.03515625</v>
      </c>
      <c r="S861" s="1">
        <v>16308.7675711884</v>
      </c>
      <c r="T861" s="1">
        <v>13730.0022660374</v>
      </c>
      <c r="U861" s="1">
        <v>12493.9171289116</v>
      </c>
      <c r="V861" s="1">
        <v>16812.694465098401</v>
      </c>
      <c r="W861" s="1">
        <v>14274.197265625</v>
      </c>
      <c r="X861" s="1">
        <v>14815.03515625</v>
      </c>
      <c r="Y861" s="1">
        <v>11786.1748046875</v>
      </c>
      <c r="Z861" s="1">
        <v>10576.45703125</v>
      </c>
      <c r="AA861" s="1">
        <v>9210.2392578125</v>
      </c>
      <c r="AB861" s="1">
        <v>11074.5048828125</v>
      </c>
      <c r="AC861" s="1" t="s">
        <v>54</v>
      </c>
      <c r="AD861" s="1" t="s">
        <v>39</v>
      </c>
      <c r="AE861" s="1" t="s">
        <v>54</v>
      </c>
      <c r="AF861" s="1" t="s">
        <v>54</v>
      </c>
      <c r="AG861" s="1" t="s">
        <v>39</v>
      </c>
      <c r="AH861" s="1" t="s">
        <v>39</v>
      </c>
      <c r="AI861" s="1" t="s">
        <v>39</v>
      </c>
      <c r="AJ861" s="1">
        <v>2.165E-4</v>
      </c>
      <c r="AK861" s="1">
        <v>3.2979999999999999E-4</v>
      </c>
      <c r="AL861" s="1">
        <v>22</v>
      </c>
      <c r="AM861" s="1">
        <v>24.59</v>
      </c>
    </row>
    <row r="862" spans="1:39">
      <c r="A862" s="1" t="s">
        <v>3650</v>
      </c>
      <c r="B862" s="1" t="s">
        <v>142</v>
      </c>
      <c r="C862" s="1">
        <v>3</v>
      </c>
      <c r="D862" s="1" t="s">
        <v>1079</v>
      </c>
      <c r="E862" s="1" t="s">
        <v>3651</v>
      </c>
      <c r="F862" s="1" t="s">
        <v>3652</v>
      </c>
      <c r="G862" s="1" t="s">
        <v>1082</v>
      </c>
      <c r="H862" s="1">
        <v>1</v>
      </c>
      <c r="I862" s="1">
        <v>1145.5983200000001</v>
      </c>
      <c r="J862" s="1">
        <v>0.84299999999999997</v>
      </c>
      <c r="K862" s="1">
        <v>109.3</v>
      </c>
      <c r="L862" s="1">
        <v>84.5</v>
      </c>
      <c r="M862" s="1">
        <v>121.8</v>
      </c>
      <c r="N862" s="1">
        <v>102.4</v>
      </c>
      <c r="O862" s="1">
        <v>92.1</v>
      </c>
      <c r="P862" s="1">
        <v>89.9</v>
      </c>
      <c r="Q862" s="1">
        <v>11898.4911924196</v>
      </c>
      <c r="R862" s="1">
        <v>9195.4541015625</v>
      </c>
      <c r="S862" s="1">
        <v>13261.3009592289</v>
      </c>
      <c r="T862" s="1">
        <v>11151.023357636401</v>
      </c>
      <c r="U862" s="1">
        <v>10031.690321886001</v>
      </c>
      <c r="V862" s="1">
        <v>9788.7412474049906</v>
      </c>
      <c r="W862" s="1">
        <v>10323.669921875</v>
      </c>
      <c r="X862" s="1">
        <v>9195.4541015625</v>
      </c>
      <c r="Y862" s="1">
        <v>9583.802734375</v>
      </c>
      <c r="Z862" s="1">
        <v>8589.8251953125</v>
      </c>
      <c r="AA862" s="1">
        <v>7395.14013671875</v>
      </c>
      <c r="AB862" s="1">
        <v>6447.833984375</v>
      </c>
      <c r="AC862" s="1" t="s">
        <v>39</v>
      </c>
      <c r="AD862" s="1" t="s">
        <v>39</v>
      </c>
      <c r="AE862" s="1" t="s">
        <v>54</v>
      </c>
      <c r="AF862" s="1" t="s">
        <v>54</v>
      </c>
      <c r="AG862" s="1" t="s">
        <v>39</v>
      </c>
      <c r="AH862" s="1" t="s">
        <v>54</v>
      </c>
      <c r="AI862" s="1" t="s">
        <v>39</v>
      </c>
      <c r="AJ862" s="1">
        <v>7.6530000000000001E-4</v>
      </c>
      <c r="AK862" s="1">
        <v>4.2709999999999996E-3</v>
      </c>
      <c r="AL862" s="1">
        <v>9</v>
      </c>
      <c r="AM862" s="1">
        <v>20.22</v>
      </c>
    </row>
    <row r="863" spans="1:39">
      <c r="A863" s="1" t="s">
        <v>3653</v>
      </c>
      <c r="B863" s="1" t="s">
        <v>56</v>
      </c>
      <c r="C863" s="1">
        <v>6</v>
      </c>
      <c r="D863" s="1" t="s">
        <v>1340</v>
      </c>
      <c r="E863" s="1" t="s">
        <v>3654</v>
      </c>
      <c r="F863" s="1" t="s">
        <v>3655</v>
      </c>
      <c r="G863" s="1" t="s">
        <v>1343</v>
      </c>
      <c r="H863" s="1">
        <v>1</v>
      </c>
      <c r="I863" s="1">
        <v>1263.61905</v>
      </c>
      <c r="J863" s="1">
        <v>0.84299999999999997</v>
      </c>
      <c r="K863" s="1">
        <v>119.3</v>
      </c>
      <c r="L863" s="1">
        <v>103.6</v>
      </c>
      <c r="M863" s="1">
        <v>105.8</v>
      </c>
      <c r="N863" s="1">
        <v>65.599999999999994</v>
      </c>
      <c r="O863" s="1">
        <v>116.6</v>
      </c>
      <c r="P863" s="1">
        <v>89.1</v>
      </c>
      <c r="Q863" s="1">
        <v>101150.14238912601</v>
      </c>
      <c r="R863" s="1">
        <v>87799.703125</v>
      </c>
      <c r="S863" s="1">
        <v>89637.256201929806</v>
      </c>
      <c r="T863" s="1">
        <v>55595.238201734101</v>
      </c>
      <c r="U863" s="1">
        <v>98819.7940648605</v>
      </c>
      <c r="V863" s="1">
        <v>75539.085681238794</v>
      </c>
      <c r="W863" s="1">
        <v>87762.4453125</v>
      </c>
      <c r="X863" s="1">
        <v>87799.703125</v>
      </c>
      <c r="Y863" s="1">
        <v>64779.90234375</v>
      </c>
      <c r="Z863" s="1">
        <v>42825.96875</v>
      </c>
      <c r="AA863" s="1">
        <v>72847.765625</v>
      </c>
      <c r="AB863" s="1">
        <v>49757.51953125</v>
      </c>
      <c r="AC863" s="1" t="s">
        <v>39</v>
      </c>
      <c r="AD863" s="1" t="s">
        <v>39</v>
      </c>
      <c r="AE863" s="1" t="s">
        <v>39</v>
      </c>
      <c r="AF863" s="1" t="s">
        <v>39</v>
      </c>
      <c r="AG863" s="1" t="s">
        <v>39</v>
      </c>
      <c r="AH863" s="1" t="s">
        <v>39</v>
      </c>
      <c r="AI863" s="1" t="s">
        <v>39</v>
      </c>
      <c r="AJ863" s="1">
        <v>2.165E-4</v>
      </c>
      <c r="AK863" s="1">
        <v>9.1840000000000005E-6</v>
      </c>
      <c r="AL863" s="1">
        <v>47</v>
      </c>
      <c r="AM863" s="1">
        <v>41.48</v>
      </c>
    </row>
    <row r="864" spans="1:39">
      <c r="A864" s="1" t="s">
        <v>520</v>
      </c>
      <c r="B864" s="1" t="s">
        <v>56</v>
      </c>
      <c r="C864" s="1">
        <v>4</v>
      </c>
      <c r="D864" s="1" t="s">
        <v>522</v>
      </c>
      <c r="E864" s="1" t="s">
        <v>523</v>
      </c>
      <c r="F864" s="1" t="s">
        <v>524</v>
      </c>
      <c r="G864" s="1" t="s">
        <v>525</v>
      </c>
      <c r="H864" s="1">
        <v>1</v>
      </c>
      <c r="I864" s="1">
        <v>1705.7672500000001</v>
      </c>
      <c r="J864" s="1">
        <v>0.84199999999999997</v>
      </c>
      <c r="K864" s="1">
        <v>133.1</v>
      </c>
      <c r="L864" s="1">
        <v>90.3</v>
      </c>
      <c r="M864" s="1">
        <v>96.1</v>
      </c>
      <c r="N864" s="1">
        <v>97.1</v>
      </c>
      <c r="O864" s="1">
        <v>107.4</v>
      </c>
      <c r="P864" s="1">
        <v>76</v>
      </c>
      <c r="Q864" s="1">
        <v>33094.195916327102</v>
      </c>
      <c r="R864" s="1">
        <v>22466.875</v>
      </c>
      <c r="S864" s="1">
        <v>23904.1196327164</v>
      </c>
      <c r="T864" s="1">
        <v>24140.417828998699</v>
      </c>
      <c r="U864" s="1">
        <v>26715.988448902499</v>
      </c>
      <c r="V864" s="1">
        <v>18912.9490054042</v>
      </c>
      <c r="W864" s="1">
        <v>28714.0234375</v>
      </c>
      <c r="X864" s="1">
        <v>22466.875</v>
      </c>
      <c r="Y864" s="1">
        <v>17275.255859375</v>
      </c>
      <c r="Z864" s="1">
        <v>18595.779296875</v>
      </c>
      <c r="AA864" s="1">
        <v>19694.435546875</v>
      </c>
      <c r="AB864" s="1">
        <v>12457.9404296875</v>
      </c>
      <c r="AC864" s="1" t="s">
        <v>39</v>
      </c>
      <c r="AD864" s="1" t="s">
        <v>39</v>
      </c>
      <c r="AE864" s="1" t="s">
        <v>54</v>
      </c>
      <c r="AF864" s="1" t="s">
        <v>39</v>
      </c>
      <c r="AG864" s="1" t="s">
        <v>39</v>
      </c>
      <c r="AH864" s="1" t="s">
        <v>54</v>
      </c>
      <c r="AI864" s="1" t="s">
        <v>39</v>
      </c>
      <c r="AJ864" s="1">
        <v>2.165E-4</v>
      </c>
      <c r="AK864" s="1">
        <v>4.2690000000000001E-6</v>
      </c>
      <c r="AL864" s="1">
        <v>33</v>
      </c>
      <c r="AM864" s="1">
        <v>28.02</v>
      </c>
    </row>
    <row r="865" spans="1:39">
      <c r="A865" s="1" t="s">
        <v>3656</v>
      </c>
      <c r="B865" s="1" t="s">
        <v>41</v>
      </c>
      <c r="C865" s="1">
        <v>2</v>
      </c>
      <c r="D865" s="1" t="s">
        <v>3657</v>
      </c>
      <c r="E865" s="1" t="s">
        <v>3658</v>
      </c>
      <c r="F865" s="1" t="s">
        <v>3659</v>
      </c>
      <c r="G865" s="1" t="s">
        <v>3660</v>
      </c>
      <c r="H865" s="1">
        <v>1</v>
      </c>
      <c r="I865" s="1">
        <v>1479.75119</v>
      </c>
      <c r="J865" s="1">
        <v>0.84099999999999997</v>
      </c>
      <c r="K865" s="1">
        <v>55.5</v>
      </c>
      <c r="L865" s="1">
        <v>126.9</v>
      </c>
      <c r="M865" s="1">
        <v>138.4</v>
      </c>
      <c r="N865" s="1">
        <v>46.7</v>
      </c>
      <c r="O865" s="1">
        <v>146.4</v>
      </c>
      <c r="P865" s="1">
        <v>86.1</v>
      </c>
      <c r="Q865" s="1">
        <v>4393.5698365266398</v>
      </c>
      <c r="R865" s="1">
        <v>10055.474609375</v>
      </c>
      <c r="S865" s="1">
        <v>10967.063897456401</v>
      </c>
      <c r="T865" s="1">
        <v>3696.86265691156</v>
      </c>
      <c r="U865" s="1">
        <v>11598.408137111999</v>
      </c>
      <c r="V865" s="1">
        <v>6819.9955959407398</v>
      </c>
      <c r="W865" s="1" t="s">
        <v>46</v>
      </c>
      <c r="X865" s="1">
        <v>10055.474609375</v>
      </c>
      <c r="Y865" s="1">
        <v>7925.78173828125</v>
      </c>
      <c r="Z865" s="1" t="s">
        <v>46</v>
      </c>
      <c r="AA865" s="1">
        <v>8550.08984375</v>
      </c>
      <c r="AB865" s="1">
        <v>4492.32421875</v>
      </c>
      <c r="AC865" s="1" t="s">
        <v>39</v>
      </c>
      <c r="AD865" s="1" t="s">
        <v>54</v>
      </c>
      <c r="AE865" s="1" t="s">
        <v>54</v>
      </c>
      <c r="AF865" s="1" t="s">
        <v>47</v>
      </c>
      <c r="AG865" s="1" t="s">
        <v>39</v>
      </c>
      <c r="AH865" s="1" t="s">
        <v>54</v>
      </c>
      <c r="AI865" s="1" t="s">
        <v>39</v>
      </c>
      <c r="AJ865" s="1">
        <v>7.6530000000000001E-4</v>
      </c>
      <c r="AK865" s="1">
        <v>4.6020000000000002E-3</v>
      </c>
      <c r="AL865" s="1">
        <v>15</v>
      </c>
      <c r="AM865" s="1">
        <v>38.96</v>
      </c>
    </row>
    <row r="866" spans="1:39">
      <c r="A866" s="1" t="s">
        <v>3661</v>
      </c>
      <c r="B866" s="1" t="s">
        <v>3662</v>
      </c>
      <c r="C866" s="1">
        <v>27</v>
      </c>
      <c r="D866" s="1" t="s">
        <v>3663</v>
      </c>
      <c r="E866" s="1" t="s">
        <v>3664</v>
      </c>
      <c r="F866" s="1" t="s">
        <v>3665</v>
      </c>
      <c r="G866" s="1" t="s">
        <v>3666</v>
      </c>
      <c r="H866" s="1">
        <v>1</v>
      </c>
      <c r="I866" s="1">
        <v>2023.02386</v>
      </c>
      <c r="J866" s="1">
        <v>0.84</v>
      </c>
      <c r="K866" s="1">
        <v>98.2</v>
      </c>
      <c r="L866" s="1">
        <v>100.4</v>
      </c>
      <c r="M866" s="1">
        <v>78.099999999999994</v>
      </c>
      <c r="N866" s="1">
        <v>79.900000000000006</v>
      </c>
      <c r="O866" s="1">
        <v>65.599999999999994</v>
      </c>
      <c r="P866" s="1">
        <v>177.7</v>
      </c>
      <c r="Q866" s="1">
        <v>212776.71587931801</v>
      </c>
      <c r="R866" s="1">
        <v>217507.3515625</v>
      </c>
      <c r="S866" s="1">
        <v>169225.198869099</v>
      </c>
      <c r="T866" s="1">
        <v>172984.751249878</v>
      </c>
      <c r="U866" s="1">
        <v>142178.77486080999</v>
      </c>
      <c r="V866" s="1">
        <v>384770.66791248898</v>
      </c>
      <c r="W866" s="1">
        <v>184614.716796875</v>
      </c>
      <c r="X866" s="1">
        <v>217507.3515625</v>
      </c>
      <c r="Y866" s="1">
        <v>122297.271484375</v>
      </c>
      <c r="Z866" s="1">
        <v>133253.130859375</v>
      </c>
      <c r="AA866" s="1">
        <v>104811.046875</v>
      </c>
      <c r="AB866" s="1">
        <v>253448.05078125</v>
      </c>
      <c r="AC866" s="1" t="s">
        <v>39</v>
      </c>
      <c r="AD866" s="1" t="s">
        <v>39</v>
      </c>
      <c r="AE866" s="1" t="s">
        <v>39</v>
      </c>
      <c r="AF866" s="1" t="s">
        <v>39</v>
      </c>
      <c r="AG866" s="1" t="s">
        <v>39</v>
      </c>
      <c r="AH866" s="1" t="s">
        <v>39</v>
      </c>
      <c r="AI866" s="1" t="s">
        <v>39</v>
      </c>
      <c r="AJ866" s="1">
        <v>2.165E-4</v>
      </c>
      <c r="AK866" s="1">
        <v>3.8990000000000003E-6</v>
      </c>
      <c r="AL866" s="1">
        <v>37</v>
      </c>
      <c r="AM866" s="1">
        <v>54.81</v>
      </c>
    </row>
    <row r="867" spans="1:39">
      <c r="A867" s="1" t="s">
        <v>3667</v>
      </c>
      <c r="B867" s="1" t="s">
        <v>74</v>
      </c>
      <c r="C867" s="1">
        <v>6</v>
      </c>
      <c r="D867" s="1" t="s">
        <v>126</v>
      </c>
      <c r="E867" s="1" t="s">
        <v>3668</v>
      </c>
      <c r="F867" s="1" t="s">
        <v>3669</v>
      </c>
      <c r="G867" s="1" t="s">
        <v>129</v>
      </c>
      <c r="H867" s="1">
        <v>1</v>
      </c>
      <c r="I867" s="1">
        <v>1471.6894600000001</v>
      </c>
      <c r="J867" s="1">
        <v>0.83799999999999997</v>
      </c>
      <c r="K867" s="1">
        <v>123.2</v>
      </c>
      <c r="L867" s="1">
        <v>117.3</v>
      </c>
      <c r="M867" s="1">
        <v>87.1</v>
      </c>
      <c r="N867" s="1">
        <v>122.4</v>
      </c>
      <c r="O867" s="1">
        <v>98.3</v>
      </c>
      <c r="P867" s="1">
        <v>51.6</v>
      </c>
      <c r="Q867" s="1">
        <v>52776.859299495598</v>
      </c>
      <c r="R867" s="1">
        <v>50261.62109375</v>
      </c>
      <c r="S867" s="1">
        <v>37338.555873162397</v>
      </c>
      <c r="T867" s="1">
        <v>52464.020022489101</v>
      </c>
      <c r="U867" s="1">
        <v>42135.986338540599</v>
      </c>
      <c r="V867" s="1">
        <v>22112.0834049529</v>
      </c>
      <c r="W867" s="1">
        <v>45791.59375</v>
      </c>
      <c r="X867" s="1">
        <v>50261.62109375</v>
      </c>
      <c r="Y867" s="1">
        <v>26984.181640625</v>
      </c>
      <c r="Z867" s="1">
        <v>40413.9375</v>
      </c>
      <c r="AA867" s="1">
        <v>31061.716796875</v>
      </c>
      <c r="AB867" s="1">
        <v>14565.20703125</v>
      </c>
      <c r="AC867" s="1" t="s">
        <v>39</v>
      </c>
      <c r="AD867" s="1" t="s">
        <v>39</v>
      </c>
      <c r="AE867" s="1" t="s">
        <v>39</v>
      </c>
      <c r="AF867" s="1" t="s">
        <v>39</v>
      </c>
      <c r="AG867" s="1" t="s">
        <v>39</v>
      </c>
      <c r="AH867" s="1" t="s">
        <v>39</v>
      </c>
      <c r="AI867" s="1" t="s">
        <v>39</v>
      </c>
      <c r="AJ867" s="1">
        <v>2.165E-4</v>
      </c>
      <c r="AK867" s="1">
        <v>1.9890000000000001E-4</v>
      </c>
      <c r="AL867" s="1">
        <v>18</v>
      </c>
      <c r="AM867" s="1">
        <v>36.28</v>
      </c>
    </row>
    <row r="868" spans="1:39">
      <c r="A868" s="1" t="s">
        <v>3670</v>
      </c>
      <c r="B868" s="1" t="s">
        <v>1001</v>
      </c>
      <c r="C868" s="1">
        <v>7</v>
      </c>
      <c r="D868" s="1" t="s">
        <v>2778</v>
      </c>
      <c r="E868" s="1" t="s">
        <v>3671</v>
      </c>
      <c r="F868" s="1" t="s">
        <v>2780</v>
      </c>
      <c r="G868" s="1" t="s">
        <v>2781</v>
      </c>
      <c r="H868" s="1">
        <v>2</v>
      </c>
      <c r="I868" s="1">
        <v>2875.4043200000001</v>
      </c>
      <c r="J868" s="1">
        <v>0.83799999999999997</v>
      </c>
      <c r="K868" s="1">
        <v>151.6</v>
      </c>
      <c r="L868" s="1">
        <v>77.900000000000006</v>
      </c>
      <c r="M868" s="1">
        <v>104</v>
      </c>
      <c r="N868" s="1">
        <v>98.9</v>
      </c>
      <c r="O868" s="1">
        <v>80.400000000000006</v>
      </c>
      <c r="P868" s="1">
        <v>87.2</v>
      </c>
      <c r="Q868" s="1">
        <v>30120.574278888798</v>
      </c>
      <c r="R868" s="1">
        <v>15482.6181640625</v>
      </c>
      <c r="S868" s="1">
        <v>20669.7913437528</v>
      </c>
      <c r="T868" s="1">
        <v>19639.897676402099</v>
      </c>
      <c r="U868" s="1">
        <v>15967.523850572101</v>
      </c>
      <c r="V868" s="1">
        <v>17312.868097683098</v>
      </c>
      <c r="W868" s="1">
        <v>26133.974609375</v>
      </c>
      <c r="X868" s="1">
        <v>15482.6181640625</v>
      </c>
      <c r="Y868" s="1">
        <v>14937.8408203125</v>
      </c>
      <c r="Z868" s="1">
        <v>15128.951171875</v>
      </c>
      <c r="AA868" s="1">
        <v>11770.9052734375</v>
      </c>
      <c r="AB868" s="1">
        <v>11403.96875</v>
      </c>
      <c r="AC868" s="1" t="s">
        <v>39</v>
      </c>
      <c r="AD868" s="1" t="s">
        <v>39</v>
      </c>
      <c r="AE868" s="1" t="s">
        <v>54</v>
      </c>
      <c r="AF868" s="1" t="s">
        <v>39</v>
      </c>
      <c r="AG868" s="1" t="s">
        <v>39</v>
      </c>
      <c r="AH868" s="1" t="s">
        <v>39</v>
      </c>
      <c r="AI868" s="1" t="s">
        <v>39</v>
      </c>
      <c r="AJ868" s="1">
        <v>3.5399999999999999E-4</v>
      </c>
      <c r="AK868" s="1">
        <v>1.4239999999999999E-3</v>
      </c>
      <c r="AL868" s="1">
        <v>9</v>
      </c>
      <c r="AM868" s="1">
        <v>33.67</v>
      </c>
    </row>
    <row r="869" spans="1:39">
      <c r="A869" s="1" t="s">
        <v>2217</v>
      </c>
      <c r="B869" s="1" t="s">
        <v>113</v>
      </c>
      <c r="C869" s="1">
        <v>4</v>
      </c>
      <c r="D869" s="1" t="s">
        <v>2219</v>
      </c>
      <c r="E869" s="1" t="s">
        <v>2220</v>
      </c>
      <c r="F869" s="1" t="s">
        <v>2221</v>
      </c>
      <c r="G869" s="1" t="s">
        <v>2222</v>
      </c>
      <c r="H869" s="1">
        <v>1</v>
      </c>
      <c r="I869" s="1">
        <v>1179.59006</v>
      </c>
      <c r="J869" s="1">
        <v>0.83499999999999996</v>
      </c>
      <c r="K869" s="1">
        <v>106.9</v>
      </c>
      <c r="L869" s="1">
        <v>120.1</v>
      </c>
      <c r="M869" s="1">
        <v>100.1</v>
      </c>
      <c r="N869" s="1">
        <v>99.6</v>
      </c>
      <c r="O869" s="1">
        <v>89.3</v>
      </c>
      <c r="P869" s="1">
        <v>84.1</v>
      </c>
      <c r="Q869" s="1">
        <v>64663.6247000937</v>
      </c>
      <c r="R869" s="1">
        <v>72650.671875</v>
      </c>
      <c r="S869" s="1">
        <v>60534.518882908997</v>
      </c>
      <c r="T869" s="1">
        <v>60248.3841960727</v>
      </c>
      <c r="U869" s="1">
        <v>54015.913094702402</v>
      </c>
      <c r="V869" s="1">
        <v>50904.072099062098</v>
      </c>
      <c r="W869" s="1">
        <v>56105.08984375</v>
      </c>
      <c r="X869" s="1">
        <v>72650.671875</v>
      </c>
      <c r="Y869" s="1">
        <v>43747.66015625</v>
      </c>
      <c r="Z869" s="1">
        <v>46410.3671875</v>
      </c>
      <c r="AA869" s="1">
        <v>39819.3359375</v>
      </c>
      <c r="AB869" s="1">
        <v>33530.4609375</v>
      </c>
      <c r="AC869" s="1" t="s">
        <v>39</v>
      </c>
      <c r="AD869" s="1" t="s">
        <v>39</v>
      </c>
      <c r="AE869" s="1" t="s">
        <v>39</v>
      </c>
      <c r="AF869" s="1" t="s">
        <v>39</v>
      </c>
      <c r="AG869" s="1" t="s">
        <v>54</v>
      </c>
      <c r="AH869" s="1" t="s">
        <v>54</v>
      </c>
      <c r="AI869" s="1" t="s">
        <v>39</v>
      </c>
      <c r="AJ869" s="1">
        <v>1.5820000000000001E-3</v>
      </c>
      <c r="AK869" s="1">
        <v>8.9160000000000003E-3</v>
      </c>
      <c r="AL869" s="1">
        <v>11</v>
      </c>
      <c r="AM869" s="1">
        <v>50.63</v>
      </c>
    </row>
    <row r="870" spans="1:39">
      <c r="A870" s="1" t="s">
        <v>3672</v>
      </c>
      <c r="B870" s="1" t="s">
        <v>911</v>
      </c>
      <c r="C870" s="1">
        <v>2</v>
      </c>
      <c r="D870" s="1" t="s">
        <v>1813</v>
      </c>
      <c r="E870" s="1" t="s">
        <v>3673</v>
      </c>
      <c r="F870" s="1" t="s">
        <v>3674</v>
      </c>
      <c r="G870" s="1" t="s">
        <v>1816</v>
      </c>
      <c r="H870" s="1">
        <v>1</v>
      </c>
      <c r="I870" s="1">
        <v>2237.1230599999999</v>
      </c>
      <c r="J870" s="1">
        <v>0.83499999999999996</v>
      </c>
      <c r="K870" s="1">
        <v>42.3</v>
      </c>
      <c r="L870" s="1">
        <v>102.7</v>
      </c>
      <c r="M870" s="1">
        <v>172.3</v>
      </c>
      <c r="N870" s="1">
        <v>143.80000000000001</v>
      </c>
      <c r="O870" s="1">
        <v>84.4</v>
      </c>
      <c r="P870" s="1">
        <v>54.4</v>
      </c>
      <c r="Q870" s="1">
        <v>4016.5706019467002</v>
      </c>
      <c r="R870" s="1">
        <v>9746.15625</v>
      </c>
      <c r="S870" s="1">
        <v>16350.0589155537</v>
      </c>
      <c r="T870" s="1">
        <v>13647.7170185961</v>
      </c>
      <c r="U870" s="1">
        <v>8009.0636301300801</v>
      </c>
      <c r="V870" s="1">
        <v>5158.24501236994</v>
      </c>
      <c r="W870" s="1" t="s">
        <v>46</v>
      </c>
      <c r="X870" s="1">
        <v>9746.15625</v>
      </c>
      <c r="Y870" s="1">
        <v>11816.015625</v>
      </c>
      <c r="Z870" s="1">
        <v>10513.0712890625</v>
      </c>
      <c r="AA870" s="1" t="s">
        <v>46</v>
      </c>
      <c r="AB870" s="1" t="s">
        <v>46</v>
      </c>
      <c r="AC870" s="1" t="s">
        <v>39</v>
      </c>
      <c r="AD870" s="1" t="s">
        <v>54</v>
      </c>
      <c r="AE870" s="1" t="s">
        <v>54</v>
      </c>
      <c r="AF870" s="1" t="s">
        <v>39</v>
      </c>
      <c r="AG870" s="1" t="s">
        <v>47</v>
      </c>
      <c r="AH870" s="1" t="s">
        <v>47</v>
      </c>
      <c r="AI870" s="1" t="s">
        <v>39</v>
      </c>
      <c r="AJ870" s="1">
        <v>1.7570000000000001E-3</v>
      </c>
      <c r="AK870" s="1">
        <v>1.162E-2</v>
      </c>
      <c r="AL870" s="1">
        <v>4</v>
      </c>
      <c r="AM870" s="1">
        <v>35.369999999999997</v>
      </c>
    </row>
    <row r="871" spans="1:39">
      <c r="A871" s="1" t="s">
        <v>3675</v>
      </c>
      <c r="B871" s="1" t="s">
        <v>56</v>
      </c>
      <c r="C871" s="1">
        <v>2</v>
      </c>
      <c r="D871" s="1" t="s">
        <v>679</v>
      </c>
      <c r="E871" s="1" t="s">
        <v>3676</v>
      </c>
      <c r="F871" s="1" t="s">
        <v>3677</v>
      </c>
      <c r="G871" s="1" t="s">
        <v>682</v>
      </c>
      <c r="H871" s="1">
        <v>1</v>
      </c>
      <c r="I871" s="1">
        <v>1825.96291</v>
      </c>
      <c r="J871" s="1">
        <v>0.83399999999999996</v>
      </c>
      <c r="K871" s="1">
        <v>142.5</v>
      </c>
      <c r="L871" s="1">
        <v>143.19999999999999</v>
      </c>
      <c r="M871" s="1">
        <v>51.6</v>
      </c>
      <c r="N871" s="1">
        <v>119.4</v>
      </c>
      <c r="O871" s="1">
        <v>75.599999999999994</v>
      </c>
      <c r="P871" s="1">
        <v>67.7</v>
      </c>
      <c r="Q871" s="1">
        <v>15866.435889943299</v>
      </c>
      <c r="R871" s="1">
        <v>15945.361328125</v>
      </c>
      <c r="S871" s="1">
        <v>5747.6471620401198</v>
      </c>
      <c r="T871" s="1">
        <v>13300.993732672299</v>
      </c>
      <c r="U871" s="1">
        <v>8417.8140644207797</v>
      </c>
      <c r="V871" s="1">
        <v>7533.9221414871099</v>
      </c>
      <c r="W871" s="1">
        <v>13766.4384765625</v>
      </c>
      <c r="X871" s="1">
        <v>15945.361328125</v>
      </c>
      <c r="Y871" s="1" t="s">
        <v>46</v>
      </c>
      <c r="Z871" s="1">
        <v>10245.984375</v>
      </c>
      <c r="AA871" s="1">
        <v>6205.42626953125</v>
      </c>
      <c r="AB871" s="1">
        <v>4962.5869140625</v>
      </c>
      <c r="AC871" s="1" t="s">
        <v>54</v>
      </c>
      <c r="AD871" s="1" t="s">
        <v>39</v>
      </c>
      <c r="AE871" s="1" t="s">
        <v>47</v>
      </c>
      <c r="AF871" s="1" t="s">
        <v>39</v>
      </c>
      <c r="AG871" s="1" t="s">
        <v>54</v>
      </c>
      <c r="AH871" s="1" t="s">
        <v>54</v>
      </c>
      <c r="AI871" s="1" t="s">
        <v>39</v>
      </c>
      <c r="AJ871" s="1">
        <v>2.165E-4</v>
      </c>
      <c r="AK871" s="1">
        <v>4.9230000000000001E-6</v>
      </c>
      <c r="AL871" s="1">
        <v>26</v>
      </c>
      <c r="AM871" s="1">
        <v>43.03</v>
      </c>
    </row>
    <row r="872" spans="1:39">
      <c r="A872" s="1" t="s">
        <v>3678</v>
      </c>
      <c r="B872" s="1" t="s">
        <v>154</v>
      </c>
      <c r="C872" s="1">
        <v>30</v>
      </c>
      <c r="D872" s="1" t="s">
        <v>3387</v>
      </c>
      <c r="E872" s="1" t="s">
        <v>3679</v>
      </c>
      <c r="F872" s="1" t="s">
        <v>3389</v>
      </c>
      <c r="G872" s="1" t="s">
        <v>3390</v>
      </c>
      <c r="H872" s="1">
        <v>1</v>
      </c>
      <c r="I872" s="1">
        <v>1831.9370899999999</v>
      </c>
      <c r="J872" s="1">
        <v>0.83399999999999996</v>
      </c>
      <c r="K872" s="1">
        <v>95.5</v>
      </c>
      <c r="L872" s="1">
        <v>124.6</v>
      </c>
      <c r="M872" s="1">
        <v>104.4</v>
      </c>
      <c r="N872" s="1">
        <v>86.9</v>
      </c>
      <c r="O872" s="1">
        <v>101.6</v>
      </c>
      <c r="P872" s="1">
        <v>87</v>
      </c>
      <c r="Q872" s="1">
        <v>3827155.64588066</v>
      </c>
      <c r="R872" s="1">
        <v>4993148.8066406297</v>
      </c>
      <c r="S872" s="1">
        <v>4184197.8070179</v>
      </c>
      <c r="T872" s="1">
        <v>3484621.06555901</v>
      </c>
      <c r="U872" s="1">
        <v>4072279.0809490802</v>
      </c>
      <c r="V872" s="1">
        <v>3488426.8978153099</v>
      </c>
      <c r="W872" s="1">
        <v>3320613.59619141</v>
      </c>
      <c r="X872" s="1">
        <v>4993148.8066406297</v>
      </c>
      <c r="Y872" s="1">
        <v>3023875.75</v>
      </c>
      <c r="Z872" s="1">
        <v>2684263.5751953102</v>
      </c>
      <c r="AA872" s="1">
        <v>3001994.0322265602</v>
      </c>
      <c r="AB872" s="1">
        <v>2297823.2783203102</v>
      </c>
      <c r="AC872" s="1" t="s">
        <v>39</v>
      </c>
      <c r="AD872" s="1" t="s">
        <v>39</v>
      </c>
      <c r="AE872" s="1" t="s">
        <v>39</v>
      </c>
      <c r="AF872" s="1" t="s">
        <v>39</v>
      </c>
      <c r="AG872" s="1" t="s">
        <v>39</v>
      </c>
      <c r="AH872" s="1" t="s">
        <v>39</v>
      </c>
      <c r="AI872" s="1" t="s">
        <v>39</v>
      </c>
      <c r="AJ872" s="1">
        <v>2.165E-4</v>
      </c>
      <c r="AK872" s="1">
        <v>9.9280000000000005E-11</v>
      </c>
      <c r="AL872" s="1">
        <v>76</v>
      </c>
      <c r="AM872" s="1">
        <v>46.13</v>
      </c>
    </row>
    <row r="873" spans="1:39">
      <c r="A873" s="1" t="s">
        <v>3680</v>
      </c>
      <c r="B873" s="1" t="s">
        <v>258</v>
      </c>
      <c r="C873" s="1">
        <v>5</v>
      </c>
      <c r="D873" s="1" t="s">
        <v>1307</v>
      </c>
      <c r="E873" s="1" t="s">
        <v>3681</v>
      </c>
      <c r="F873" s="1" t="s">
        <v>3682</v>
      </c>
      <c r="G873" s="1" t="s">
        <v>1310</v>
      </c>
      <c r="H873" s="1">
        <v>1</v>
      </c>
      <c r="I873" s="1">
        <v>1256.5728300000001</v>
      </c>
      <c r="J873" s="1">
        <v>0.83299999999999996</v>
      </c>
      <c r="K873" s="1">
        <v>133.9</v>
      </c>
      <c r="L873" s="1">
        <v>89.5</v>
      </c>
      <c r="M873" s="1">
        <v>108.5</v>
      </c>
      <c r="N873" s="1">
        <v>90.4</v>
      </c>
      <c r="O873" s="1">
        <v>74.7</v>
      </c>
      <c r="P873" s="1">
        <v>103</v>
      </c>
      <c r="Q873" s="1">
        <v>65659.067664466202</v>
      </c>
      <c r="R873" s="1">
        <v>43870.16796875</v>
      </c>
      <c r="S873" s="1">
        <v>53193.980778847799</v>
      </c>
      <c r="T873" s="1">
        <v>44330.134659194598</v>
      </c>
      <c r="U873" s="1">
        <v>36650.007004644598</v>
      </c>
      <c r="V873" s="1">
        <v>50481.458729774102</v>
      </c>
      <c r="W873" s="1">
        <v>56968.78125</v>
      </c>
      <c r="X873" s="1">
        <v>43870.16796875</v>
      </c>
      <c r="Y873" s="1">
        <v>38442.73046875</v>
      </c>
      <c r="Z873" s="1">
        <v>34148.265625</v>
      </c>
      <c r="AA873" s="1">
        <v>27017.57421875</v>
      </c>
      <c r="AB873" s="1">
        <v>33252.0859375</v>
      </c>
      <c r="AC873" s="1" t="s">
        <v>39</v>
      </c>
      <c r="AD873" s="1" t="s">
        <v>39</v>
      </c>
      <c r="AE873" s="1" t="s">
        <v>39</v>
      </c>
      <c r="AF873" s="1" t="s">
        <v>39</v>
      </c>
      <c r="AG873" s="1" t="s">
        <v>39</v>
      </c>
      <c r="AH873" s="1" t="s">
        <v>54</v>
      </c>
      <c r="AI873" s="1" t="s">
        <v>39</v>
      </c>
      <c r="AJ873" s="1">
        <v>6.6029999999999995E-4</v>
      </c>
      <c r="AK873" s="1">
        <v>3.7230000000000002E-3</v>
      </c>
      <c r="AL873" s="1">
        <v>18</v>
      </c>
      <c r="AM873" s="1">
        <v>38.64</v>
      </c>
    </row>
    <row r="874" spans="1:39">
      <c r="A874" s="1" t="s">
        <v>3683</v>
      </c>
      <c r="B874" s="1" t="s">
        <v>41</v>
      </c>
      <c r="C874" s="1">
        <v>3</v>
      </c>
      <c r="D874" s="1" t="s">
        <v>3684</v>
      </c>
      <c r="E874" s="1" t="s">
        <v>3685</v>
      </c>
      <c r="F874" s="1" t="s">
        <v>3686</v>
      </c>
      <c r="G874" s="1" t="s">
        <v>3687</v>
      </c>
      <c r="H874" s="1">
        <v>1</v>
      </c>
      <c r="I874" s="1">
        <v>1495.8301100000001</v>
      </c>
      <c r="J874" s="1">
        <v>0.83299999999999996</v>
      </c>
      <c r="K874" s="1">
        <v>172.5</v>
      </c>
      <c r="L874" s="1">
        <v>104.5</v>
      </c>
      <c r="M874" s="1">
        <v>36.700000000000003</v>
      </c>
      <c r="N874" s="1">
        <v>125.3</v>
      </c>
      <c r="O874" s="1">
        <v>87</v>
      </c>
      <c r="P874" s="1">
        <v>74</v>
      </c>
      <c r="Q874" s="1">
        <v>20554.3541099924</v>
      </c>
      <c r="R874" s="1">
        <v>12449.8876953125</v>
      </c>
      <c r="S874" s="1">
        <v>4376.4763853371996</v>
      </c>
      <c r="T874" s="1">
        <v>14929.181040117201</v>
      </c>
      <c r="U874" s="1">
        <v>10372.7046044785</v>
      </c>
      <c r="V874" s="1">
        <v>8825.1170582531795</v>
      </c>
      <c r="W874" s="1">
        <v>17833.888671875</v>
      </c>
      <c r="X874" s="1">
        <v>12449.8876953125</v>
      </c>
      <c r="Y874" s="1" t="s">
        <v>46</v>
      </c>
      <c r="Z874" s="1">
        <v>11500.205078125</v>
      </c>
      <c r="AA874" s="1">
        <v>7646.5283203125</v>
      </c>
      <c r="AB874" s="1">
        <v>5813.095703125</v>
      </c>
      <c r="AC874" s="1" t="s">
        <v>39</v>
      </c>
      <c r="AD874" s="1" t="s">
        <v>54</v>
      </c>
      <c r="AE874" s="1" t="s">
        <v>39</v>
      </c>
      <c r="AF874" s="1" t="s">
        <v>54</v>
      </c>
      <c r="AG874" s="1" t="s">
        <v>39</v>
      </c>
      <c r="AH874" s="1" t="s">
        <v>54</v>
      </c>
      <c r="AI874" s="1" t="s">
        <v>39</v>
      </c>
      <c r="AJ874" s="1">
        <v>2.165E-4</v>
      </c>
      <c r="AK874" s="1">
        <v>7.3130000000000005E-4</v>
      </c>
      <c r="AL874" s="1">
        <v>12</v>
      </c>
      <c r="AM874" s="1">
        <v>38.19</v>
      </c>
    </row>
    <row r="875" spans="1:39">
      <c r="A875" s="1" t="s">
        <v>3688</v>
      </c>
      <c r="B875" s="1" t="s">
        <v>74</v>
      </c>
      <c r="C875" s="1">
        <v>4</v>
      </c>
      <c r="D875" s="1" t="s">
        <v>3689</v>
      </c>
      <c r="E875" s="1" t="s">
        <v>3690</v>
      </c>
      <c r="F875" s="1" t="s">
        <v>3691</v>
      </c>
      <c r="G875" s="1" t="s">
        <v>3692</v>
      </c>
      <c r="H875" s="1">
        <v>1</v>
      </c>
      <c r="I875" s="1">
        <v>1358.6984299999999</v>
      </c>
      <c r="J875" s="1">
        <v>0.83199999999999996</v>
      </c>
      <c r="K875" s="1">
        <v>131.6</v>
      </c>
      <c r="L875" s="1">
        <v>69</v>
      </c>
      <c r="M875" s="1">
        <v>116.9</v>
      </c>
      <c r="N875" s="1">
        <v>91.8</v>
      </c>
      <c r="O875" s="1">
        <v>109.5</v>
      </c>
      <c r="P875" s="1">
        <v>81.3</v>
      </c>
      <c r="Q875" s="1">
        <v>11426.9135662932</v>
      </c>
      <c r="R875" s="1">
        <v>5987.5947265625</v>
      </c>
      <c r="S875" s="1">
        <v>10151.4047858047</v>
      </c>
      <c r="T875" s="1">
        <v>7967.6141942250297</v>
      </c>
      <c r="U875" s="1">
        <v>9510.2926960083296</v>
      </c>
      <c r="V875" s="1">
        <v>7058.5050807586704</v>
      </c>
      <c r="W875" s="1">
        <v>9914.5078125</v>
      </c>
      <c r="X875" s="1">
        <v>5987.5947265625</v>
      </c>
      <c r="Y875" s="1">
        <v>7336.3134765625</v>
      </c>
      <c r="Z875" s="1">
        <v>6137.59033203125</v>
      </c>
      <c r="AA875" s="1">
        <v>7010.77734375</v>
      </c>
      <c r="AB875" s="1">
        <v>4649.43017578125</v>
      </c>
      <c r="AC875" s="1" t="s">
        <v>39</v>
      </c>
      <c r="AD875" s="1" t="s">
        <v>39</v>
      </c>
      <c r="AE875" s="1" t="s">
        <v>54</v>
      </c>
      <c r="AF875" s="1" t="s">
        <v>39</v>
      </c>
      <c r="AG875" s="1" t="s">
        <v>39</v>
      </c>
      <c r="AH875" s="1" t="s">
        <v>54</v>
      </c>
      <c r="AI875" s="1" t="s">
        <v>39</v>
      </c>
      <c r="AJ875" s="1">
        <v>2.165E-4</v>
      </c>
      <c r="AK875" s="1">
        <v>2.2049999999999999E-4</v>
      </c>
      <c r="AL875" s="1">
        <v>31</v>
      </c>
      <c r="AM875" s="1">
        <v>29.35</v>
      </c>
    </row>
    <row r="876" spans="1:39">
      <c r="A876" s="1" t="s">
        <v>3693</v>
      </c>
      <c r="B876" s="1" t="s">
        <v>258</v>
      </c>
      <c r="C876" s="1">
        <v>5</v>
      </c>
      <c r="D876" s="1" t="s">
        <v>3694</v>
      </c>
      <c r="E876" s="1" t="s">
        <v>3695</v>
      </c>
      <c r="F876" s="1" t="s">
        <v>3696</v>
      </c>
      <c r="G876" s="1" t="s">
        <v>3697</v>
      </c>
      <c r="H876" s="1">
        <v>1</v>
      </c>
      <c r="I876" s="1">
        <v>1600.7464399999999</v>
      </c>
      <c r="J876" s="1">
        <v>0.83099999999999996</v>
      </c>
      <c r="K876" s="1">
        <v>110.8</v>
      </c>
      <c r="L876" s="1">
        <v>88.2</v>
      </c>
      <c r="M876" s="1">
        <v>110.3</v>
      </c>
      <c r="N876" s="1">
        <v>137.19999999999999</v>
      </c>
      <c r="O876" s="1">
        <v>91.6</v>
      </c>
      <c r="P876" s="1">
        <v>61.8</v>
      </c>
      <c r="Q876" s="1">
        <v>11319.5276887827</v>
      </c>
      <c r="R876" s="1">
        <v>9014.8134765625</v>
      </c>
      <c r="S876" s="1">
        <v>11263.8049808614</v>
      </c>
      <c r="T876" s="1">
        <v>14018.5197719102</v>
      </c>
      <c r="U876" s="1">
        <v>9363.1428833621903</v>
      </c>
      <c r="V876" s="1">
        <v>6318.1607519439503</v>
      </c>
      <c r="W876" s="1">
        <v>9821.3349609375</v>
      </c>
      <c r="X876" s="1">
        <v>9014.8134765625</v>
      </c>
      <c r="Y876" s="1">
        <v>8140.2333984375</v>
      </c>
      <c r="Z876" s="1">
        <v>10798.70703125</v>
      </c>
      <c r="AA876" s="1">
        <v>6902.3017578125</v>
      </c>
      <c r="AB876" s="1">
        <v>4161.76611328125</v>
      </c>
      <c r="AC876" s="1" t="s">
        <v>39</v>
      </c>
      <c r="AD876" s="1" t="s">
        <v>39</v>
      </c>
      <c r="AE876" s="1" t="s">
        <v>54</v>
      </c>
      <c r="AF876" s="1" t="s">
        <v>39</v>
      </c>
      <c r="AG876" s="1" t="s">
        <v>39</v>
      </c>
      <c r="AH876" s="1" t="s">
        <v>39</v>
      </c>
      <c r="AI876" s="1" t="s">
        <v>39</v>
      </c>
      <c r="AJ876" s="1">
        <v>2.165E-4</v>
      </c>
      <c r="AK876" s="1">
        <v>2.7099999999999997E-4</v>
      </c>
      <c r="AL876" s="1">
        <v>6</v>
      </c>
      <c r="AM876" s="1">
        <v>50.17</v>
      </c>
    </row>
    <row r="877" spans="1:39">
      <c r="A877" s="1" t="s">
        <v>3698</v>
      </c>
      <c r="B877" s="1" t="s">
        <v>41</v>
      </c>
      <c r="C877" s="1">
        <v>6</v>
      </c>
      <c r="D877" s="1" t="s">
        <v>3699</v>
      </c>
      <c r="E877" s="1" t="s">
        <v>3700</v>
      </c>
      <c r="F877" s="1" t="s">
        <v>3701</v>
      </c>
      <c r="G877" s="1" t="s">
        <v>3702</v>
      </c>
      <c r="H877" s="1">
        <v>1</v>
      </c>
      <c r="I877" s="1">
        <v>1508.7817600000001</v>
      </c>
      <c r="J877" s="1">
        <v>0.83</v>
      </c>
      <c r="K877" s="1">
        <v>97.9</v>
      </c>
      <c r="L877" s="1">
        <v>104.4</v>
      </c>
      <c r="M877" s="1">
        <v>128</v>
      </c>
      <c r="N877" s="1">
        <v>106.2</v>
      </c>
      <c r="O877" s="1">
        <v>98.3</v>
      </c>
      <c r="P877" s="1">
        <v>65.2</v>
      </c>
      <c r="Q877" s="1">
        <v>37835.4902378884</v>
      </c>
      <c r="R877" s="1">
        <v>40359.171875</v>
      </c>
      <c r="S877" s="1">
        <v>49457.363426645803</v>
      </c>
      <c r="T877" s="1">
        <v>41053.0730511031</v>
      </c>
      <c r="U877" s="1">
        <v>37969.015327149398</v>
      </c>
      <c r="V877" s="1">
        <v>25195.268064806201</v>
      </c>
      <c r="W877" s="1">
        <v>32827.78515625</v>
      </c>
      <c r="X877" s="1">
        <v>40359.171875</v>
      </c>
      <c r="Y877" s="1">
        <v>35742.31640625</v>
      </c>
      <c r="Z877" s="1">
        <v>31623.888671875</v>
      </c>
      <c r="AA877" s="1">
        <v>27989.91796875</v>
      </c>
      <c r="AB877" s="1">
        <v>16596.09765625</v>
      </c>
      <c r="AC877" s="1" t="s">
        <v>39</v>
      </c>
      <c r="AD877" s="1" t="s">
        <v>39</v>
      </c>
      <c r="AE877" s="1" t="s">
        <v>39</v>
      </c>
      <c r="AF877" s="1" t="s">
        <v>39</v>
      </c>
      <c r="AG877" s="1" t="s">
        <v>39</v>
      </c>
      <c r="AH877" s="1" t="s">
        <v>39</v>
      </c>
      <c r="AI877" s="1" t="s">
        <v>39</v>
      </c>
      <c r="AJ877" s="1">
        <v>2.165E-4</v>
      </c>
      <c r="AK877" s="1">
        <v>2.3240000000000001E-4</v>
      </c>
      <c r="AL877" s="1">
        <v>31</v>
      </c>
      <c r="AM877" s="1">
        <v>44.12</v>
      </c>
    </row>
    <row r="878" spans="1:39">
      <c r="A878" s="1" t="s">
        <v>3703</v>
      </c>
      <c r="B878" s="1" t="s">
        <v>3247</v>
      </c>
      <c r="C878" s="1">
        <v>5</v>
      </c>
      <c r="D878" s="1" t="s">
        <v>917</v>
      </c>
      <c r="E878" s="1" t="s">
        <v>3704</v>
      </c>
      <c r="F878" s="1" t="s">
        <v>919</v>
      </c>
      <c r="G878" s="1" t="s">
        <v>920</v>
      </c>
      <c r="H878" s="1">
        <v>2</v>
      </c>
      <c r="I878" s="1">
        <v>2755.3905800000002</v>
      </c>
      <c r="J878" s="1">
        <v>0.83</v>
      </c>
      <c r="K878" s="1">
        <v>107.6</v>
      </c>
      <c r="L878" s="1">
        <v>103.7</v>
      </c>
      <c r="M878" s="1">
        <v>78.400000000000006</v>
      </c>
      <c r="N878" s="1">
        <v>74.5</v>
      </c>
      <c r="O878" s="1">
        <v>65.099999999999994</v>
      </c>
      <c r="P878" s="1">
        <v>170.7</v>
      </c>
      <c r="Q878" s="1">
        <v>22778.047317673499</v>
      </c>
      <c r="R878" s="1">
        <v>21952.259765625</v>
      </c>
      <c r="S878" s="1">
        <v>16601.567619614802</v>
      </c>
      <c r="T878" s="1">
        <v>15769.4763592088</v>
      </c>
      <c r="U878" s="1">
        <v>13778.127413276099</v>
      </c>
      <c r="V878" s="1">
        <v>36135.872994252597</v>
      </c>
      <c r="W878" s="1">
        <v>19763.265625</v>
      </c>
      <c r="X878" s="1">
        <v>21952.259765625</v>
      </c>
      <c r="Y878" s="1">
        <v>11997.7783203125</v>
      </c>
      <c r="Z878" s="1">
        <v>12147.4990234375</v>
      </c>
      <c r="AA878" s="1">
        <v>10156.9306640625</v>
      </c>
      <c r="AB878" s="1">
        <v>23802.6630859375</v>
      </c>
      <c r="AC878" s="1" t="s">
        <v>39</v>
      </c>
      <c r="AD878" s="1" t="s">
        <v>39</v>
      </c>
      <c r="AE878" s="1" t="s">
        <v>54</v>
      </c>
      <c r="AF878" s="1" t="s">
        <v>39</v>
      </c>
      <c r="AG878" s="1" t="s">
        <v>39</v>
      </c>
      <c r="AH878" s="1" t="s">
        <v>39</v>
      </c>
      <c r="AI878" s="1" t="s">
        <v>39</v>
      </c>
      <c r="AJ878" s="1">
        <v>2.165E-4</v>
      </c>
      <c r="AK878" s="1">
        <v>6.6359999999999995E-5</v>
      </c>
      <c r="AL878" s="1">
        <v>39</v>
      </c>
      <c r="AM878" s="1">
        <v>45.6</v>
      </c>
    </row>
    <row r="879" spans="1:39">
      <c r="A879" s="1" t="s">
        <v>3705</v>
      </c>
      <c r="B879" s="1" t="s">
        <v>3322</v>
      </c>
      <c r="C879" s="1">
        <v>4</v>
      </c>
      <c r="D879" s="1" t="s">
        <v>3706</v>
      </c>
      <c r="E879" s="1" t="s">
        <v>3707</v>
      </c>
      <c r="F879" s="1" t="s">
        <v>3708</v>
      </c>
      <c r="G879" s="1" t="s">
        <v>3709</v>
      </c>
      <c r="H879" s="1">
        <v>1</v>
      </c>
      <c r="I879" s="1">
        <v>1870.8284699999999</v>
      </c>
      <c r="J879" s="1">
        <v>0.83</v>
      </c>
      <c r="K879" s="1">
        <v>92.4</v>
      </c>
      <c r="L879" s="1">
        <v>127</v>
      </c>
      <c r="M879" s="1">
        <v>110.6</v>
      </c>
      <c r="N879" s="1">
        <v>91.7</v>
      </c>
      <c r="O879" s="1">
        <v>124.9</v>
      </c>
      <c r="P879" s="1">
        <v>53.4</v>
      </c>
      <c r="Q879" s="1">
        <v>10847.4739626429</v>
      </c>
      <c r="R879" s="1">
        <v>14908.9248046875</v>
      </c>
      <c r="S879" s="1">
        <v>12978.8544887234</v>
      </c>
      <c r="T879" s="1">
        <v>10767.922251518599</v>
      </c>
      <c r="U879" s="1">
        <v>14656.0625214922</v>
      </c>
      <c r="V879" s="1">
        <v>6270.9539655906301</v>
      </c>
      <c r="W879" s="1">
        <v>9411.759765625</v>
      </c>
      <c r="X879" s="1">
        <v>14908.9248046875</v>
      </c>
      <c r="Y879" s="1">
        <v>9379.681640625</v>
      </c>
      <c r="Z879" s="1">
        <v>8294.7158203125</v>
      </c>
      <c r="AA879" s="1">
        <v>10804.125</v>
      </c>
      <c r="AB879" s="1" t="s">
        <v>46</v>
      </c>
      <c r="AC879" s="1" t="s">
        <v>54</v>
      </c>
      <c r="AD879" s="1" t="s">
        <v>39</v>
      </c>
      <c r="AE879" s="1" t="s">
        <v>39</v>
      </c>
      <c r="AF879" s="1" t="s">
        <v>39</v>
      </c>
      <c r="AG879" s="1" t="s">
        <v>39</v>
      </c>
      <c r="AH879" s="1" t="s">
        <v>47</v>
      </c>
      <c r="AI879" s="1" t="s">
        <v>39</v>
      </c>
      <c r="AJ879" s="1">
        <v>2.165E-4</v>
      </c>
      <c r="AK879" s="1">
        <v>9.946E-5</v>
      </c>
      <c r="AL879" s="1">
        <v>37</v>
      </c>
      <c r="AM879" s="1">
        <v>36.36</v>
      </c>
    </row>
    <row r="880" spans="1:39">
      <c r="A880" s="1" t="s">
        <v>3710</v>
      </c>
      <c r="B880" s="1" t="s">
        <v>142</v>
      </c>
      <c r="C880" s="1">
        <v>11</v>
      </c>
      <c r="D880" s="1" t="s">
        <v>2412</v>
      </c>
      <c r="E880" s="1" t="s">
        <v>3711</v>
      </c>
      <c r="F880" s="1" t="s">
        <v>3712</v>
      </c>
      <c r="G880" s="1" t="s">
        <v>2415</v>
      </c>
      <c r="H880" s="1">
        <v>1</v>
      </c>
      <c r="I880" s="1">
        <v>2580.30141</v>
      </c>
      <c r="J880" s="1">
        <v>0.83</v>
      </c>
      <c r="K880" s="1">
        <v>136.19999999999999</v>
      </c>
      <c r="L880" s="1">
        <v>104</v>
      </c>
      <c r="M880" s="1">
        <v>85.9</v>
      </c>
      <c r="N880" s="1">
        <v>113</v>
      </c>
      <c r="O880" s="1">
        <v>98.8</v>
      </c>
      <c r="P880" s="1">
        <v>62</v>
      </c>
      <c r="Q880" s="1">
        <v>572618.24975496996</v>
      </c>
      <c r="R880" s="1">
        <v>437228.375</v>
      </c>
      <c r="S880" s="1">
        <v>361190.43847133999</v>
      </c>
      <c r="T880" s="1">
        <v>475020.787557829</v>
      </c>
      <c r="U880" s="1">
        <v>415270.45046138298</v>
      </c>
      <c r="V880" s="1">
        <v>260704.69847393301</v>
      </c>
      <c r="W880" s="1">
        <v>496829.53125</v>
      </c>
      <c r="X880" s="1">
        <v>437228.375</v>
      </c>
      <c r="Y880" s="1">
        <v>261028.53125</v>
      </c>
      <c r="Z880" s="1">
        <v>365916.6875</v>
      </c>
      <c r="AA880" s="1">
        <v>306128.1875</v>
      </c>
      <c r="AB880" s="1">
        <v>171725.921875</v>
      </c>
      <c r="AC880" s="1" t="s">
        <v>39</v>
      </c>
      <c r="AD880" s="1" t="s">
        <v>39</v>
      </c>
      <c r="AE880" s="1" t="s">
        <v>39</v>
      </c>
      <c r="AF880" s="1" t="s">
        <v>39</v>
      </c>
      <c r="AG880" s="1" t="s">
        <v>39</v>
      </c>
      <c r="AH880" s="1" t="s">
        <v>39</v>
      </c>
      <c r="AI880" s="1" t="s">
        <v>39</v>
      </c>
      <c r="AJ880" s="1">
        <v>2.165E-4</v>
      </c>
      <c r="AK880" s="1">
        <v>3.077E-9</v>
      </c>
      <c r="AL880" s="1">
        <v>48</v>
      </c>
      <c r="AM880" s="1">
        <v>41.75</v>
      </c>
    </row>
    <row r="881" spans="1:39">
      <c r="A881" s="1" t="s">
        <v>3713</v>
      </c>
      <c r="B881" s="1" t="s">
        <v>911</v>
      </c>
      <c r="C881" s="1">
        <v>4</v>
      </c>
      <c r="D881" s="1" t="s">
        <v>3714</v>
      </c>
      <c r="E881" s="1" t="s">
        <v>3715</v>
      </c>
      <c r="F881" s="1" t="s">
        <v>3716</v>
      </c>
      <c r="G881" s="1" t="s">
        <v>3717</v>
      </c>
      <c r="H881" s="1">
        <v>1</v>
      </c>
      <c r="I881" s="1">
        <v>1640.7162000000001</v>
      </c>
      <c r="J881" s="1">
        <v>0.82899999999999996</v>
      </c>
      <c r="K881" s="1">
        <v>99.4</v>
      </c>
      <c r="L881" s="1">
        <v>117.5</v>
      </c>
      <c r="M881" s="1">
        <v>115.7</v>
      </c>
      <c r="N881" s="1">
        <v>102.6</v>
      </c>
      <c r="O881" s="1">
        <v>82.5</v>
      </c>
      <c r="P881" s="1">
        <v>82.4</v>
      </c>
      <c r="Q881" s="1">
        <v>8411.79750533896</v>
      </c>
      <c r="R881" s="1">
        <v>9938.2021484375</v>
      </c>
      <c r="S881" s="1">
        <v>9783.8061501371994</v>
      </c>
      <c r="T881" s="1">
        <v>8675.5256877807296</v>
      </c>
      <c r="U881" s="1">
        <v>6976.4608578962398</v>
      </c>
      <c r="V881" s="1">
        <v>6972.30740765664</v>
      </c>
      <c r="W881" s="1">
        <v>7298.45654296875</v>
      </c>
      <c r="X881" s="1">
        <v>9938.2021484375</v>
      </c>
      <c r="Y881" s="1">
        <v>7070.65380859375</v>
      </c>
      <c r="Z881" s="1">
        <v>6682.90673828125</v>
      </c>
      <c r="AA881" s="1">
        <v>5142.892578125</v>
      </c>
      <c r="AB881" s="1">
        <v>4592.65185546875</v>
      </c>
      <c r="AC881" s="1" t="s">
        <v>54</v>
      </c>
      <c r="AD881" s="1" t="s">
        <v>39</v>
      </c>
      <c r="AE881" s="1" t="s">
        <v>39</v>
      </c>
      <c r="AF881" s="1" t="s">
        <v>39</v>
      </c>
      <c r="AG881" s="1" t="s">
        <v>54</v>
      </c>
      <c r="AH881" s="1" t="s">
        <v>39</v>
      </c>
      <c r="AI881" s="1" t="s">
        <v>39</v>
      </c>
      <c r="AJ881" s="1">
        <v>3.5399999999999999E-4</v>
      </c>
      <c r="AK881" s="1">
        <v>1.1789999999999999E-3</v>
      </c>
      <c r="AL881" s="1">
        <v>15</v>
      </c>
      <c r="AM881" s="1">
        <v>43.19</v>
      </c>
    </row>
    <row r="882" spans="1:39">
      <c r="A882" s="1" t="s">
        <v>3718</v>
      </c>
      <c r="B882" s="1" t="s">
        <v>956</v>
      </c>
      <c r="C882" s="1">
        <v>6</v>
      </c>
      <c r="D882" s="1" t="s">
        <v>3264</v>
      </c>
      <c r="E882" s="1" t="s">
        <v>3719</v>
      </c>
      <c r="F882" s="1" t="s">
        <v>3720</v>
      </c>
      <c r="G882" s="1" t="s">
        <v>3267</v>
      </c>
      <c r="H882" s="1">
        <v>1</v>
      </c>
      <c r="I882" s="1">
        <v>1794.8551600000001</v>
      </c>
      <c r="J882" s="1">
        <v>0.82699999999999996</v>
      </c>
      <c r="K882" s="1">
        <v>116</v>
      </c>
      <c r="L882" s="1">
        <v>103.3</v>
      </c>
      <c r="M882" s="1">
        <v>109.9</v>
      </c>
      <c r="N882" s="1">
        <v>90.9</v>
      </c>
      <c r="O882" s="1">
        <v>88.7</v>
      </c>
      <c r="P882" s="1">
        <v>91.1</v>
      </c>
      <c r="Q882" s="1">
        <v>31231.015093327798</v>
      </c>
      <c r="R882" s="1">
        <v>27822.599609375</v>
      </c>
      <c r="S882" s="1">
        <v>29590.368948207</v>
      </c>
      <c r="T882" s="1">
        <v>24466.3286153886</v>
      </c>
      <c r="U882" s="1">
        <v>23880.3351619653</v>
      </c>
      <c r="V882" s="1">
        <v>24535.997672689999</v>
      </c>
      <c r="W882" s="1">
        <v>27097.443359375</v>
      </c>
      <c r="X882" s="1">
        <v>27822.599609375</v>
      </c>
      <c r="Y882" s="1">
        <v>21384.6484375</v>
      </c>
      <c r="Z882" s="1">
        <v>18846.833984375</v>
      </c>
      <c r="AA882" s="1">
        <v>17604.0546875</v>
      </c>
      <c r="AB882" s="1">
        <v>16161.8369140625</v>
      </c>
      <c r="AC882" s="1" t="s">
        <v>39</v>
      </c>
      <c r="AD882" s="1" t="s">
        <v>39</v>
      </c>
      <c r="AE882" s="1" t="s">
        <v>39</v>
      </c>
      <c r="AF882" s="1" t="s">
        <v>39</v>
      </c>
      <c r="AG882" s="1" t="s">
        <v>39</v>
      </c>
      <c r="AH882" s="1" t="s">
        <v>39</v>
      </c>
      <c r="AI882" s="1" t="s">
        <v>39</v>
      </c>
      <c r="AJ882" s="1">
        <v>2.165E-4</v>
      </c>
      <c r="AK882" s="1">
        <v>6.8039999999999995E-4</v>
      </c>
      <c r="AL882" s="1">
        <v>19</v>
      </c>
      <c r="AM882" s="1">
        <v>27.21</v>
      </c>
    </row>
    <row r="883" spans="1:39">
      <c r="A883" s="1" t="s">
        <v>3721</v>
      </c>
      <c r="B883" s="1" t="s">
        <v>3722</v>
      </c>
      <c r="C883" s="1">
        <v>6</v>
      </c>
      <c r="D883" s="1" t="s">
        <v>126</v>
      </c>
      <c r="E883" s="1" t="s">
        <v>3723</v>
      </c>
      <c r="F883" s="1" t="s">
        <v>3724</v>
      </c>
      <c r="G883" s="1" t="s">
        <v>129</v>
      </c>
      <c r="H883" s="1">
        <v>1</v>
      </c>
      <c r="I883" s="1">
        <v>1446.6827900000001</v>
      </c>
      <c r="J883" s="1">
        <v>0.82499999999999996</v>
      </c>
      <c r="K883" s="1">
        <v>138.6</v>
      </c>
      <c r="L883" s="1">
        <v>95.9</v>
      </c>
      <c r="M883" s="1">
        <v>99.5</v>
      </c>
      <c r="N883" s="1">
        <v>93.9</v>
      </c>
      <c r="O883" s="1">
        <v>79.099999999999994</v>
      </c>
      <c r="P883" s="1">
        <v>92.9</v>
      </c>
      <c r="Q883" s="1">
        <v>13644.216003580499</v>
      </c>
      <c r="R883" s="1">
        <v>9436.384765625</v>
      </c>
      <c r="S883" s="1">
        <v>9796.7866342807101</v>
      </c>
      <c r="T883" s="1">
        <v>9246.76649052832</v>
      </c>
      <c r="U883" s="1">
        <v>7787.5851370979899</v>
      </c>
      <c r="V883" s="1">
        <v>9144.2268010135103</v>
      </c>
      <c r="W883" s="1">
        <v>11838.33984375</v>
      </c>
      <c r="X883" s="1">
        <v>9436.384765625</v>
      </c>
      <c r="Y883" s="1">
        <v>7080.03466796875</v>
      </c>
      <c r="Z883" s="1">
        <v>7122.943359375</v>
      </c>
      <c r="AA883" s="1">
        <v>5740.83544921875</v>
      </c>
      <c r="AB883" s="1">
        <v>6023.29296875</v>
      </c>
      <c r="AC883" s="1" t="s">
        <v>39</v>
      </c>
      <c r="AD883" s="1" t="s">
        <v>39</v>
      </c>
      <c r="AE883" s="1" t="s">
        <v>39</v>
      </c>
      <c r="AF883" s="1" t="s">
        <v>39</v>
      </c>
      <c r="AG883" s="1" t="s">
        <v>39</v>
      </c>
      <c r="AH883" s="1" t="s">
        <v>39</v>
      </c>
      <c r="AI883" s="1" t="s">
        <v>39</v>
      </c>
      <c r="AJ883" s="1">
        <v>3.5399999999999999E-4</v>
      </c>
      <c r="AK883" s="1">
        <v>1.3339999999999999E-3</v>
      </c>
      <c r="AL883" s="1">
        <v>17</v>
      </c>
      <c r="AM883" s="1">
        <v>23.92</v>
      </c>
    </row>
    <row r="884" spans="1:39">
      <c r="A884" s="1" t="s">
        <v>3725</v>
      </c>
      <c r="B884" s="1" t="s">
        <v>41</v>
      </c>
      <c r="C884" s="1">
        <v>4</v>
      </c>
      <c r="D884" s="1" t="s">
        <v>3419</v>
      </c>
      <c r="E884" s="1" t="s">
        <v>3726</v>
      </c>
      <c r="F884" s="1" t="s">
        <v>3727</v>
      </c>
      <c r="G884" s="1" t="s">
        <v>3422</v>
      </c>
      <c r="H884" s="1">
        <v>1</v>
      </c>
      <c r="I884" s="1">
        <v>1226.5874200000001</v>
      </c>
      <c r="J884" s="1">
        <v>0.82499999999999996</v>
      </c>
      <c r="K884" s="1">
        <v>97.8</v>
      </c>
      <c r="L884" s="1">
        <v>86.4</v>
      </c>
      <c r="M884" s="1">
        <v>157.9</v>
      </c>
      <c r="N884" s="1">
        <v>80.7</v>
      </c>
      <c r="O884" s="1">
        <v>78.3</v>
      </c>
      <c r="P884" s="1">
        <v>98.9</v>
      </c>
      <c r="Q884" s="1">
        <v>23164.455941387001</v>
      </c>
      <c r="R884" s="1">
        <v>20471.572265625</v>
      </c>
      <c r="S884" s="1">
        <v>37414.963170206996</v>
      </c>
      <c r="T884" s="1">
        <v>19113.3364940067</v>
      </c>
      <c r="U884" s="1">
        <v>18563.910818843498</v>
      </c>
      <c r="V884" s="1">
        <v>23439.1696801086</v>
      </c>
      <c r="W884" s="1">
        <v>20098.53125</v>
      </c>
      <c r="X884" s="1">
        <v>20471.572265625</v>
      </c>
      <c r="Y884" s="1">
        <v>27039.400390625</v>
      </c>
      <c r="Z884" s="1">
        <v>14723.33203125</v>
      </c>
      <c r="AA884" s="1">
        <v>13684.904296875</v>
      </c>
      <c r="AB884" s="1">
        <v>15439.357421875</v>
      </c>
      <c r="AC884" s="1" t="s">
        <v>39</v>
      </c>
      <c r="AD884" s="1" t="s">
        <v>39</v>
      </c>
      <c r="AE884" s="1" t="s">
        <v>39</v>
      </c>
      <c r="AF884" s="1" t="s">
        <v>39</v>
      </c>
      <c r="AG884" s="1" t="s">
        <v>54</v>
      </c>
      <c r="AH884" s="1" t="s">
        <v>54</v>
      </c>
      <c r="AI884" s="1" t="s">
        <v>39</v>
      </c>
      <c r="AJ884" s="1">
        <v>1.689E-3</v>
      </c>
      <c r="AK884" s="1">
        <v>9.5949999999999994E-3</v>
      </c>
      <c r="AL884" s="1">
        <v>12</v>
      </c>
      <c r="AM884" s="1">
        <v>33.46</v>
      </c>
    </row>
    <row r="885" spans="1:39">
      <c r="A885" s="1" t="s">
        <v>3728</v>
      </c>
      <c r="B885" s="1" t="s">
        <v>3729</v>
      </c>
      <c r="C885" s="1">
        <v>15</v>
      </c>
      <c r="D885" s="1" t="s">
        <v>3663</v>
      </c>
      <c r="E885" s="1" t="s">
        <v>3730</v>
      </c>
      <c r="F885" s="1" t="s">
        <v>3731</v>
      </c>
      <c r="G885" s="1" t="s">
        <v>3666</v>
      </c>
      <c r="H885" s="1">
        <v>1</v>
      </c>
      <c r="I885" s="1">
        <v>2685.3336399999998</v>
      </c>
      <c r="J885" s="1">
        <v>0.82399999999999995</v>
      </c>
      <c r="K885" s="1">
        <v>144.4</v>
      </c>
      <c r="L885" s="1">
        <v>94.2</v>
      </c>
      <c r="M885" s="1">
        <v>78.3</v>
      </c>
      <c r="N885" s="1">
        <v>77.599999999999994</v>
      </c>
      <c r="O885" s="1">
        <v>59.4</v>
      </c>
      <c r="P885" s="1">
        <v>146.1</v>
      </c>
      <c r="Q885" s="1">
        <v>228455.004472442</v>
      </c>
      <c r="R885" s="1">
        <v>149056.37109375</v>
      </c>
      <c r="S885" s="1">
        <v>123850.83146022601</v>
      </c>
      <c r="T885" s="1">
        <v>122766.05472129201</v>
      </c>
      <c r="U885" s="1">
        <v>93949.162953154402</v>
      </c>
      <c r="V885" s="1">
        <v>231043.329131095</v>
      </c>
      <c r="W885" s="1">
        <v>198217.91015625</v>
      </c>
      <c r="X885" s="1">
        <v>149056.37109375</v>
      </c>
      <c r="Y885" s="1">
        <v>89505.693359375</v>
      </c>
      <c r="Z885" s="1">
        <v>94568.8046875</v>
      </c>
      <c r="AA885" s="1">
        <v>69257.244140625</v>
      </c>
      <c r="AB885" s="1">
        <v>152188.0078125</v>
      </c>
      <c r="AC885" s="1" t="s">
        <v>39</v>
      </c>
      <c r="AD885" s="1" t="s">
        <v>39</v>
      </c>
      <c r="AE885" s="1" t="s">
        <v>39</v>
      </c>
      <c r="AF885" s="1" t="s">
        <v>39</v>
      </c>
      <c r="AG885" s="1" t="s">
        <v>39</v>
      </c>
      <c r="AH885" s="1" t="s">
        <v>39</v>
      </c>
      <c r="AI885" s="1" t="s">
        <v>39</v>
      </c>
      <c r="AJ885" s="1">
        <v>2.165E-4</v>
      </c>
      <c r="AK885" s="1">
        <v>8.5590000000000007E-9</v>
      </c>
      <c r="AL885" s="1">
        <v>47</v>
      </c>
      <c r="AM885" s="1">
        <v>52.15</v>
      </c>
    </row>
    <row r="886" spans="1:39">
      <c r="A886" s="1" t="s">
        <v>471</v>
      </c>
      <c r="B886" s="1" t="s">
        <v>2397</v>
      </c>
      <c r="C886" s="1">
        <v>35</v>
      </c>
      <c r="D886" s="1" t="s">
        <v>473</v>
      </c>
      <c r="E886" s="1" t="s">
        <v>474</v>
      </c>
      <c r="F886" s="1" t="s">
        <v>2728</v>
      </c>
      <c r="G886" s="1" t="s">
        <v>476</v>
      </c>
      <c r="H886" s="1">
        <v>1</v>
      </c>
      <c r="I886" s="1">
        <v>2672.3720899999998</v>
      </c>
      <c r="J886" s="1">
        <v>0.82399999999999995</v>
      </c>
      <c r="K886" s="1">
        <v>148.1</v>
      </c>
      <c r="L886" s="1">
        <v>114</v>
      </c>
      <c r="M886" s="1">
        <v>85.6</v>
      </c>
      <c r="N886" s="1">
        <v>97.9</v>
      </c>
      <c r="O886" s="1">
        <v>121.9</v>
      </c>
      <c r="P886" s="1">
        <v>32.5</v>
      </c>
      <c r="Q886" s="1">
        <v>358734.08022300003</v>
      </c>
      <c r="R886" s="1">
        <v>276112.98681640602</v>
      </c>
      <c r="S886" s="1">
        <v>207383.957563879</v>
      </c>
      <c r="T886" s="1">
        <v>237306.283084592</v>
      </c>
      <c r="U886" s="1">
        <v>295455.92615938699</v>
      </c>
      <c r="V886" s="1">
        <v>78783.066117382405</v>
      </c>
      <c r="W886" s="1">
        <v>311253.9375</v>
      </c>
      <c r="X886" s="1">
        <v>276112.98681640602</v>
      </c>
      <c r="Y886" s="1">
        <v>149874.205078125</v>
      </c>
      <c r="Z886" s="1">
        <v>182801.11376953099</v>
      </c>
      <c r="AA886" s="1">
        <v>217803.57128906299</v>
      </c>
      <c r="AB886" s="1">
        <v>51894.326171875</v>
      </c>
      <c r="AC886" s="1" t="s">
        <v>39</v>
      </c>
      <c r="AD886" s="1" t="s">
        <v>39</v>
      </c>
      <c r="AE886" s="1" t="s">
        <v>39</v>
      </c>
      <c r="AF886" s="1" t="s">
        <v>39</v>
      </c>
      <c r="AG886" s="1" t="s">
        <v>39</v>
      </c>
      <c r="AH886" s="1" t="s">
        <v>39</v>
      </c>
      <c r="AI886" s="1" t="s">
        <v>39</v>
      </c>
      <c r="AJ886" s="1">
        <v>2.165E-4</v>
      </c>
      <c r="AK886" s="1">
        <v>1.1929999999999999E-10</v>
      </c>
      <c r="AL886" s="1">
        <v>58</v>
      </c>
      <c r="AM886" s="1">
        <v>38.409999999999997</v>
      </c>
    </row>
    <row r="887" spans="1:39">
      <c r="A887" s="1" t="s">
        <v>2059</v>
      </c>
      <c r="B887" s="1" t="s">
        <v>1993</v>
      </c>
      <c r="C887" s="1">
        <v>6</v>
      </c>
      <c r="D887" s="1" t="s">
        <v>2061</v>
      </c>
      <c r="E887" s="1" t="s">
        <v>2062</v>
      </c>
      <c r="F887" s="1" t="s">
        <v>2935</v>
      </c>
      <c r="G887" s="1" t="s">
        <v>2064</v>
      </c>
      <c r="H887" s="1">
        <v>1</v>
      </c>
      <c r="I887" s="1">
        <v>1144.5740800000001</v>
      </c>
      <c r="J887" s="1">
        <v>0.82099999999999995</v>
      </c>
      <c r="K887" s="1">
        <v>171.6</v>
      </c>
      <c r="L887" s="1">
        <v>79.400000000000006</v>
      </c>
      <c r="M887" s="1">
        <v>96.9</v>
      </c>
      <c r="N887" s="1">
        <v>79.599999999999994</v>
      </c>
      <c r="O887" s="1">
        <v>98.1</v>
      </c>
      <c r="P887" s="1">
        <v>74.3</v>
      </c>
      <c r="Q887" s="1">
        <v>41506.880903606099</v>
      </c>
      <c r="R887" s="1">
        <v>19206.353515625</v>
      </c>
      <c r="S887" s="1">
        <v>23439.035615274701</v>
      </c>
      <c r="T887" s="1">
        <v>19246.551957460299</v>
      </c>
      <c r="U887" s="1">
        <v>23734.217314893602</v>
      </c>
      <c r="V887" s="1">
        <v>17960.200895608999</v>
      </c>
      <c r="W887" s="1">
        <v>36013.25</v>
      </c>
      <c r="X887" s="1">
        <v>19206.353515625</v>
      </c>
      <c r="Y887" s="1">
        <v>16939.14453125</v>
      </c>
      <c r="Z887" s="1">
        <v>14825.9501953125</v>
      </c>
      <c r="AA887" s="1">
        <v>17496.33984375</v>
      </c>
      <c r="AB887" s="1">
        <v>11830.3662109375</v>
      </c>
      <c r="AC887" s="1" t="s">
        <v>39</v>
      </c>
      <c r="AD887" s="1" t="s">
        <v>39</v>
      </c>
      <c r="AE887" s="1" t="s">
        <v>39</v>
      </c>
      <c r="AF887" s="1" t="s">
        <v>39</v>
      </c>
      <c r="AG887" s="1" t="s">
        <v>39</v>
      </c>
      <c r="AH887" s="1" t="s">
        <v>39</v>
      </c>
      <c r="AI887" s="1" t="s">
        <v>39</v>
      </c>
      <c r="AJ887" s="1">
        <v>3.5399999999999999E-4</v>
      </c>
      <c r="AK887" s="1">
        <v>1.109E-3</v>
      </c>
      <c r="AL887" s="1">
        <v>16</v>
      </c>
      <c r="AM887" s="1">
        <v>43.2</v>
      </c>
    </row>
    <row r="888" spans="1:39">
      <c r="A888" s="1" t="s">
        <v>459</v>
      </c>
      <c r="B888" s="1" t="s">
        <v>2397</v>
      </c>
      <c r="C888" s="1">
        <v>12</v>
      </c>
      <c r="D888" s="1" t="s">
        <v>461</v>
      </c>
      <c r="E888" s="1" t="s">
        <v>462</v>
      </c>
      <c r="F888" s="1" t="s">
        <v>463</v>
      </c>
      <c r="G888" s="1" t="s">
        <v>464</v>
      </c>
      <c r="H888" s="1">
        <v>1</v>
      </c>
      <c r="I888" s="1">
        <v>2334.13157</v>
      </c>
      <c r="J888" s="1">
        <v>0.82099999999999995</v>
      </c>
      <c r="K888" s="1">
        <v>103.8</v>
      </c>
      <c r="L888" s="1">
        <v>105.6</v>
      </c>
      <c r="M888" s="1">
        <v>118.9</v>
      </c>
      <c r="N888" s="1">
        <v>104.2</v>
      </c>
      <c r="O888" s="1">
        <v>86.7</v>
      </c>
      <c r="P888" s="1">
        <v>80.8</v>
      </c>
      <c r="Q888" s="1">
        <v>162055.68795296099</v>
      </c>
      <c r="R888" s="1">
        <v>164853.046875</v>
      </c>
      <c r="S888" s="1">
        <v>185507.07983889201</v>
      </c>
      <c r="T888" s="1">
        <v>162666.75398599799</v>
      </c>
      <c r="U888" s="1">
        <v>135274.79269420099</v>
      </c>
      <c r="V888" s="1">
        <v>126118.832382255</v>
      </c>
      <c r="W888" s="1">
        <v>140606.85546875</v>
      </c>
      <c r="X888" s="1">
        <v>164853.046875</v>
      </c>
      <c r="Y888" s="1">
        <v>134064.015625</v>
      </c>
      <c r="Z888" s="1">
        <v>125305</v>
      </c>
      <c r="AA888" s="1">
        <v>99721.583984375</v>
      </c>
      <c r="AB888" s="1">
        <v>83074.34765625</v>
      </c>
      <c r="AC888" s="1" t="s">
        <v>39</v>
      </c>
      <c r="AD888" s="1" t="s">
        <v>39</v>
      </c>
      <c r="AE888" s="1" t="s">
        <v>39</v>
      </c>
      <c r="AF888" s="1" t="s">
        <v>39</v>
      </c>
      <c r="AG888" s="1" t="s">
        <v>39</v>
      </c>
      <c r="AH888" s="1" t="s">
        <v>39</v>
      </c>
      <c r="AI888" s="1" t="s">
        <v>39</v>
      </c>
      <c r="AJ888" s="1">
        <v>2.165E-4</v>
      </c>
      <c r="AK888" s="1">
        <v>1.186E-7</v>
      </c>
      <c r="AL888" s="1">
        <v>68</v>
      </c>
      <c r="AM888" s="1">
        <v>37.26</v>
      </c>
    </row>
    <row r="889" spans="1:39">
      <c r="A889" s="1" t="s">
        <v>3732</v>
      </c>
      <c r="B889" s="1" t="s">
        <v>911</v>
      </c>
      <c r="C889" s="1">
        <v>1</v>
      </c>
      <c r="D889" s="1" t="s">
        <v>889</v>
      </c>
      <c r="E889" s="1" t="s">
        <v>3733</v>
      </c>
      <c r="F889" s="1" t="s">
        <v>3734</v>
      </c>
      <c r="G889" s="1" t="s">
        <v>892</v>
      </c>
      <c r="H889" s="1">
        <v>1</v>
      </c>
      <c r="I889" s="1">
        <v>1570.76171</v>
      </c>
      <c r="J889" s="1">
        <v>0.82</v>
      </c>
      <c r="K889" s="1">
        <v>114.5</v>
      </c>
      <c r="L889" s="1">
        <v>89.8</v>
      </c>
      <c r="M889" s="1">
        <v>116.1</v>
      </c>
      <c r="N889" s="1">
        <v>95.1</v>
      </c>
      <c r="O889" s="1">
        <v>90.5</v>
      </c>
      <c r="P889" s="1">
        <v>93.9</v>
      </c>
      <c r="Q889" s="1">
        <v>31389.273889300901</v>
      </c>
      <c r="R889" s="1">
        <v>24627.357421875</v>
      </c>
      <c r="S889" s="1">
        <v>31828.722769088701</v>
      </c>
      <c r="T889" s="1">
        <v>26078.676770176098</v>
      </c>
      <c r="U889" s="1">
        <v>24796.8451168621</v>
      </c>
      <c r="V889" s="1">
        <v>25752.655271334901</v>
      </c>
      <c r="W889" s="1">
        <v>27234.755859375</v>
      </c>
      <c r="X889" s="1">
        <v>24627.357421875</v>
      </c>
      <c r="Y889" s="1">
        <v>23002.283203125</v>
      </c>
      <c r="Z889" s="1">
        <v>20088.853515625</v>
      </c>
      <c r="AA889" s="1">
        <v>18279.685546875</v>
      </c>
      <c r="AB889" s="1">
        <v>16963.248046875</v>
      </c>
      <c r="AC889" s="1" t="s">
        <v>54</v>
      </c>
      <c r="AD889" s="1" t="s">
        <v>39</v>
      </c>
      <c r="AE889" s="1" t="s">
        <v>54</v>
      </c>
      <c r="AF889" s="1" t="s">
        <v>54</v>
      </c>
      <c r="AG889" s="1" t="s">
        <v>54</v>
      </c>
      <c r="AH889" s="1" t="s">
        <v>54</v>
      </c>
      <c r="AI889" s="1" t="s">
        <v>39</v>
      </c>
      <c r="AJ889" s="1">
        <v>2.1180000000000001E-3</v>
      </c>
      <c r="AK889" s="1">
        <v>2.017E-2</v>
      </c>
      <c r="AL889" s="1">
        <v>7</v>
      </c>
      <c r="AM889" s="1">
        <v>27.36</v>
      </c>
    </row>
    <row r="890" spans="1:39">
      <c r="A890" s="1" t="s">
        <v>3735</v>
      </c>
      <c r="B890" s="1" t="s">
        <v>56</v>
      </c>
      <c r="C890" s="1">
        <v>2</v>
      </c>
      <c r="D890" s="1" t="s">
        <v>3736</v>
      </c>
      <c r="E890" s="1" t="s">
        <v>3737</v>
      </c>
      <c r="F890" s="1" t="s">
        <v>3738</v>
      </c>
      <c r="G890" s="1" t="s">
        <v>3739</v>
      </c>
      <c r="H890" s="1">
        <v>1</v>
      </c>
      <c r="I890" s="1">
        <v>1441.7719300000001</v>
      </c>
      <c r="J890" s="1">
        <v>0.81799999999999995</v>
      </c>
      <c r="K890" s="1">
        <v>89.1</v>
      </c>
      <c r="L890" s="1">
        <v>90.8</v>
      </c>
      <c r="M890" s="1">
        <v>146.6</v>
      </c>
      <c r="N890" s="1">
        <v>92.4</v>
      </c>
      <c r="O890" s="1">
        <v>108.2</v>
      </c>
      <c r="P890" s="1">
        <v>72.900000000000006</v>
      </c>
      <c r="Q890" s="1">
        <v>9323.4530577631504</v>
      </c>
      <c r="R890" s="1">
        <v>9506.16796875</v>
      </c>
      <c r="S890" s="1">
        <v>15350.842704659</v>
      </c>
      <c r="T890" s="1">
        <v>9673.6788145994706</v>
      </c>
      <c r="U890" s="1">
        <v>11324.448434067601</v>
      </c>
      <c r="V890" s="1">
        <v>7630.7533513011003</v>
      </c>
      <c r="W890" s="1">
        <v>8089.4501953125</v>
      </c>
      <c r="X890" s="1">
        <v>9506.16796875</v>
      </c>
      <c r="Y890" s="1">
        <v>11093.892578125</v>
      </c>
      <c r="Z890" s="1">
        <v>7451.80126953125</v>
      </c>
      <c r="AA890" s="1">
        <v>8348.1328125</v>
      </c>
      <c r="AB890" s="1" t="s">
        <v>46</v>
      </c>
      <c r="AC890" s="1" t="s">
        <v>54</v>
      </c>
      <c r="AD890" s="1" t="s">
        <v>54</v>
      </c>
      <c r="AE890" s="1" t="s">
        <v>54</v>
      </c>
      <c r="AF890" s="1" t="s">
        <v>54</v>
      </c>
      <c r="AG890" s="1" t="s">
        <v>39</v>
      </c>
      <c r="AH890" s="1" t="s">
        <v>39</v>
      </c>
      <c r="AI890" s="1" t="s">
        <v>39</v>
      </c>
      <c r="AJ890" s="1">
        <v>2.165E-4</v>
      </c>
      <c r="AK890" s="1">
        <v>9.6770000000000005E-4</v>
      </c>
      <c r="AL890" s="1">
        <v>21</v>
      </c>
      <c r="AM890" s="1">
        <v>34.450000000000003</v>
      </c>
    </row>
    <row r="891" spans="1:39">
      <c r="A891" s="1" t="s">
        <v>3740</v>
      </c>
      <c r="B891" s="1" t="s">
        <v>113</v>
      </c>
      <c r="C891" s="1">
        <v>3</v>
      </c>
      <c r="D891" s="1" t="s">
        <v>473</v>
      </c>
      <c r="E891" s="1" t="s">
        <v>3741</v>
      </c>
      <c r="F891" s="1" t="s">
        <v>3742</v>
      </c>
      <c r="G891" s="1" t="s">
        <v>476</v>
      </c>
      <c r="H891" s="1">
        <v>1</v>
      </c>
      <c r="I891" s="1">
        <v>1410.7409600000001</v>
      </c>
      <c r="J891" s="1">
        <v>0.81699999999999995</v>
      </c>
      <c r="K891" s="1">
        <v>98.6</v>
      </c>
      <c r="L891" s="1">
        <v>92.6</v>
      </c>
      <c r="M891" s="1">
        <v>120.4</v>
      </c>
      <c r="N891" s="1">
        <v>80.599999999999994</v>
      </c>
      <c r="O891" s="1">
        <v>143.30000000000001</v>
      </c>
      <c r="P891" s="1">
        <v>64.599999999999994</v>
      </c>
      <c r="Q891" s="1">
        <v>13406.185130879299</v>
      </c>
      <c r="R891" s="1">
        <v>12588.6201171875</v>
      </c>
      <c r="S891" s="1">
        <v>16374.6118404848</v>
      </c>
      <c r="T891" s="1">
        <v>10959.390401430201</v>
      </c>
      <c r="U891" s="1">
        <v>19484.593676897799</v>
      </c>
      <c r="V891" s="1">
        <v>8792.4109856457708</v>
      </c>
      <c r="W891" s="1">
        <v>11631.8134765625</v>
      </c>
      <c r="X891" s="1">
        <v>12588.6201171875</v>
      </c>
      <c r="Y891" s="1">
        <v>11833.759765625</v>
      </c>
      <c r="Z891" s="1">
        <v>8442.20703125</v>
      </c>
      <c r="AA891" s="1">
        <v>14363.611328125</v>
      </c>
      <c r="AB891" s="1">
        <v>5791.55224609375</v>
      </c>
      <c r="AC891" s="1" t="s">
        <v>39</v>
      </c>
      <c r="AD891" s="1" t="s">
        <v>39</v>
      </c>
      <c r="AE891" s="1" t="s">
        <v>54</v>
      </c>
      <c r="AF891" s="1" t="s">
        <v>54</v>
      </c>
      <c r="AG891" s="1" t="s">
        <v>39</v>
      </c>
      <c r="AH891" s="1" t="s">
        <v>54</v>
      </c>
      <c r="AI891" s="1" t="s">
        <v>39</v>
      </c>
      <c r="AJ891" s="1">
        <v>3.5399999999999999E-4</v>
      </c>
      <c r="AK891" s="1">
        <v>1.725E-3</v>
      </c>
      <c r="AL891" s="1">
        <v>17</v>
      </c>
      <c r="AM891" s="1">
        <v>28.46</v>
      </c>
    </row>
    <row r="892" spans="1:39">
      <c r="A892" s="1" t="s">
        <v>3743</v>
      </c>
      <c r="B892" s="1" t="s">
        <v>113</v>
      </c>
      <c r="C892" s="1">
        <v>7</v>
      </c>
      <c r="D892" s="1" t="s">
        <v>3744</v>
      </c>
      <c r="E892" s="1" t="s">
        <v>3745</v>
      </c>
      <c r="F892" s="1" t="s">
        <v>3746</v>
      </c>
      <c r="G892" s="1" t="s">
        <v>3747</v>
      </c>
      <c r="H892" s="1">
        <v>1</v>
      </c>
      <c r="I892" s="1">
        <v>1382.7898299999999</v>
      </c>
      <c r="J892" s="1">
        <v>0.81699999999999995</v>
      </c>
      <c r="K892" s="1">
        <v>114.7</v>
      </c>
      <c r="L892" s="1">
        <v>101.8</v>
      </c>
      <c r="M892" s="1">
        <v>103.9</v>
      </c>
      <c r="N892" s="1">
        <v>118.7</v>
      </c>
      <c r="O892" s="1">
        <v>76</v>
      </c>
      <c r="P892" s="1">
        <v>84.9</v>
      </c>
      <c r="Q892" s="1">
        <v>51040.2400417842</v>
      </c>
      <c r="R892" s="1">
        <v>45270.65234375</v>
      </c>
      <c r="S892" s="1">
        <v>46220.150135220603</v>
      </c>
      <c r="T892" s="1">
        <v>52824.418427647397</v>
      </c>
      <c r="U892" s="1">
        <v>33791.9816578584</v>
      </c>
      <c r="V892" s="1">
        <v>37783.102358312397</v>
      </c>
      <c r="W892" s="1">
        <v>44284.82421875</v>
      </c>
      <c r="X892" s="1">
        <v>45270.65234375</v>
      </c>
      <c r="Y892" s="1">
        <v>33402.81640625</v>
      </c>
      <c r="Z892" s="1">
        <v>40691.55859375</v>
      </c>
      <c r="AA892" s="1">
        <v>24910.701171875</v>
      </c>
      <c r="AB892" s="1">
        <v>24887.69140625</v>
      </c>
      <c r="AC892" s="1" t="s">
        <v>39</v>
      </c>
      <c r="AD892" s="1" t="s">
        <v>39</v>
      </c>
      <c r="AE892" s="1" t="s">
        <v>39</v>
      </c>
      <c r="AF892" s="1" t="s">
        <v>39</v>
      </c>
      <c r="AG892" s="1" t="s">
        <v>39</v>
      </c>
      <c r="AH892" s="1" t="s">
        <v>39</v>
      </c>
      <c r="AI892" s="1" t="s">
        <v>39</v>
      </c>
      <c r="AJ892" s="1">
        <v>2.165E-4</v>
      </c>
      <c r="AK892" s="1">
        <v>6.9649999999999996E-4</v>
      </c>
      <c r="AL892" s="1">
        <v>18</v>
      </c>
      <c r="AM892" s="1">
        <v>44.49</v>
      </c>
    </row>
    <row r="893" spans="1:39">
      <c r="A893" s="1" t="s">
        <v>3748</v>
      </c>
      <c r="B893" s="1" t="s">
        <v>142</v>
      </c>
      <c r="C893" s="1">
        <v>9</v>
      </c>
      <c r="D893" s="1" t="s">
        <v>3749</v>
      </c>
      <c r="E893" s="1" t="s">
        <v>3750</v>
      </c>
      <c r="F893" s="1" t="s">
        <v>3751</v>
      </c>
      <c r="G893" s="1" t="s">
        <v>3752</v>
      </c>
      <c r="H893" s="1">
        <v>1</v>
      </c>
      <c r="I893" s="1">
        <v>1813.9516799999999</v>
      </c>
      <c r="J893" s="1">
        <v>0.81699999999999995</v>
      </c>
      <c r="K893" s="1">
        <v>143.9</v>
      </c>
      <c r="L893" s="1">
        <v>123.7</v>
      </c>
      <c r="M893" s="1">
        <v>61.3</v>
      </c>
      <c r="N893" s="1">
        <v>117.6</v>
      </c>
      <c r="O893" s="1">
        <v>73.599999999999994</v>
      </c>
      <c r="P893" s="1">
        <v>79.900000000000006</v>
      </c>
      <c r="Q893" s="1">
        <v>83053.989444521998</v>
      </c>
      <c r="R893" s="1">
        <v>71383.234375</v>
      </c>
      <c r="S893" s="1">
        <v>35403.947543301503</v>
      </c>
      <c r="T893" s="1">
        <v>67860.611364237804</v>
      </c>
      <c r="U893" s="1">
        <v>42452.5252193829</v>
      </c>
      <c r="V893" s="1">
        <v>46097.903573119598</v>
      </c>
      <c r="W893" s="1">
        <v>72061.4033203125</v>
      </c>
      <c r="X893" s="1">
        <v>71383.234375</v>
      </c>
      <c r="Y893" s="1">
        <v>25586.060546875</v>
      </c>
      <c r="Z893" s="1">
        <v>52274.196777343801</v>
      </c>
      <c r="AA893" s="1">
        <v>31295.0622558594</v>
      </c>
      <c r="AB893" s="1">
        <v>30364.642578125</v>
      </c>
      <c r="AC893" s="1" t="s">
        <v>39</v>
      </c>
      <c r="AD893" s="1" t="s">
        <v>39</v>
      </c>
      <c r="AE893" s="1" t="s">
        <v>54</v>
      </c>
      <c r="AF893" s="1" t="s">
        <v>39</v>
      </c>
      <c r="AG893" s="1" t="s">
        <v>54</v>
      </c>
      <c r="AH893" s="1" t="s">
        <v>39</v>
      </c>
      <c r="AI893" s="1" t="s">
        <v>39</v>
      </c>
      <c r="AJ893" s="1">
        <v>2.165E-4</v>
      </c>
      <c r="AK893" s="1">
        <v>5.7459999999999998E-4</v>
      </c>
      <c r="AL893" s="1">
        <v>6</v>
      </c>
      <c r="AM893" s="1">
        <v>53.55</v>
      </c>
    </row>
    <row r="894" spans="1:39">
      <c r="A894" s="1" t="s">
        <v>3753</v>
      </c>
      <c r="B894" s="1" t="s">
        <v>56</v>
      </c>
      <c r="C894" s="1">
        <v>5</v>
      </c>
      <c r="D894" s="1" t="s">
        <v>3754</v>
      </c>
      <c r="E894" s="1" t="s">
        <v>3755</v>
      </c>
      <c r="F894" s="1" t="s">
        <v>3756</v>
      </c>
      <c r="G894" s="1" t="s">
        <v>3757</v>
      </c>
      <c r="H894" s="1">
        <v>1</v>
      </c>
      <c r="I894" s="1">
        <v>1197.6488999999999</v>
      </c>
      <c r="J894" s="1">
        <v>0.81699999999999995</v>
      </c>
      <c r="K894" s="1">
        <v>12.8</v>
      </c>
      <c r="L894" s="1">
        <v>136.9</v>
      </c>
      <c r="M894" s="1">
        <v>155</v>
      </c>
      <c r="N894" s="1">
        <v>126.6</v>
      </c>
      <c r="O894" s="1">
        <v>79.900000000000006</v>
      </c>
      <c r="P894" s="1">
        <v>88.9</v>
      </c>
      <c r="Q894" s="1">
        <v>2928.2896261179899</v>
      </c>
      <c r="R894" s="1">
        <v>31300.521484375</v>
      </c>
      <c r="S894" s="1">
        <v>35440.680989164197</v>
      </c>
      <c r="T894" s="1">
        <v>28945.938652415301</v>
      </c>
      <c r="U894" s="1">
        <v>18273.137627902099</v>
      </c>
      <c r="V894" s="1">
        <v>20329.831133132699</v>
      </c>
      <c r="W894" s="1" t="s">
        <v>46</v>
      </c>
      <c r="X894" s="1">
        <v>31300.521484375</v>
      </c>
      <c r="Y894" s="1">
        <v>25612.607421875</v>
      </c>
      <c r="Z894" s="1">
        <v>22297.5546875</v>
      </c>
      <c r="AA894" s="1">
        <v>13470.552734375</v>
      </c>
      <c r="AB894" s="1">
        <v>13391.2392578125</v>
      </c>
      <c r="AC894" s="1" t="s">
        <v>47</v>
      </c>
      <c r="AD894" s="1" t="s">
        <v>39</v>
      </c>
      <c r="AE894" s="1" t="s">
        <v>39</v>
      </c>
      <c r="AF894" s="1" t="s">
        <v>39</v>
      </c>
      <c r="AG894" s="1" t="s">
        <v>39</v>
      </c>
      <c r="AH894" s="1" t="s">
        <v>39</v>
      </c>
      <c r="AI894" s="1" t="s">
        <v>39</v>
      </c>
      <c r="AJ894" s="1">
        <v>2.165E-4</v>
      </c>
      <c r="AK894" s="1">
        <v>5.3159999999999999E-5</v>
      </c>
      <c r="AL894" s="1">
        <v>30</v>
      </c>
      <c r="AM894" s="1">
        <v>49.12</v>
      </c>
    </row>
    <row r="895" spans="1:39">
      <c r="A895" s="1" t="s">
        <v>3758</v>
      </c>
      <c r="B895" s="1" t="s">
        <v>142</v>
      </c>
      <c r="C895" s="1">
        <v>11</v>
      </c>
      <c r="D895" s="1" t="s">
        <v>3759</v>
      </c>
      <c r="E895" s="1" t="s">
        <v>3760</v>
      </c>
      <c r="F895" s="1" t="s">
        <v>3761</v>
      </c>
      <c r="G895" s="1" t="s">
        <v>3762</v>
      </c>
      <c r="H895" s="1">
        <v>1</v>
      </c>
      <c r="I895" s="1">
        <v>1499.77874</v>
      </c>
      <c r="J895" s="1">
        <v>0.81699999999999995</v>
      </c>
      <c r="K895" s="1">
        <v>116.2</v>
      </c>
      <c r="L895" s="1">
        <v>94.1</v>
      </c>
      <c r="M895" s="1">
        <v>115.3</v>
      </c>
      <c r="N895" s="1">
        <v>85.3</v>
      </c>
      <c r="O895" s="1">
        <v>94.9</v>
      </c>
      <c r="P895" s="1">
        <v>94.2</v>
      </c>
      <c r="Q895" s="1">
        <v>64121.546003884803</v>
      </c>
      <c r="R895" s="1">
        <v>51946.69140625</v>
      </c>
      <c r="S895" s="1">
        <v>63621.2039615869</v>
      </c>
      <c r="T895" s="1">
        <v>47074.164536214303</v>
      </c>
      <c r="U895" s="1">
        <v>52352.670730518003</v>
      </c>
      <c r="V895" s="1">
        <v>51951.300959299202</v>
      </c>
      <c r="W895" s="1">
        <v>55634.7578125</v>
      </c>
      <c r="X895" s="1">
        <v>51946.69140625</v>
      </c>
      <c r="Y895" s="1">
        <v>45978.375</v>
      </c>
      <c r="Z895" s="1">
        <v>36262.0390625</v>
      </c>
      <c r="AA895" s="1">
        <v>38593.23046875</v>
      </c>
      <c r="AB895" s="1">
        <v>34220.26953125</v>
      </c>
      <c r="AC895" s="1" t="s">
        <v>39</v>
      </c>
      <c r="AD895" s="1" t="s">
        <v>39</v>
      </c>
      <c r="AE895" s="1" t="s">
        <v>39</v>
      </c>
      <c r="AF895" s="1" t="s">
        <v>39</v>
      </c>
      <c r="AG895" s="1" t="s">
        <v>39</v>
      </c>
      <c r="AH895" s="1" t="s">
        <v>39</v>
      </c>
      <c r="AI895" s="1" t="s">
        <v>39</v>
      </c>
      <c r="AJ895" s="1">
        <v>2.165E-4</v>
      </c>
      <c r="AK895" s="1">
        <v>2.1889999999999999E-5</v>
      </c>
      <c r="AL895" s="1">
        <v>32</v>
      </c>
      <c r="AM895" s="1">
        <v>28.14</v>
      </c>
    </row>
    <row r="896" spans="1:39">
      <c r="A896" s="1" t="s">
        <v>3763</v>
      </c>
      <c r="B896" s="1" t="s">
        <v>911</v>
      </c>
      <c r="C896" s="1">
        <v>2</v>
      </c>
      <c r="D896" s="1" t="s">
        <v>3764</v>
      </c>
      <c r="E896" s="1" t="s">
        <v>3765</v>
      </c>
      <c r="F896" s="1" t="s">
        <v>3766</v>
      </c>
      <c r="G896" s="1" t="s">
        <v>3767</v>
      </c>
      <c r="H896" s="1">
        <v>1</v>
      </c>
      <c r="I896" s="1">
        <v>1529.73767</v>
      </c>
      <c r="J896" s="1">
        <v>0.81599999999999995</v>
      </c>
      <c r="K896" s="1">
        <v>84.6</v>
      </c>
      <c r="L896" s="1">
        <v>137.19999999999999</v>
      </c>
      <c r="M896" s="1">
        <v>101.3</v>
      </c>
      <c r="N896" s="1">
        <v>69</v>
      </c>
      <c r="O896" s="1">
        <v>136.5</v>
      </c>
      <c r="P896" s="1">
        <v>71.5</v>
      </c>
      <c r="Q896" s="1">
        <v>7204.2170934669903</v>
      </c>
      <c r="R896" s="1">
        <v>11685.8681640625</v>
      </c>
      <c r="S896" s="1">
        <v>8627.6404001731007</v>
      </c>
      <c r="T896" s="1">
        <v>5876.2235827549302</v>
      </c>
      <c r="U896" s="1">
        <v>11629.336635530701</v>
      </c>
      <c r="V896" s="1">
        <v>6092.7333996564603</v>
      </c>
      <c r="W896" s="1">
        <v>6250.705078125</v>
      </c>
      <c r="X896" s="1">
        <v>11685.8681640625</v>
      </c>
      <c r="Y896" s="1">
        <v>6235.10498046875</v>
      </c>
      <c r="Z896" s="1">
        <v>4526.55615234375</v>
      </c>
      <c r="AA896" s="1">
        <v>8572.8896484375</v>
      </c>
      <c r="AB896" s="1">
        <v>4013.27734375</v>
      </c>
      <c r="AC896" s="1" t="s">
        <v>54</v>
      </c>
      <c r="AD896" s="1" t="s">
        <v>54</v>
      </c>
      <c r="AE896" s="1" t="s">
        <v>39</v>
      </c>
      <c r="AF896" s="1" t="s">
        <v>39</v>
      </c>
      <c r="AG896" s="1" t="s">
        <v>54</v>
      </c>
      <c r="AH896" s="1" t="s">
        <v>54</v>
      </c>
      <c r="AI896" s="1" t="s">
        <v>39</v>
      </c>
      <c r="AJ896" s="1">
        <v>1.0250000000000001E-3</v>
      </c>
      <c r="AK896" s="1">
        <v>7.1000000000000004E-3</v>
      </c>
      <c r="AL896" s="1">
        <v>14</v>
      </c>
      <c r="AM896" s="1">
        <v>20.76</v>
      </c>
    </row>
    <row r="897" spans="1:39">
      <c r="A897" s="1" t="s">
        <v>3768</v>
      </c>
      <c r="B897" s="1" t="s">
        <v>142</v>
      </c>
      <c r="C897" s="1">
        <v>5</v>
      </c>
      <c r="D897" s="1" t="s">
        <v>2464</v>
      </c>
      <c r="E897" s="1" t="s">
        <v>3769</v>
      </c>
      <c r="F897" s="1" t="s">
        <v>3770</v>
      </c>
      <c r="G897" s="1" t="s">
        <v>2467</v>
      </c>
      <c r="H897" s="1">
        <v>1</v>
      </c>
      <c r="I897" s="1">
        <v>1744.94145</v>
      </c>
      <c r="J897" s="1">
        <v>0.81599999999999995</v>
      </c>
      <c r="K897" s="1">
        <v>35.6</v>
      </c>
      <c r="L897" s="1">
        <v>141.30000000000001</v>
      </c>
      <c r="M897" s="1">
        <v>138.30000000000001</v>
      </c>
      <c r="N897" s="1">
        <v>81.599999999999994</v>
      </c>
      <c r="O897" s="1">
        <v>115.3</v>
      </c>
      <c r="P897" s="1">
        <v>88</v>
      </c>
      <c r="Q897" s="1">
        <v>5228.9063488259599</v>
      </c>
      <c r="R897" s="1">
        <v>20786.306640625</v>
      </c>
      <c r="S897" s="1">
        <v>20336.759361701101</v>
      </c>
      <c r="T897" s="1">
        <v>11996.778836044101</v>
      </c>
      <c r="U897" s="1">
        <v>16951.9196538205</v>
      </c>
      <c r="V897" s="1">
        <v>12938.998522603901</v>
      </c>
      <c r="W897" s="1" t="s">
        <v>46</v>
      </c>
      <c r="X897" s="1">
        <v>20786.306640625</v>
      </c>
      <c r="Y897" s="1">
        <v>14697.162109375</v>
      </c>
      <c r="Z897" s="1">
        <v>9241.3251953125</v>
      </c>
      <c r="AA897" s="1">
        <v>12496.580078125</v>
      </c>
      <c r="AB897" s="1">
        <v>8522.9052734375</v>
      </c>
      <c r="AC897" s="1" t="s">
        <v>39</v>
      </c>
      <c r="AD897" s="1" t="s">
        <v>39</v>
      </c>
      <c r="AE897" s="1" t="s">
        <v>39</v>
      </c>
      <c r="AF897" s="1" t="s">
        <v>39</v>
      </c>
      <c r="AG897" s="1" t="s">
        <v>54</v>
      </c>
      <c r="AH897" s="1" t="s">
        <v>39</v>
      </c>
      <c r="AI897" s="1" t="s">
        <v>39</v>
      </c>
      <c r="AJ897" s="1">
        <v>2.165E-4</v>
      </c>
      <c r="AK897" s="1">
        <v>5.4319999999999998E-4</v>
      </c>
      <c r="AL897" s="1">
        <v>17</v>
      </c>
      <c r="AM897" s="1">
        <v>36.869999999999997</v>
      </c>
    </row>
    <row r="898" spans="1:39">
      <c r="A898" s="1" t="s">
        <v>3771</v>
      </c>
      <c r="B898" s="1" t="s">
        <v>113</v>
      </c>
      <c r="C898" s="1">
        <v>6</v>
      </c>
      <c r="D898" s="1" t="s">
        <v>2664</v>
      </c>
      <c r="E898" s="1" t="s">
        <v>3772</v>
      </c>
      <c r="F898" s="1" t="s">
        <v>3773</v>
      </c>
      <c r="G898" s="1" t="s">
        <v>2667</v>
      </c>
      <c r="H898" s="1">
        <v>1</v>
      </c>
      <c r="I898" s="1">
        <v>1339.7514699999999</v>
      </c>
      <c r="J898" s="1">
        <v>0.81499999999999995</v>
      </c>
      <c r="K898" s="1">
        <v>99.3</v>
      </c>
      <c r="L898" s="1">
        <v>108.1</v>
      </c>
      <c r="M898" s="1">
        <v>124</v>
      </c>
      <c r="N898" s="1">
        <v>104.9</v>
      </c>
      <c r="O898" s="1">
        <v>80.900000000000006</v>
      </c>
      <c r="P898" s="1">
        <v>82.8</v>
      </c>
      <c r="Q898" s="1">
        <v>11752.552469136001</v>
      </c>
      <c r="R898" s="1">
        <v>12787.6103515625</v>
      </c>
      <c r="S898" s="1">
        <v>14667.1119854346</v>
      </c>
      <c r="T898" s="1">
        <v>12405.92313994</v>
      </c>
      <c r="U898" s="1">
        <v>9575.3535551588793</v>
      </c>
      <c r="V898" s="1">
        <v>9802.6002427466192</v>
      </c>
      <c r="W898" s="1">
        <v>10197.046875</v>
      </c>
      <c r="X898" s="1">
        <v>12787.6103515625</v>
      </c>
      <c r="Y898" s="1">
        <v>10599.767578125</v>
      </c>
      <c r="Z898" s="1">
        <v>9556.49609375</v>
      </c>
      <c r="AA898" s="1">
        <v>7058.73876953125</v>
      </c>
      <c r="AB898" s="1">
        <v>6456.962890625</v>
      </c>
      <c r="AC898" s="1" t="s">
        <v>39</v>
      </c>
      <c r="AD898" s="1" t="s">
        <v>39</v>
      </c>
      <c r="AE898" s="1" t="s">
        <v>39</v>
      </c>
      <c r="AF898" s="1" t="s">
        <v>39</v>
      </c>
      <c r="AG898" s="1" t="s">
        <v>39</v>
      </c>
      <c r="AH898" s="1" t="s">
        <v>39</v>
      </c>
      <c r="AI898" s="1" t="s">
        <v>39</v>
      </c>
      <c r="AJ898" s="1">
        <v>2.165E-4</v>
      </c>
      <c r="AK898" s="1">
        <v>1.4669999999999999E-4</v>
      </c>
      <c r="AL898" s="1">
        <v>21</v>
      </c>
      <c r="AM898" s="1">
        <v>30.28</v>
      </c>
    </row>
    <row r="899" spans="1:39">
      <c r="A899" s="1" t="s">
        <v>3774</v>
      </c>
      <c r="B899" s="1" t="s">
        <v>113</v>
      </c>
      <c r="C899" s="1">
        <v>1</v>
      </c>
      <c r="D899" s="1" t="s">
        <v>1410</v>
      </c>
      <c r="E899" s="1" t="s">
        <v>3775</v>
      </c>
      <c r="F899" s="1" t="s">
        <v>3776</v>
      </c>
      <c r="G899" s="1" t="s">
        <v>1413</v>
      </c>
      <c r="H899" s="1">
        <v>1</v>
      </c>
      <c r="I899" s="1">
        <v>1346.6885299999999</v>
      </c>
      <c r="J899" s="1">
        <v>0.81399999999999995</v>
      </c>
      <c r="K899" s="1">
        <v>92.9</v>
      </c>
      <c r="L899" s="1">
        <v>124</v>
      </c>
      <c r="M899" s="1">
        <v>122</v>
      </c>
      <c r="N899" s="1">
        <v>105.5</v>
      </c>
      <c r="O899" s="1">
        <v>79.900000000000006</v>
      </c>
      <c r="P899" s="1">
        <v>75.599999999999994</v>
      </c>
      <c r="Q899" s="1">
        <v>26184.147852470898</v>
      </c>
      <c r="R899" s="1">
        <v>34945.44921875</v>
      </c>
      <c r="S899" s="1">
        <v>34370.613982453098</v>
      </c>
      <c r="T899" s="1">
        <v>29711.433465324499</v>
      </c>
      <c r="U899" s="1">
        <v>22511.3261865151</v>
      </c>
      <c r="V899" s="1">
        <v>21307.318765314001</v>
      </c>
      <c r="W899" s="1">
        <v>22718.552734375</v>
      </c>
      <c r="X899" s="1">
        <v>34945.44921875</v>
      </c>
      <c r="Y899" s="1">
        <v>24839.28125</v>
      </c>
      <c r="Z899" s="1">
        <v>22887.228515625</v>
      </c>
      <c r="AA899" s="1">
        <v>16594.8515625</v>
      </c>
      <c r="AB899" s="1">
        <v>14035.109375</v>
      </c>
      <c r="AC899" s="1" t="s">
        <v>54</v>
      </c>
      <c r="AD899" s="1" t="s">
        <v>54</v>
      </c>
      <c r="AE899" s="1" t="s">
        <v>54</v>
      </c>
      <c r="AF899" s="1" t="s">
        <v>54</v>
      </c>
      <c r="AG899" s="1" t="s">
        <v>39</v>
      </c>
      <c r="AH899" s="1" t="s">
        <v>54</v>
      </c>
      <c r="AI899" s="1" t="s">
        <v>39</v>
      </c>
      <c r="AJ899" s="1">
        <v>2.165E-4</v>
      </c>
      <c r="AK899" s="1">
        <v>8.462E-5</v>
      </c>
      <c r="AL899" s="1">
        <v>40</v>
      </c>
      <c r="AM899" s="1">
        <v>38.76</v>
      </c>
    </row>
    <row r="900" spans="1:39">
      <c r="A900" s="1" t="s">
        <v>3777</v>
      </c>
      <c r="B900" s="1" t="s">
        <v>1703</v>
      </c>
      <c r="C900" s="1">
        <v>7</v>
      </c>
      <c r="D900" s="1" t="s">
        <v>3406</v>
      </c>
      <c r="E900" s="1" t="s">
        <v>3778</v>
      </c>
      <c r="F900" s="1" t="s">
        <v>3779</v>
      </c>
      <c r="G900" s="1" t="s">
        <v>3409</v>
      </c>
      <c r="H900" s="1">
        <v>1</v>
      </c>
      <c r="I900" s="1">
        <v>2014.8633400000001</v>
      </c>
      <c r="J900" s="1">
        <v>0.81299999999999994</v>
      </c>
      <c r="K900" s="1">
        <v>113.2</v>
      </c>
      <c r="L900" s="1">
        <v>116.8</v>
      </c>
      <c r="M900" s="1">
        <v>99.7</v>
      </c>
      <c r="N900" s="1">
        <v>88.1</v>
      </c>
      <c r="O900" s="1">
        <v>81</v>
      </c>
      <c r="P900" s="1">
        <v>101.1</v>
      </c>
      <c r="Q900" s="1">
        <v>28676.6878720241</v>
      </c>
      <c r="R900" s="1">
        <v>29582.572265625</v>
      </c>
      <c r="S900" s="1">
        <v>25238.433946863701</v>
      </c>
      <c r="T900" s="1">
        <v>22319.211924731699</v>
      </c>
      <c r="U900" s="1">
        <v>20521.609126597101</v>
      </c>
      <c r="V900" s="1">
        <v>25600.238938954601</v>
      </c>
      <c r="W900" s="1">
        <v>24881.193359375</v>
      </c>
      <c r="X900" s="1">
        <v>29582.572265625</v>
      </c>
      <c r="Y900" s="1">
        <v>18239.55078125</v>
      </c>
      <c r="Z900" s="1">
        <v>17192.873046875</v>
      </c>
      <c r="AA900" s="1">
        <v>15128.076171875</v>
      </c>
      <c r="AB900" s="1">
        <v>16862.8515625</v>
      </c>
      <c r="AC900" s="1" t="s">
        <v>39</v>
      </c>
      <c r="AD900" s="1" t="s">
        <v>39</v>
      </c>
      <c r="AE900" s="1" t="s">
        <v>39</v>
      </c>
      <c r="AF900" s="1" t="s">
        <v>39</v>
      </c>
      <c r="AG900" s="1" t="s">
        <v>54</v>
      </c>
      <c r="AH900" s="1" t="s">
        <v>39</v>
      </c>
      <c r="AI900" s="1" t="s">
        <v>39</v>
      </c>
      <c r="AJ900" s="1">
        <v>2.165E-4</v>
      </c>
      <c r="AK900" s="1">
        <v>2.9320000000000003E-4</v>
      </c>
      <c r="AL900" s="1">
        <v>19</v>
      </c>
      <c r="AM900" s="1">
        <v>23.51</v>
      </c>
    </row>
    <row r="901" spans="1:39">
      <c r="A901" s="1" t="s">
        <v>3780</v>
      </c>
      <c r="B901" s="1" t="s">
        <v>56</v>
      </c>
      <c r="C901" s="1">
        <v>2</v>
      </c>
      <c r="D901" s="1" t="s">
        <v>3249</v>
      </c>
      <c r="E901" s="1" t="s">
        <v>3781</v>
      </c>
      <c r="F901" s="1" t="s">
        <v>3782</v>
      </c>
      <c r="G901" s="1" t="s">
        <v>3252</v>
      </c>
      <c r="H901" s="1">
        <v>1</v>
      </c>
      <c r="I901" s="1">
        <v>1623.88869</v>
      </c>
      <c r="J901" s="1">
        <v>0.81299999999999994</v>
      </c>
      <c r="K901" s="1">
        <v>128.19999999999999</v>
      </c>
      <c r="L901" s="1">
        <v>100.5</v>
      </c>
      <c r="M901" s="1">
        <v>107.5</v>
      </c>
      <c r="N901" s="1">
        <v>87.8</v>
      </c>
      <c r="O901" s="1">
        <v>81.7</v>
      </c>
      <c r="P901" s="1">
        <v>94.2</v>
      </c>
      <c r="Q901" s="1">
        <v>16340.176788471401</v>
      </c>
      <c r="R901" s="1">
        <v>12818.205078125</v>
      </c>
      <c r="S901" s="1">
        <v>13703.976547714499</v>
      </c>
      <c r="T901" s="1">
        <v>11197.659735802399</v>
      </c>
      <c r="U901" s="1">
        <v>10420.180319830701</v>
      </c>
      <c r="V901" s="1">
        <v>12011.3880032575</v>
      </c>
      <c r="W901" s="1">
        <v>14177.4775390625</v>
      </c>
      <c r="X901" s="1">
        <v>12818.205078125</v>
      </c>
      <c r="Y901" s="1">
        <v>9903.7197265625</v>
      </c>
      <c r="Z901" s="1">
        <v>8625.75</v>
      </c>
      <c r="AA901" s="1">
        <v>7681.5263671875</v>
      </c>
      <c r="AB901" s="1">
        <v>7911.88916015625</v>
      </c>
      <c r="AC901" s="1" t="s">
        <v>54</v>
      </c>
      <c r="AD901" s="1" t="s">
        <v>39</v>
      </c>
      <c r="AE901" s="1" t="s">
        <v>54</v>
      </c>
      <c r="AF901" s="1" t="s">
        <v>39</v>
      </c>
      <c r="AG901" s="1" t="s">
        <v>54</v>
      </c>
      <c r="AH901" s="1" t="s">
        <v>54</v>
      </c>
      <c r="AI901" s="1" t="s">
        <v>39</v>
      </c>
      <c r="AJ901" s="1">
        <v>2.165E-4</v>
      </c>
      <c r="AK901" s="1">
        <v>6.8300000000000001E-4</v>
      </c>
      <c r="AL901" s="1">
        <v>23</v>
      </c>
      <c r="AM901" s="1">
        <v>35.04</v>
      </c>
    </row>
    <row r="902" spans="1:39">
      <c r="A902" s="1" t="s">
        <v>3783</v>
      </c>
      <c r="B902" s="1" t="s">
        <v>142</v>
      </c>
      <c r="C902" s="1">
        <v>3</v>
      </c>
      <c r="D902" s="1" t="s">
        <v>3784</v>
      </c>
      <c r="E902" s="1" t="s">
        <v>3785</v>
      </c>
      <c r="F902" s="1" t="s">
        <v>3786</v>
      </c>
      <c r="G902" s="1" t="s">
        <v>3787</v>
      </c>
      <c r="H902" s="1">
        <v>1</v>
      </c>
      <c r="I902" s="1">
        <v>1241.6194499999999</v>
      </c>
      <c r="J902" s="1">
        <v>0.81299999999999994</v>
      </c>
      <c r="K902" s="1">
        <v>110.8</v>
      </c>
      <c r="L902" s="1">
        <v>64.900000000000006</v>
      </c>
      <c r="M902" s="1">
        <v>154.5</v>
      </c>
      <c r="N902" s="1">
        <v>90.1</v>
      </c>
      <c r="O902" s="1">
        <v>82.9</v>
      </c>
      <c r="P902" s="1">
        <v>96.8</v>
      </c>
      <c r="Q902" s="1">
        <v>10987.5824304421</v>
      </c>
      <c r="R902" s="1">
        <v>6435.4404296875</v>
      </c>
      <c r="S902" s="1">
        <v>15313.944401512799</v>
      </c>
      <c r="T902" s="1">
        <v>8931.8951903989891</v>
      </c>
      <c r="U902" s="1">
        <v>8223.4302998592902</v>
      </c>
      <c r="V902" s="1">
        <v>9594.0340750997402</v>
      </c>
      <c r="W902" s="1">
        <v>9533.32421875</v>
      </c>
      <c r="X902" s="1">
        <v>6435.4404296875</v>
      </c>
      <c r="Y902" s="1">
        <v>11067.2265625</v>
      </c>
      <c r="Z902" s="1">
        <v>6880.392578125</v>
      </c>
      <c r="AA902" s="1">
        <v>6062.130859375</v>
      </c>
      <c r="AB902" s="1">
        <v>6319.58056640625</v>
      </c>
      <c r="AC902" s="1" t="s">
        <v>39</v>
      </c>
      <c r="AD902" s="1" t="s">
        <v>39</v>
      </c>
      <c r="AE902" s="1" t="s">
        <v>54</v>
      </c>
      <c r="AF902" s="1" t="s">
        <v>54</v>
      </c>
      <c r="AG902" s="1" t="s">
        <v>39</v>
      </c>
      <c r="AH902" s="1" t="s">
        <v>54</v>
      </c>
      <c r="AI902" s="1" t="s">
        <v>39</v>
      </c>
      <c r="AJ902" s="1">
        <v>1.0250000000000001E-3</v>
      </c>
      <c r="AK902" s="1">
        <v>7.8560000000000001E-3</v>
      </c>
      <c r="AL902" s="1">
        <v>14</v>
      </c>
      <c r="AM902" s="1">
        <v>19.79</v>
      </c>
    </row>
    <row r="903" spans="1:39">
      <c r="A903" s="1" t="s">
        <v>274</v>
      </c>
      <c r="B903" s="1" t="s">
        <v>605</v>
      </c>
      <c r="C903" s="1">
        <v>8</v>
      </c>
      <c r="D903" s="1" t="s">
        <v>276</v>
      </c>
      <c r="E903" s="1" t="s">
        <v>277</v>
      </c>
      <c r="F903" s="1" t="s">
        <v>3788</v>
      </c>
      <c r="G903" s="1" t="s">
        <v>279</v>
      </c>
      <c r="H903" s="1">
        <v>1</v>
      </c>
      <c r="I903" s="1">
        <v>1519.7469699999999</v>
      </c>
      <c r="J903" s="1">
        <v>0.81299999999999994</v>
      </c>
      <c r="K903" s="1">
        <v>123.2</v>
      </c>
      <c r="L903" s="1">
        <v>102.6</v>
      </c>
      <c r="M903" s="1">
        <v>115.5</v>
      </c>
      <c r="N903" s="1">
        <v>100.1</v>
      </c>
      <c r="O903" s="1">
        <v>95.1</v>
      </c>
      <c r="P903" s="1">
        <v>63.4</v>
      </c>
      <c r="Q903" s="1">
        <v>161676.88342308</v>
      </c>
      <c r="R903" s="1">
        <v>134610.34375</v>
      </c>
      <c r="S903" s="1">
        <v>151623.25428115801</v>
      </c>
      <c r="T903" s="1">
        <v>131372.71609885001</v>
      </c>
      <c r="U903" s="1">
        <v>124843.809191751</v>
      </c>
      <c r="V903" s="1">
        <v>83226.077965220305</v>
      </c>
      <c r="W903" s="1">
        <v>140278.1875</v>
      </c>
      <c r="X903" s="1">
        <v>134610.34375</v>
      </c>
      <c r="Y903" s="1">
        <v>109576.53125</v>
      </c>
      <c r="Z903" s="1">
        <v>101198.6640625</v>
      </c>
      <c r="AA903" s="1">
        <v>92032.09375</v>
      </c>
      <c r="AB903" s="1">
        <v>54820.93359375</v>
      </c>
      <c r="AC903" s="1" t="s">
        <v>39</v>
      </c>
      <c r="AD903" s="1" t="s">
        <v>39</v>
      </c>
      <c r="AE903" s="1" t="s">
        <v>39</v>
      </c>
      <c r="AF903" s="1" t="s">
        <v>39</v>
      </c>
      <c r="AG903" s="1" t="s">
        <v>39</v>
      </c>
      <c r="AH903" s="1" t="s">
        <v>39</v>
      </c>
      <c r="AI903" s="1" t="s">
        <v>39</v>
      </c>
      <c r="AJ903" s="1">
        <v>6.6029999999999995E-4</v>
      </c>
      <c r="AK903" s="1">
        <v>3.5530000000000002E-3</v>
      </c>
      <c r="AL903" s="1">
        <v>12</v>
      </c>
      <c r="AM903" s="1">
        <v>43.58</v>
      </c>
    </row>
    <row r="904" spans="1:39">
      <c r="A904" s="1" t="s">
        <v>3789</v>
      </c>
      <c r="B904" s="1" t="s">
        <v>142</v>
      </c>
      <c r="C904" s="1">
        <v>18</v>
      </c>
      <c r="D904" s="1" t="s">
        <v>809</v>
      </c>
      <c r="E904" s="1" t="s">
        <v>3790</v>
      </c>
      <c r="F904" s="1" t="s">
        <v>3791</v>
      </c>
      <c r="G904" s="1" t="s">
        <v>812</v>
      </c>
      <c r="H904" s="1">
        <v>1</v>
      </c>
      <c r="I904" s="1">
        <v>1627.88762</v>
      </c>
      <c r="J904" s="1">
        <v>0.81200000000000006</v>
      </c>
      <c r="K904" s="1">
        <v>117.7</v>
      </c>
      <c r="L904" s="1">
        <v>111</v>
      </c>
      <c r="M904" s="1">
        <v>95.4</v>
      </c>
      <c r="N904" s="1">
        <v>114.1</v>
      </c>
      <c r="O904" s="1">
        <v>90.2</v>
      </c>
      <c r="P904" s="1">
        <v>71.599999999999994</v>
      </c>
      <c r="Q904" s="1">
        <v>1369462.7634030001</v>
      </c>
      <c r="R904" s="1">
        <v>1291158.40625</v>
      </c>
      <c r="S904" s="1">
        <v>1109148.4094624899</v>
      </c>
      <c r="T904" s="1">
        <v>1327008.4996689199</v>
      </c>
      <c r="U904" s="1">
        <v>1048520.59146377</v>
      </c>
      <c r="V904" s="1">
        <v>833030.31267381599</v>
      </c>
      <c r="W904" s="1">
        <v>1188207.92578125</v>
      </c>
      <c r="X904" s="1">
        <v>1291158.40625</v>
      </c>
      <c r="Y904" s="1">
        <v>801569.890625</v>
      </c>
      <c r="Z904" s="1">
        <v>1022217.484375</v>
      </c>
      <c r="AA904" s="1">
        <v>772946.1796875</v>
      </c>
      <c r="AB904" s="1">
        <v>548716.2265625</v>
      </c>
      <c r="AC904" s="1" t="s">
        <v>39</v>
      </c>
      <c r="AD904" s="1" t="s">
        <v>39</v>
      </c>
      <c r="AE904" s="1" t="s">
        <v>39</v>
      </c>
      <c r="AF904" s="1" t="s">
        <v>39</v>
      </c>
      <c r="AG904" s="1" t="s">
        <v>39</v>
      </c>
      <c r="AH904" s="1" t="s">
        <v>39</v>
      </c>
      <c r="AI904" s="1" t="s">
        <v>39</v>
      </c>
      <c r="AJ904" s="1">
        <v>2.165E-4</v>
      </c>
      <c r="AK904" s="1">
        <v>2.234E-7</v>
      </c>
      <c r="AL904" s="1">
        <v>62</v>
      </c>
      <c r="AM904" s="1">
        <v>43.33</v>
      </c>
    </row>
    <row r="905" spans="1:39">
      <c r="A905" s="1" t="s">
        <v>3792</v>
      </c>
      <c r="B905" s="1" t="s">
        <v>258</v>
      </c>
      <c r="C905" s="1">
        <v>5</v>
      </c>
      <c r="D905" s="1" t="s">
        <v>126</v>
      </c>
      <c r="E905" s="1" t="s">
        <v>3793</v>
      </c>
      <c r="F905" s="1" t="s">
        <v>3794</v>
      </c>
      <c r="G905" s="1" t="s">
        <v>129</v>
      </c>
      <c r="H905" s="1">
        <v>1</v>
      </c>
      <c r="I905" s="1">
        <v>1385.7457099999999</v>
      </c>
      <c r="J905" s="1">
        <v>0.81200000000000006</v>
      </c>
      <c r="K905" s="1">
        <v>93.6</v>
      </c>
      <c r="L905" s="1">
        <v>108.4</v>
      </c>
      <c r="M905" s="1">
        <v>125.5</v>
      </c>
      <c r="N905" s="1">
        <v>87.7</v>
      </c>
      <c r="O905" s="1">
        <v>82.9</v>
      </c>
      <c r="P905" s="1">
        <v>101.9</v>
      </c>
      <c r="Q905" s="1">
        <v>18655.436522151002</v>
      </c>
      <c r="R905" s="1">
        <v>21609.001953125</v>
      </c>
      <c r="S905" s="1">
        <v>25011.090347730598</v>
      </c>
      <c r="T905" s="1">
        <v>17466.626226782999</v>
      </c>
      <c r="U905" s="1">
        <v>16524.096400605398</v>
      </c>
      <c r="V905" s="1">
        <v>20297.5171983375</v>
      </c>
      <c r="W905" s="1">
        <v>16186.3017578125</v>
      </c>
      <c r="X905" s="1">
        <v>21609.001953125</v>
      </c>
      <c r="Y905" s="1">
        <v>18075.251953125</v>
      </c>
      <c r="Z905" s="1">
        <v>13454.8427734375</v>
      </c>
      <c r="AA905" s="1">
        <v>12181.1982421875</v>
      </c>
      <c r="AB905" s="1">
        <v>13369.9541015625</v>
      </c>
      <c r="AC905" s="1" t="s">
        <v>54</v>
      </c>
      <c r="AD905" s="1" t="s">
        <v>39</v>
      </c>
      <c r="AE905" s="1" t="s">
        <v>39</v>
      </c>
      <c r="AF905" s="1" t="s">
        <v>39</v>
      </c>
      <c r="AG905" s="1" t="s">
        <v>39</v>
      </c>
      <c r="AH905" s="1" t="s">
        <v>39</v>
      </c>
      <c r="AI905" s="1" t="s">
        <v>39</v>
      </c>
      <c r="AJ905" s="1">
        <v>3.5399999999999999E-4</v>
      </c>
      <c r="AK905" s="1">
        <v>2.797E-3</v>
      </c>
      <c r="AL905" s="1">
        <v>17</v>
      </c>
      <c r="AM905" s="1">
        <v>32.06</v>
      </c>
    </row>
    <row r="906" spans="1:39">
      <c r="A906" s="1" t="s">
        <v>3795</v>
      </c>
      <c r="B906" s="1" t="s">
        <v>41</v>
      </c>
      <c r="C906" s="1">
        <v>13</v>
      </c>
      <c r="D906" s="1" t="s">
        <v>3796</v>
      </c>
      <c r="E906" s="1" t="s">
        <v>3797</v>
      </c>
      <c r="F906" s="1" t="s">
        <v>3798</v>
      </c>
      <c r="G906" s="1" t="s">
        <v>3799</v>
      </c>
      <c r="H906" s="1">
        <v>1</v>
      </c>
      <c r="I906" s="1">
        <v>1143.55368</v>
      </c>
      <c r="J906" s="1">
        <v>0.81100000000000005</v>
      </c>
      <c r="K906" s="1">
        <v>93.2</v>
      </c>
      <c r="L906" s="1">
        <v>106.2</v>
      </c>
      <c r="M906" s="1">
        <v>123.2</v>
      </c>
      <c r="N906" s="1">
        <v>129.6</v>
      </c>
      <c r="O906" s="1">
        <v>86.1</v>
      </c>
      <c r="P906" s="1">
        <v>61.7</v>
      </c>
      <c r="Q906" s="1">
        <v>31389.638561651602</v>
      </c>
      <c r="R906" s="1">
        <v>35755.9453125</v>
      </c>
      <c r="S906" s="1">
        <v>41495.629565383198</v>
      </c>
      <c r="T906" s="1">
        <v>43661.087025400797</v>
      </c>
      <c r="U906" s="1">
        <v>28991.929572954501</v>
      </c>
      <c r="V906" s="1">
        <v>20774.445731653701</v>
      </c>
      <c r="W906" s="1">
        <v>27235.072265625</v>
      </c>
      <c r="X906" s="1">
        <v>35755.9453125</v>
      </c>
      <c r="Y906" s="1">
        <v>29988.455078125</v>
      </c>
      <c r="Z906" s="1">
        <v>33632.88671875</v>
      </c>
      <c r="AA906" s="1">
        <v>21372.208984375</v>
      </c>
      <c r="AB906" s="1">
        <v>13684.1064453125</v>
      </c>
      <c r="AC906" s="1" t="s">
        <v>39</v>
      </c>
      <c r="AD906" s="1" t="s">
        <v>39</v>
      </c>
      <c r="AE906" s="1" t="s">
        <v>39</v>
      </c>
      <c r="AF906" s="1" t="s">
        <v>39</v>
      </c>
      <c r="AG906" s="1" t="s">
        <v>39</v>
      </c>
      <c r="AH906" s="1" t="s">
        <v>39</v>
      </c>
      <c r="AI906" s="1" t="s">
        <v>39</v>
      </c>
      <c r="AJ906" s="1">
        <v>2.165E-4</v>
      </c>
      <c r="AK906" s="1">
        <v>5.0770000000000003E-4</v>
      </c>
      <c r="AL906" s="1">
        <v>34</v>
      </c>
      <c r="AM906" s="1">
        <v>31</v>
      </c>
    </row>
    <row r="907" spans="1:39">
      <c r="A907" s="1" t="s">
        <v>3800</v>
      </c>
      <c r="B907" s="1" t="s">
        <v>85</v>
      </c>
      <c r="C907" s="1">
        <v>5</v>
      </c>
      <c r="D907" s="1" t="s">
        <v>804</v>
      </c>
      <c r="E907" s="1" t="s">
        <v>3801</v>
      </c>
      <c r="F907" s="1" t="s">
        <v>3802</v>
      </c>
      <c r="G907" s="1" t="s">
        <v>807</v>
      </c>
      <c r="H907" s="1">
        <v>0</v>
      </c>
      <c r="I907" s="1">
        <v>2151.1338999999998</v>
      </c>
      <c r="J907" s="1">
        <v>0.81</v>
      </c>
      <c r="K907" s="1">
        <v>101.9</v>
      </c>
      <c r="L907" s="1">
        <v>86.3</v>
      </c>
      <c r="M907" s="1">
        <v>115.5</v>
      </c>
      <c r="N907" s="1">
        <v>150.19999999999999</v>
      </c>
      <c r="O907" s="1">
        <v>76.099999999999994</v>
      </c>
      <c r="P907" s="1">
        <v>69.900000000000006</v>
      </c>
      <c r="Q907" s="1">
        <v>23431.5176595915</v>
      </c>
      <c r="R907" s="1">
        <v>19846.55078125</v>
      </c>
      <c r="S907" s="1">
        <v>26558.0489369934</v>
      </c>
      <c r="T907" s="1">
        <v>34527.656555968097</v>
      </c>
      <c r="U907" s="1">
        <v>17481.745881710802</v>
      </c>
      <c r="V907" s="1">
        <v>16074.0699089191</v>
      </c>
      <c r="W907" s="1">
        <v>20330.24609375</v>
      </c>
      <c r="X907" s="1">
        <v>19846.55078125</v>
      </c>
      <c r="Y907" s="1">
        <v>19193.22265625</v>
      </c>
      <c r="Z907" s="1">
        <v>26597.248046875</v>
      </c>
      <c r="AA907" s="1">
        <v>12887.15625</v>
      </c>
      <c r="AB907" s="1">
        <v>10587.9736328125</v>
      </c>
      <c r="AC907" s="1" t="s">
        <v>54</v>
      </c>
      <c r="AD907" s="1" t="s">
        <v>39</v>
      </c>
      <c r="AE907" s="1" t="s">
        <v>54</v>
      </c>
      <c r="AF907" s="1" t="s">
        <v>39</v>
      </c>
      <c r="AG907" s="1" t="s">
        <v>39</v>
      </c>
      <c r="AH907" s="1" t="s">
        <v>39</v>
      </c>
      <c r="AI907" s="1" t="s">
        <v>39</v>
      </c>
      <c r="AJ907" s="1">
        <v>7.6530000000000001E-4</v>
      </c>
      <c r="AK907" s="1">
        <v>5.5979999999999997E-3</v>
      </c>
      <c r="AL907" s="1">
        <v>4</v>
      </c>
      <c r="AM907" s="1">
        <v>27.36</v>
      </c>
    </row>
    <row r="908" spans="1:39">
      <c r="A908" s="1" t="s">
        <v>3803</v>
      </c>
      <c r="B908" s="1" t="s">
        <v>56</v>
      </c>
      <c r="C908" s="1">
        <v>7</v>
      </c>
      <c r="D908" s="1" t="s">
        <v>3804</v>
      </c>
      <c r="E908" s="1" t="s">
        <v>3805</v>
      </c>
      <c r="F908" s="1" t="s">
        <v>3806</v>
      </c>
      <c r="G908" s="1" t="s">
        <v>3807</v>
      </c>
      <c r="H908" s="1">
        <v>1</v>
      </c>
      <c r="I908" s="1">
        <v>1284.69803</v>
      </c>
      <c r="J908" s="1">
        <v>0.80900000000000005</v>
      </c>
      <c r="K908" s="1">
        <v>124.6</v>
      </c>
      <c r="L908" s="1">
        <v>55.5</v>
      </c>
      <c r="M908" s="1">
        <v>150.69999999999999</v>
      </c>
      <c r="N908" s="1">
        <v>56.1</v>
      </c>
      <c r="O908" s="1">
        <v>122</v>
      </c>
      <c r="P908" s="1">
        <v>91.2</v>
      </c>
      <c r="Q908" s="1">
        <v>32022.144745528902</v>
      </c>
      <c r="R908" s="1">
        <v>14253.1201171875</v>
      </c>
      <c r="S908" s="1">
        <v>38744.834445434499</v>
      </c>
      <c r="T908" s="1">
        <v>14409.475799579501</v>
      </c>
      <c r="U908" s="1">
        <v>31358.783022400799</v>
      </c>
      <c r="V908" s="1">
        <v>23430.7546546958</v>
      </c>
      <c r="W908" s="1">
        <v>27783.86328125</v>
      </c>
      <c r="X908" s="1">
        <v>14253.1201171875</v>
      </c>
      <c r="Y908" s="1">
        <v>28000.484375</v>
      </c>
      <c r="Z908" s="1">
        <v>11099.8671875</v>
      </c>
      <c r="AA908" s="1">
        <v>23117.0009765625</v>
      </c>
      <c r="AB908" s="1">
        <v>15433.814453125</v>
      </c>
      <c r="AC908" s="1" t="s">
        <v>54</v>
      </c>
      <c r="AD908" s="1" t="s">
        <v>39</v>
      </c>
      <c r="AE908" s="1" t="s">
        <v>39</v>
      </c>
      <c r="AF908" s="1" t="s">
        <v>39</v>
      </c>
      <c r="AG908" s="1" t="s">
        <v>39</v>
      </c>
      <c r="AH908" s="1" t="s">
        <v>39</v>
      </c>
      <c r="AI908" s="1" t="s">
        <v>39</v>
      </c>
      <c r="AJ908" s="1">
        <v>3.5399999999999999E-4</v>
      </c>
      <c r="AK908" s="1">
        <v>1.242E-3</v>
      </c>
      <c r="AL908" s="1">
        <v>23</v>
      </c>
      <c r="AM908" s="1">
        <v>43.74</v>
      </c>
    </row>
    <row r="909" spans="1:39">
      <c r="A909" s="1" t="s">
        <v>3808</v>
      </c>
      <c r="B909" s="1" t="s">
        <v>74</v>
      </c>
      <c r="C909" s="1">
        <v>3</v>
      </c>
      <c r="D909" s="1" t="s">
        <v>3809</v>
      </c>
      <c r="E909" s="1" t="s">
        <v>3810</v>
      </c>
      <c r="F909" s="1" t="s">
        <v>3811</v>
      </c>
      <c r="G909" s="1" t="s">
        <v>3812</v>
      </c>
      <c r="H909" s="1">
        <v>0</v>
      </c>
      <c r="I909" s="1">
        <v>938.51279999999997</v>
      </c>
      <c r="J909" s="1">
        <v>0.80900000000000005</v>
      </c>
      <c r="K909" s="1">
        <v>93.7</v>
      </c>
      <c r="L909" s="1">
        <v>124.1</v>
      </c>
      <c r="M909" s="1">
        <v>103.1</v>
      </c>
      <c r="N909" s="1">
        <v>83.4</v>
      </c>
      <c r="O909" s="1">
        <v>120.7</v>
      </c>
      <c r="P909" s="1">
        <v>75.099999999999994</v>
      </c>
      <c r="Q909" s="1">
        <v>27941.593953325599</v>
      </c>
      <c r="R909" s="1">
        <v>37034.6484375</v>
      </c>
      <c r="S909" s="1">
        <v>30749.150794080098</v>
      </c>
      <c r="T909" s="1">
        <v>24880.846872231101</v>
      </c>
      <c r="U909" s="1">
        <v>36003.350086192702</v>
      </c>
      <c r="V909" s="1">
        <v>22397.083829589101</v>
      </c>
      <c r="W909" s="1">
        <v>24243.392578125</v>
      </c>
      <c r="X909" s="1">
        <v>37034.6484375</v>
      </c>
      <c r="Y909" s="1">
        <v>22222.087890625</v>
      </c>
      <c r="Z909" s="1">
        <v>19166.14453125</v>
      </c>
      <c r="AA909" s="1">
        <v>26540.873046875</v>
      </c>
      <c r="AB909" s="1">
        <v>14752.9365234375</v>
      </c>
      <c r="AC909" s="1" t="s">
        <v>54</v>
      </c>
      <c r="AD909" s="1" t="s">
        <v>39</v>
      </c>
      <c r="AE909" s="1" t="s">
        <v>54</v>
      </c>
      <c r="AF909" s="1" t="s">
        <v>54</v>
      </c>
      <c r="AG909" s="1" t="s">
        <v>39</v>
      </c>
      <c r="AH909" s="1" t="s">
        <v>39</v>
      </c>
      <c r="AI909" s="1" t="s">
        <v>39</v>
      </c>
      <c r="AJ909" s="1">
        <v>6.6029999999999995E-4</v>
      </c>
      <c r="AK909" s="1">
        <v>3.3430000000000001E-3</v>
      </c>
      <c r="AL909" s="1">
        <v>31</v>
      </c>
      <c r="AM909" s="1">
        <v>39.89</v>
      </c>
    </row>
    <row r="910" spans="1:39">
      <c r="A910" s="1" t="s">
        <v>3813</v>
      </c>
      <c r="B910" s="1" t="s">
        <v>56</v>
      </c>
      <c r="C910" s="1">
        <v>5</v>
      </c>
      <c r="D910" s="1" t="s">
        <v>3814</v>
      </c>
      <c r="E910" s="1" t="s">
        <v>3815</v>
      </c>
      <c r="F910" s="1" t="s">
        <v>3816</v>
      </c>
      <c r="G910" s="1" t="s">
        <v>3817</v>
      </c>
      <c r="H910" s="1">
        <v>1</v>
      </c>
      <c r="I910" s="1">
        <v>1172.5914600000001</v>
      </c>
      <c r="J910" s="1">
        <v>0.80800000000000005</v>
      </c>
      <c r="K910" s="1">
        <v>84.2</v>
      </c>
      <c r="L910" s="1">
        <v>121.6</v>
      </c>
      <c r="M910" s="1">
        <v>128.6</v>
      </c>
      <c r="N910" s="1">
        <v>110.8</v>
      </c>
      <c r="O910" s="1">
        <v>98.3</v>
      </c>
      <c r="P910" s="1">
        <v>56.5</v>
      </c>
      <c r="Q910" s="1">
        <v>10708.0374374158</v>
      </c>
      <c r="R910" s="1">
        <v>15462.064453125</v>
      </c>
      <c r="S910" s="1">
        <v>16351.885858564599</v>
      </c>
      <c r="T910" s="1">
        <v>14084.795989436599</v>
      </c>
      <c r="U910" s="1">
        <v>12498.2754944317</v>
      </c>
      <c r="V910" s="1">
        <v>7183.6993396510998</v>
      </c>
      <c r="W910" s="1">
        <v>9290.7783203125</v>
      </c>
      <c r="X910" s="1">
        <v>15462.064453125</v>
      </c>
      <c r="Y910" s="1">
        <v>11817.3359375</v>
      </c>
      <c r="Z910" s="1">
        <v>10849.7607421875</v>
      </c>
      <c r="AA910" s="1">
        <v>9213.4521484375</v>
      </c>
      <c r="AB910" s="1">
        <v>4731.8955078125</v>
      </c>
      <c r="AC910" s="1" t="s">
        <v>39</v>
      </c>
      <c r="AD910" s="1" t="s">
        <v>39</v>
      </c>
      <c r="AE910" s="1" t="s">
        <v>39</v>
      </c>
      <c r="AF910" s="1" t="s">
        <v>39</v>
      </c>
      <c r="AG910" s="1" t="s">
        <v>39</v>
      </c>
      <c r="AH910" s="1" t="s">
        <v>54</v>
      </c>
      <c r="AI910" s="1" t="s">
        <v>39</v>
      </c>
      <c r="AJ910" s="1">
        <v>3.5399999999999999E-4</v>
      </c>
      <c r="AK910" s="1">
        <v>1.426E-3</v>
      </c>
      <c r="AL910" s="1">
        <v>28</v>
      </c>
      <c r="AM910" s="1">
        <v>30.96</v>
      </c>
    </row>
    <row r="911" spans="1:39">
      <c r="A911" s="1" t="s">
        <v>3818</v>
      </c>
      <c r="B911" s="1" t="s">
        <v>56</v>
      </c>
      <c r="C911" s="1">
        <v>2</v>
      </c>
      <c r="D911" s="1" t="s">
        <v>3819</v>
      </c>
      <c r="E911" s="1" t="s">
        <v>3820</v>
      </c>
      <c r="F911" s="1" t="s">
        <v>3821</v>
      </c>
      <c r="G911" s="1" t="s">
        <v>3822</v>
      </c>
      <c r="H911" s="1">
        <v>1</v>
      </c>
      <c r="I911" s="1">
        <v>1082.60268</v>
      </c>
      <c r="J911" s="1">
        <v>0.80700000000000005</v>
      </c>
      <c r="K911" s="1">
        <v>97.5</v>
      </c>
      <c r="L911" s="1">
        <v>115.1</v>
      </c>
      <c r="M911" s="1">
        <v>109.7</v>
      </c>
      <c r="N911" s="1">
        <v>80.3</v>
      </c>
      <c r="O911" s="1">
        <v>118.7</v>
      </c>
      <c r="P911" s="1">
        <v>78.7</v>
      </c>
      <c r="Q911" s="1">
        <v>9914.2672872676794</v>
      </c>
      <c r="R911" s="1">
        <v>11706.2939453125</v>
      </c>
      <c r="S911" s="1">
        <v>11154.872152551499</v>
      </c>
      <c r="T911" s="1">
        <v>8162.9476856166802</v>
      </c>
      <c r="U911" s="1">
        <v>12063.8789251951</v>
      </c>
      <c r="V911" s="1">
        <v>7997.7403735831904</v>
      </c>
      <c r="W911" s="1">
        <v>8602.0673828125</v>
      </c>
      <c r="X911" s="1">
        <v>11706.2939453125</v>
      </c>
      <c r="Y911" s="1">
        <v>8061.5087890625</v>
      </c>
      <c r="Z911" s="1">
        <v>6288.05908203125</v>
      </c>
      <c r="AA911" s="1">
        <v>8893.224609375</v>
      </c>
      <c r="AB911" s="1">
        <v>5268.103515625</v>
      </c>
      <c r="AC911" s="1" t="s">
        <v>39</v>
      </c>
      <c r="AD911" s="1" t="s">
        <v>54</v>
      </c>
      <c r="AE911" s="1" t="s">
        <v>54</v>
      </c>
      <c r="AF911" s="1" t="s">
        <v>39</v>
      </c>
      <c r="AG911" s="1" t="s">
        <v>54</v>
      </c>
      <c r="AH911" s="1" t="s">
        <v>54</v>
      </c>
      <c r="AI911" s="1" t="s">
        <v>39</v>
      </c>
      <c r="AJ911" s="1">
        <v>1.0250000000000001E-3</v>
      </c>
      <c r="AK911" s="1">
        <v>7.7099999999999998E-3</v>
      </c>
      <c r="AL911" s="1">
        <v>7</v>
      </c>
      <c r="AM911" s="1">
        <v>23.9</v>
      </c>
    </row>
    <row r="912" spans="1:39">
      <c r="A912" s="1" t="s">
        <v>3823</v>
      </c>
      <c r="B912" s="1" t="s">
        <v>113</v>
      </c>
      <c r="C912" s="1">
        <v>9</v>
      </c>
      <c r="D912" s="1" t="s">
        <v>3824</v>
      </c>
      <c r="E912" s="1" t="s">
        <v>3825</v>
      </c>
      <c r="F912" s="1" t="s">
        <v>3826</v>
      </c>
      <c r="G912" s="1" t="s">
        <v>3827</v>
      </c>
      <c r="H912" s="1">
        <v>1</v>
      </c>
      <c r="I912" s="1">
        <v>1925.06369</v>
      </c>
      <c r="J912" s="1">
        <v>0.80500000000000005</v>
      </c>
      <c r="K912" s="1">
        <v>100.4</v>
      </c>
      <c r="L912" s="1">
        <v>141.9</v>
      </c>
      <c r="M912" s="1">
        <v>92.3</v>
      </c>
      <c r="N912" s="1">
        <v>108.7</v>
      </c>
      <c r="O912" s="1">
        <v>80.8</v>
      </c>
      <c r="P912" s="1">
        <v>75.900000000000006</v>
      </c>
      <c r="Q912" s="1">
        <v>35876.577295155701</v>
      </c>
      <c r="R912" s="1">
        <v>50716.5927734375</v>
      </c>
      <c r="S912" s="1">
        <v>32988.936305878997</v>
      </c>
      <c r="T912" s="1">
        <v>38851.518305839199</v>
      </c>
      <c r="U912" s="1">
        <v>28887.074452089499</v>
      </c>
      <c r="V912" s="1">
        <v>27135.165667356199</v>
      </c>
      <c r="W912" s="1">
        <v>31128.1435546875</v>
      </c>
      <c r="X912" s="1">
        <v>50716.5927734375</v>
      </c>
      <c r="Y912" s="1">
        <v>23840.757324218801</v>
      </c>
      <c r="Z912" s="1">
        <v>29927.9931640625</v>
      </c>
      <c r="AA912" s="1">
        <v>21294.912109375</v>
      </c>
      <c r="AB912" s="1">
        <v>17873.90625</v>
      </c>
      <c r="AC912" s="1" t="s">
        <v>39</v>
      </c>
      <c r="AD912" s="1" t="s">
        <v>39</v>
      </c>
      <c r="AE912" s="1" t="s">
        <v>39</v>
      </c>
      <c r="AF912" s="1" t="s">
        <v>39</v>
      </c>
      <c r="AG912" s="1" t="s">
        <v>39</v>
      </c>
      <c r="AH912" s="1" t="s">
        <v>39</v>
      </c>
      <c r="AI912" s="1" t="s">
        <v>39</v>
      </c>
      <c r="AJ912" s="1">
        <v>2.165E-4</v>
      </c>
      <c r="AK912" s="1">
        <v>2.3009999999999999E-8</v>
      </c>
      <c r="AL912" s="1">
        <v>79</v>
      </c>
      <c r="AM912" s="1">
        <v>45.32</v>
      </c>
    </row>
    <row r="913" spans="1:39">
      <c r="A913" s="1" t="s">
        <v>3828</v>
      </c>
      <c r="B913" s="1" t="s">
        <v>3829</v>
      </c>
      <c r="C913" s="1">
        <v>2</v>
      </c>
      <c r="D913" s="1" t="s">
        <v>1302</v>
      </c>
      <c r="E913" s="1" t="s">
        <v>3830</v>
      </c>
      <c r="F913" s="1" t="s">
        <v>3831</v>
      </c>
      <c r="G913" s="1" t="s">
        <v>1305</v>
      </c>
      <c r="H913" s="1">
        <v>1</v>
      </c>
      <c r="I913" s="1">
        <v>3061.46837</v>
      </c>
      <c r="J913" s="1">
        <v>0.80500000000000005</v>
      </c>
      <c r="K913" s="1">
        <v>99.8</v>
      </c>
      <c r="L913" s="1">
        <v>132.19999999999999</v>
      </c>
      <c r="M913" s="1">
        <v>88.9</v>
      </c>
      <c r="N913" s="1">
        <v>79.599999999999994</v>
      </c>
      <c r="O913" s="1">
        <v>71.5</v>
      </c>
      <c r="P913" s="1">
        <v>128</v>
      </c>
      <c r="Q913" s="1">
        <v>20608.661026424601</v>
      </c>
      <c r="R913" s="1">
        <v>27288.5703125</v>
      </c>
      <c r="S913" s="1">
        <v>18347.076537541201</v>
      </c>
      <c r="T913" s="1">
        <v>16431.3067450374</v>
      </c>
      <c r="U913" s="1">
        <v>14762.0237928768</v>
      </c>
      <c r="V913" s="1">
        <v>26422.082699938801</v>
      </c>
      <c r="W913" s="1">
        <v>17881.0078125</v>
      </c>
      <c r="X913" s="1">
        <v>27288.5703125</v>
      </c>
      <c r="Y913" s="1">
        <v>13259.2392578125</v>
      </c>
      <c r="Z913" s="1">
        <v>12657.318359375</v>
      </c>
      <c r="AA913" s="1">
        <v>10882.2373046875</v>
      </c>
      <c r="AB913" s="1">
        <v>17404.19921875</v>
      </c>
      <c r="AC913" s="1" t="s">
        <v>39</v>
      </c>
      <c r="AD913" s="1" t="s">
        <v>54</v>
      </c>
      <c r="AE913" s="1" t="s">
        <v>54</v>
      </c>
      <c r="AF913" s="1" t="s">
        <v>39</v>
      </c>
      <c r="AG913" s="1" t="s">
        <v>54</v>
      </c>
      <c r="AH913" s="1" t="s">
        <v>54</v>
      </c>
      <c r="AI913" s="1" t="s">
        <v>39</v>
      </c>
      <c r="AJ913" s="1">
        <v>2.165E-4</v>
      </c>
      <c r="AK913" s="1">
        <v>1.2320000000000001E-4</v>
      </c>
      <c r="AL913" s="1">
        <v>18</v>
      </c>
      <c r="AM913" s="1">
        <v>46.29</v>
      </c>
    </row>
    <row r="914" spans="1:39">
      <c r="A914" s="1" t="s">
        <v>3832</v>
      </c>
      <c r="B914" s="1" t="s">
        <v>41</v>
      </c>
      <c r="C914" s="1">
        <v>1</v>
      </c>
      <c r="D914" s="1" t="s">
        <v>3833</v>
      </c>
      <c r="E914" s="1" t="s">
        <v>3834</v>
      </c>
      <c r="F914" s="1" t="s">
        <v>3835</v>
      </c>
      <c r="G914" s="1" t="s">
        <v>3836</v>
      </c>
      <c r="H914" s="1">
        <v>1</v>
      </c>
      <c r="I914" s="1">
        <v>1383.8028300000001</v>
      </c>
      <c r="J914" s="1">
        <v>0.80400000000000005</v>
      </c>
      <c r="K914" s="1">
        <v>117.4</v>
      </c>
      <c r="L914" s="1">
        <v>100.3</v>
      </c>
      <c r="M914" s="1">
        <v>104</v>
      </c>
      <c r="N914" s="1">
        <v>65.8</v>
      </c>
      <c r="O914" s="1">
        <v>83.6</v>
      </c>
      <c r="P914" s="1">
        <v>128.80000000000001</v>
      </c>
      <c r="Q914" s="1">
        <v>612704.15107789205</v>
      </c>
      <c r="R914" s="1">
        <v>523755.03125</v>
      </c>
      <c r="S914" s="1">
        <v>542842.71179863706</v>
      </c>
      <c r="T914" s="1">
        <v>343669.09567121498</v>
      </c>
      <c r="U914" s="1">
        <v>436628.80483020301</v>
      </c>
      <c r="V914" s="1">
        <v>672583.72139141604</v>
      </c>
      <c r="W914" s="1">
        <v>531609.875</v>
      </c>
      <c r="X914" s="1">
        <v>523755.03125</v>
      </c>
      <c r="Y914" s="1">
        <v>392306.71875</v>
      </c>
      <c r="Z914" s="1">
        <v>264734.21875</v>
      </c>
      <c r="AA914" s="1">
        <v>321873.09375</v>
      </c>
      <c r="AB914" s="1">
        <v>443030.21875</v>
      </c>
      <c r="AC914" s="1" t="s">
        <v>54</v>
      </c>
      <c r="AD914" s="1" t="s">
        <v>54</v>
      </c>
      <c r="AE914" s="1" t="s">
        <v>39</v>
      </c>
      <c r="AF914" s="1" t="s">
        <v>54</v>
      </c>
      <c r="AG914" s="1" t="s">
        <v>54</v>
      </c>
      <c r="AH914" s="1" t="s">
        <v>54</v>
      </c>
      <c r="AI914" s="1" t="s">
        <v>39</v>
      </c>
      <c r="AJ914" s="1">
        <v>2.165E-4</v>
      </c>
      <c r="AK914" s="1">
        <v>6.8789999999999997E-4</v>
      </c>
      <c r="AL914" s="1">
        <v>36</v>
      </c>
      <c r="AM914" s="1">
        <v>40.81</v>
      </c>
    </row>
    <row r="915" spans="1:39">
      <c r="A915" s="1" t="s">
        <v>3837</v>
      </c>
      <c r="B915" s="1" t="s">
        <v>74</v>
      </c>
      <c r="C915" s="1">
        <v>17</v>
      </c>
      <c r="D915" s="1" t="s">
        <v>3838</v>
      </c>
      <c r="E915" s="1" t="s">
        <v>3839</v>
      </c>
      <c r="F915" s="1" t="s">
        <v>3840</v>
      </c>
      <c r="G915" s="1" t="s">
        <v>3841</v>
      </c>
      <c r="H915" s="1">
        <v>1</v>
      </c>
      <c r="I915" s="1">
        <v>1814.88942</v>
      </c>
      <c r="J915" s="1">
        <v>0.80400000000000005</v>
      </c>
      <c r="K915" s="1">
        <v>85.9</v>
      </c>
      <c r="L915" s="1">
        <v>112</v>
      </c>
      <c r="M915" s="1">
        <v>129.6</v>
      </c>
      <c r="N915" s="1">
        <v>81.400000000000006</v>
      </c>
      <c r="O915" s="1">
        <v>101</v>
      </c>
      <c r="P915" s="1">
        <v>90</v>
      </c>
      <c r="Q915" s="1">
        <v>648307.03164401697</v>
      </c>
      <c r="R915" s="1">
        <v>845222.2265625</v>
      </c>
      <c r="S915" s="1">
        <v>977818.88138687995</v>
      </c>
      <c r="T915" s="1">
        <v>614217.60389564501</v>
      </c>
      <c r="U915" s="1">
        <v>761650.80037250603</v>
      </c>
      <c r="V915" s="1">
        <v>679218.260264499</v>
      </c>
      <c r="W915" s="1">
        <v>562500.546875</v>
      </c>
      <c r="X915" s="1">
        <v>845222.2265625</v>
      </c>
      <c r="Y915" s="1">
        <v>706659.421875</v>
      </c>
      <c r="Z915" s="1">
        <v>473142.390625</v>
      </c>
      <c r="AA915" s="1">
        <v>561472.1171875</v>
      </c>
      <c r="AB915" s="1">
        <v>447400.3828125</v>
      </c>
      <c r="AC915" s="1" t="s">
        <v>39</v>
      </c>
      <c r="AD915" s="1" t="s">
        <v>39</v>
      </c>
      <c r="AE915" s="1" t="s">
        <v>39</v>
      </c>
      <c r="AF915" s="1" t="s">
        <v>39</v>
      </c>
      <c r="AG915" s="1" t="s">
        <v>39</v>
      </c>
      <c r="AH915" s="1" t="s">
        <v>39</v>
      </c>
      <c r="AI915" s="1" t="s">
        <v>39</v>
      </c>
      <c r="AJ915" s="1">
        <v>2.165E-4</v>
      </c>
      <c r="AK915" s="1">
        <v>8.636E-11</v>
      </c>
      <c r="AL915" s="1">
        <v>108</v>
      </c>
      <c r="AM915" s="1">
        <v>40.78</v>
      </c>
    </row>
    <row r="916" spans="1:39">
      <c r="A916" s="1" t="s">
        <v>3842</v>
      </c>
      <c r="B916" s="1" t="s">
        <v>258</v>
      </c>
      <c r="C916" s="1">
        <v>7</v>
      </c>
      <c r="D916" s="1" t="s">
        <v>3843</v>
      </c>
      <c r="E916" s="1" t="s">
        <v>3844</v>
      </c>
      <c r="F916" s="1" t="s">
        <v>3845</v>
      </c>
      <c r="G916" s="1" t="s">
        <v>3846</v>
      </c>
      <c r="H916" s="1">
        <v>1</v>
      </c>
      <c r="I916" s="1">
        <v>1071.5979299999999</v>
      </c>
      <c r="J916" s="1">
        <v>0.80300000000000005</v>
      </c>
      <c r="K916" s="1">
        <v>124.3</v>
      </c>
      <c r="L916" s="1">
        <v>110.3</v>
      </c>
      <c r="M916" s="1">
        <v>95.7</v>
      </c>
      <c r="N916" s="1">
        <v>104.6</v>
      </c>
      <c r="O916" s="1">
        <v>76.8</v>
      </c>
      <c r="P916" s="1">
        <v>88.2</v>
      </c>
      <c r="Q916" s="1">
        <v>2104448.6805580701</v>
      </c>
      <c r="R916" s="1">
        <v>1867757.625</v>
      </c>
      <c r="S916" s="1">
        <v>1620863.3203125901</v>
      </c>
      <c r="T916" s="1">
        <v>1770862.19582515</v>
      </c>
      <c r="U916" s="1">
        <v>1300752.3825368299</v>
      </c>
      <c r="V916" s="1">
        <v>1494147.9540895801</v>
      </c>
      <c r="W916" s="1">
        <v>1825915</v>
      </c>
      <c r="X916" s="1">
        <v>1867757.625</v>
      </c>
      <c r="Y916" s="1">
        <v>1171380.875</v>
      </c>
      <c r="Z916" s="1">
        <v>1364125.625</v>
      </c>
      <c r="AA916" s="1">
        <v>958885.875</v>
      </c>
      <c r="AB916" s="1">
        <v>984193.75</v>
      </c>
      <c r="AC916" s="1" t="s">
        <v>39</v>
      </c>
      <c r="AD916" s="1" t="s">
        <v>39</v>
      </c>
      <c r="AE916" s="1" t="s">
        <v>39</v>
      </c>
      <c r="AF916" s="1" t="s">
        <v>39</v>
      </c>
      <c r="AG916" s="1" t="s">
        <v>39</v>
      </c>
      <c r="AH916" s="1" t="s">
        <v>39</v>
      </c>
      <c r="AI916" s="1" t="s">
        <v>39</v>
      </c>
      <c r="AJ916" s="1">
        <v>7.6530000000000001E-4</v>
      </c>
      <c r="AK916" s="1">
        <v>4.2009999999999999E-3</v>
      </c>
      <c r="AL916" s="1">
        <v>36</v>
      </c>
      <c r="AM916" s="1">
        <v>29.49</v>
      </c>
    </row>
    <row r="917" spans="1:39">
      <c r="A917" s="1" t="s">
        <v>3847</v>
      </c>
      <c r="B917" s="1" t="s">
        <v>142</v>
      </c>
      <c r="C917" s="1">
        <v>4</v>
      </c>
      <c r="D917" s="1" t="s">
        <v>3848</v>
      </c>
      <c r="E917" s="1" t="s">
        <v>3849</v>
      </c>
      <c r="F917" s="1" t="s">
        <v>3850</v>
      </c>
      <c r="G917" s="1" t="s">
        <v>3851</v>
      </c>
      <c r="H917" s="1">
        <v>1</v>
      </c>
      <c r="I917" s="1">
        <v>1659.82581</v>
      </c>
      <c r="J917" s="1">
        <v>0.80200000000000005</v>
      </c>
      <c r="K917" s="1">
        <v>111</v>
      </c>
      <c r="L917" s="1">
        <v>71.8</v>
      </c>
      <c r="M917" s="1">
        <v>141.80000000000001</v>
      </c>
      <c r="N917" s="1">
        <v>89.1</v>
      </c>
      <c r="O917" s="1">
        <v>102.4</v>
      </c>
      <c r="P917" s="1">
        <v>83.9</v>
      </c>
      <c r="Q917" s="1">
        <v>13673.9176661241</v>
      </c>
      <c r="R917" s="1">
        <v>8845.494140625</v>
      </c>
      <c r="S917" s="1">
        <v>17456.264800875499</v>
      </c>
      <c r="T917" s="1">
        <v>10965.952227439</v>
      </c>
      <c r="U917" s="1">
        <v>12607.080963619201</v>
      </c>
      <c r="V917" s="1">
        <v>10337.1359703817</v>
      </c>
      <c r="W917" s="1">
        <v>11864.1103515625</v>
      </c>
      <c r="X917" s="1">
        <v>8845.494140625</v>
      </c>
      <c r="Y917" s="1">
        <v>12615.458984375</v>
      </c>
      <c r="Z917" s="1">
        <v>8447.26171875</v>
      </c>
      <c r="AA917" s="1">
        <v>9293.6611328125</v>
      </c>
      <c r="AB917" s="1">
        <v>6809.06103515625</v>
      </c>
      <c r="AC917" s="1" t="s">
        <v>39</v>
      </c>
      <c r="AD917" s="1" t="s">
        <v>54</v>
      </c>
      <c r="AE917" s="1" t="s">
        <v>39</v>
      </c>
      <c r="AF917" s="1" t="s">
        <v>39</v>
      </c>
      <c r="AG917" s="1" t="s">
        <v>39</v>
      </c>
      <c r="AH917" s="1" t="s">
        <v>54</v>
      </c>
      <c r="AI917" s="1" t="s">
        <v>39</v>
      </c>
      <c r="AJ917" s="1">
        <v>2.165E-4</v>
      </c>
      <c r="AK917" s="1">
        <v>1.0059999999999999E-3</v>
      </c>
      <c r="AL917" s="1">
        <v>17</v>
      </c>
      <c r="AM917" s="1">
        <v>28.43</v>
      </c>
    </row>
    <row r="918" spans="1:39">
      <c r="A918" s="1" t="s">
        <v>3852</v>
      </c>
      <c r="B918" s="1" t="s">
        <v>258</v>
      </c>
      <c r="C918" s="1">
        <v>2</v>
      </c>
      <c r="D918" s="1" t="s">
        <v>3187</v>
      </c>
      <c r="E918" s="1" t="s">
        <v>3853</v>
      </c>
      <c r="F918" s="1" t="s">
        <v>3854</v>
      </c>
      <c r="G918" s="1" t="s">
        <v>3190</v>
      </c>
      <c r="H918" s="1">
        <v>1</v>
      </c>
      <c r="I918" s="1">
        <v>1244.6377399999999</v>
      </c>
      <c r="J918" s="1">
        <v>0.80200000000000005</v>
      </c>
      <c r="K918" s="1">
        <v>103.1</v>
      </c>
      <c r="L918" s="1">
        <v>100.9</v>
      </c>
      <c r="M918" s="1">
        <v>133.4</v>
      </c>
      <c r="N918" s="1">
        <v>107</v>
      </c>
      <c r="O918" s="1">
        <v>97.5</v>
      </c>
      <c r="P918" s="1">
        <v>58.1</v>
      </c>
      <c r="Q918" s="1">
        <v>11367.607036953401</v>
      </c>
      <c r="R918" s="1">
        <v>11127.20703125</v>
      </c>
      <c r="S918" s="1">
        <v>14702.657648082401</v>
      </c>
      <c r="T918" s="1">
        <v>11789.9849684701</v>
      </c>
      <c r="U918" s="1">
        <v>10751.5313509684</v>
      </c>
      <c r="V918" s="1">
        <v>6403.0070692207901</v>
      </c>
      <c r="W918" s="1">
        <v>9863.05078125</v>
      </c>
      <c r="X918" s="1">
        <v>11127.20703125</v>
      </c>
      <c r="Y918" s="1">
        <v>10625.4560546875</v>
      </c>
      <c r="Z918" s="1">
        <v>9082.0283203125</v>
      </c>
      <c r="AA918" s="1">
        <v>7925.791015625</v>
      </c>
      <c r="AB918" s="1">
        <v>4217.654296875</v>
      </c>
      <c r="AC918" s="1" t="s">
        <v>54</v>
      </c>
      <c r="AD918" s="1" t="s">
        <v>39</v>
      </c>
      <c r="AE918" s="1" t="s">
        <v>39</v>
      </c>
      <c r="AF918" s="1" t="s">
        <v>54</v>
      </c>
      <c r="AG918" s="1" t="s">
        <v>54</v>
      </c>
      <c r="AH918" s="1" t="s">
        <v>54</v>
      </c>
      <c r="AI918" s="1" t="s">
        <v>39</v>
      </c>
      <c r="AJ918" s="1">
        <v>5.1500000000000005E-4</v>
      </c>
      <c r="AK918" s="1">
        <v>3.2269999999999998E-3</v>
      </c>
      <c r="AL918" s="1">
        <v>7</v>
      </c>
      <c r="AM918" s="1">
        <v>34.36</v>
      </c>
    </row>
    <row r="919" spans="1:39">
      <c r="A919" s="1" t="s">
        <v>3855</v>
      </c>
      <c r="B919" s="1" t="s">
        <v>74</v>
      </c>
      <c r="C919" s="1">
        <v>1</v>
      </c>
      <c r="D919" s="1" t="s">
        <v>3856</v>
      </c>
      <c r="E919" s="1" t="s">
        <v>3857</v>
      </c>
      <c r="F919" s="1" t="s">
        <v>3858</v>
      </c>
      <c r="G919" s="1" t="s">
        <v>3859</v>
      </c>
      <c r="H919" s="1">
        <v>1</v>
      </c>
      <c r="I919" s="1">
        <v>1845.9316100000001</v>
      </c>
      <c r="J919" s="1">
        <v>0.80200000000000005</v>
      </c>
      <c r="K919" s="1">
        <v>188.3</v>
      </c>
      <c r="L919" s="1">
        <v>95.5</v>
      </c>
      <c r="M919" s="1">
        <v>62</v>
      </c>
      <c r="N919" s="1">
        <v>112.3</v>
      </c>
      <c r="O919" s="1">
        <v>92.2</v>
      </c>
      <c r="P919" s="1">
        <v>49.7</v>
      </c>
      <c r="Q919" s="1">
        <v>12428.231807427899</v>
      </c>
      <c r="R919" s="1">
        <v>6298.48974609375</v>
      </c>
      <c r="S919" s="1">
        <v>4091.96902036036</v>
      </c>
      <c r="T919" s="1">
        <v>7407.9003240480397</v>
      </c>
      <c r="U919" s="1">
        <v>6084.5153226338498</v>
      </c>
      <c r="V919" s="1">
        <v>3280.8096771905098</v>
      </c>
      <c r="W919" s="1">
        <v>10783.296875</v>
      </c>
      <c r="X919" s="1">
        <v>6298.48974609375</v>
      </c>
      <c r="Y919" s="1" t="s">
        <v>46</v>
      </c>
      <c r="Z919" s="1">
        <v>5706.43310546875</v>
      </c>
      <c r="AA919" s="1" t="s">
        <v>46</v>
      </c>
      <c r="AB919" s="1" t="s">
        <v>46</v>
      </c>
      <c r="AC919" s="1" t="s">
        <v>54</v>
      </c>
      <c r="AD919" s="1" t="s">
        <v>54</v>
      </c>
      <c r="AE919" s="1" t="s">
        <v>47</v>
      </c>
      <c r="AF919" s="1" t="s">
        <v>39</v>
      </c>
      <c r="AG919" s="1" t="s">
        <v>47</v>
      </c>
      <c r="AH919" s="1" t="s">
        <v>47</v>
      </c>
      <c r="AI919" s="1" t="s">
        <v>39</v>
      </c>
      <c r="AJ919" s="1">
        <v>3.5399999999999999E-4</v>
      </c>
      <c r="AK919" s="1">
        <v>1.784E-3</v>
      </c>
      <c r="AL919" s="1">
        <v>14</v>
      </c>
      <c r="AM919" s="1">
        <v>44.56</v>
      </c>
    </row>
    <row r="920" spans="1:39">
      <c r="A920" s="1" t="s">
        <v>3860</v>
      </c>
      <c r="B920" s="1" t="s">
        <v>911</v>
      </c>
      <c r="C920" s="1">
        <v>4</v>
      </c>
      <c r="D920" s="1" t="s">
        <v>2830</v>
      </c>
      <c r="E920" s="1" t="s">
        <v>3861</v>
      </c>
      <c r="F920" s="1" t="s">
        <v>3862</v>
      </c>
      <c r="G920" s="1" t="s">
        <v>2833</v>
      </c>
      <c r="H920" s="1">
        <v>1</v>
      </c>
      <c r="I920" s="1">
        <v>1461.7518600000001</v>
      </c>
      <c r="J920" s="1">
        <v>0.8</v>
      </c>
      <c r="K920" s="1">
        <v>72.099999999999994</v>
      </c>
      <c r="L920" s="1">
        <v>114.3</v>
      </c>
      <c r="M920" s="1">
        <v>159.5</v>
      </c>
      <c r="N920" s="1">
        <v>60.6</v>
      </c>
      <c r="O920" s="1">
        <v>91.4</v>
      </c>
      <c r="P920" s="1">
        <v>102.2</v>
      </c>
      <c r="Q920" s="1">
        <v>7629.88275158755</v>
      </c>
      <c r="R920" s="1">
        <v>12094.1630859375</v>
      </c>
      <c r="S920" s="1">
        <v>16877.3522343191</v>
      </c>
      <c r="T920" s="1">
        <v>6414.9474696961197</v>
      </c>
      <c r="U920" s="1">
        <v>9669.7214417869</v>
      </c>
      <c r="V920" s="1">
        <v>10814.3899261923</v>
      </c>
      <c r="W920" s="1" t="s">
        <v>46</v>
      </c>
      <c r="X920" s="1">
        <v>12094.1630859375</v>
      </c>
      <c r="Y920" s="1">
        <v>12197.0849609375</v>
      </c>
      <c r="Z920" s="1">
        <v>4941.54443359375</v>
      </c>
      <c r="AA920" s="1">
        <v>7128.3046875</v>
      </c>
      <c r="AB920" s="1">
        <v>7123.427734375</v>
      </c>
      <c r="AC920" s="1" t="s">
        <v>39</v>
      </c>
      <c r="AD920" s="1" t="s">
        <v>39</v>
      </c>
      <c r="AE920" s="1" t="s">
        <v>54</v>
      </c>
      <c r="AF920" s="1" t="s">
        <v>39</v>
      </c>
      <c r="AG920" s="1" t="s">
        <v>54</v>
      </c>
      <c r="AH920" s="1" t="s">
        <v>39</v>
      </c>
      <c r="AI920" s="1" t="s">
        <v>39</v>
      </c>
      <c r="AJ920" s="1">
        <v>2.165E-4</v>
      </c>
      <c r="AK920" s="1">
        <v>4.5770000000000001E-4</v>
      </c>
      <c r="AL920" s="1">
        <v>32</v>
      </c>
      <c r="AM920" s="1">
        <v>38.58</v>
      </c>
    </row>
    <row r="921" spans="1:39">
      <c r="A921" s="1" t="s">
        <v>3863</v>
      </c>
      <c r="B921" s="1" t="s">
        <v>113</v>
      </c>
      <c r="C921" s="1">
        <v>5</v>
      </c>
      <c r="D921" s="1" t="s">
        <v>522</v>
      </c>
      <c r="E921" s="1" t="s">
        <v>3864</v>
      </c>
      <c r="F921" s="1" t="s">
        <v>3865</v>
      </c>
      <c r="G921" s="1" t="s">
        <v>525</v>
      </c>
      <c r="H921" s="1">
        <v>1</v>
      </c>
      <c r="I921" s="1">
        <v>1267.6139700000001</v>
      </c>
      <c r="J921" s="1">
        <v>0.79500000000000004</v>
      </c>
      <c r="K921" s="1">
        <v>108.1</v>
      </c>
      <c r="L921" s="1">
        <v>107.2</v>
      </c>
      <c r="M921" s="1">
        <v>99.6</v>
      </c>
      <c r="N921" s="1">
        <v>121.7</v>
      </c>
      <c r="O921" s="1">
        <v>79.099999999999994</v>
      </c>
      <c r="P921" s="1">
        <v>84.3</v>
      </c>
      <c r="Q921" s="1">
        <v>92743.715359470705</v>
      </c>
      <c r="R921" s="1">
        <v>91950.3125</v>
      </c>
      <c r="S921" s="1">
        <v>85434.103547675404</v>
      </c>
      <c r="T921" s="1">
        <v>104367.04955988799</v>
      </c>
      <c r="U921" s="1">
        <v>67877.947654992706</v>
      </c>
      <c r="V921" s="1">
        <v>72263.974395268</v>
      </c>
      <c r="W921" s="1">
        <v>80468.6484375</v>
      </c>
      <c r="X921" s="1">
        <v>91950.3125</v>
      </c>
      <c r="Y921" s="1">
        <v>61742.328125</v>
      </c>
      <c r="Z921" s="1">
        <v>80395.734375</v>
      </c>
      <c r="AA921" s="1">
        <v>50038.12109375</v>
      </c>
      <c r="AB921" s="1">
        <v>47600.20703125</v>
      </c>
      <c r="AC921" s="1" t="s">
        <v>39</v>
      </c>
      <c r="AD921" s="1" t="s">
        <v>54</v>
      </c>
      <c r="AE921" s="1" t="s">
        <v>54</v>
      </c>
      <c r="AF921" s="1" t="s">
        <v>39</v>
      </c>
      <c r="AG921" s="1" t="s">
        <v>39</v>
      </c>
      <c r="AH921" s="1" t="s">
        <v>39</v>
      </c>
      <c r="AI921" s="1" t="s">
        <v>39</v>
      </c>
      <c r="AJ921" s="1">
        <v>2.165E-4</v>
      </c>
      <c r="AK921" s="1">
        <v>3.163E-5</v>
      </c>
      <c r="AL921" s="1">
        <v>50</v>
      </c>
      <c r="AM921" s="1">
        <v>36.6</v>
      </c>
    </row>
    <row r="922" spans="1:39">
      <c r="A922" s="1" t="s">
        <v>3866</v>
      </c>
      <c r="B922" s="1" t="s">
        <v>85</v>
      </c>
      <c r="C922" s="1">
        <v>1</v>
      </c>
      <c r="D922" s="1" t="s">
        <v>3867</v>
      </c>
      <c r="E922" s="1" t="s">
        <v>3868</v>
      </c>
      <c r="F922" s="1" t="s">
        <v>3869</v>
      </c>
      <c r="G922" s="1" t="s">
        <v>3870</v>
      </c>
      <c r="H922" s="1">
        <v>1</v>
      </c>
      <c r="I922" s="1">
        <v>1818.8479400000001</v>
      </c>
      <c r="J922" s="1">
        <v>0.79400000000000004</v>
      </c>
      <c r="K922" s="1">
        <v>103.6</v>
      </c>
      <c r="L922" s="1">
        <v>82.9</v>
      </c>
      <c r="M922" s="1">
        <v>139.1</v>
      </c>
      <c r="N922" s="1">
        <v>132.69999999999999</v>
      </c>
      <c r="O922" s="1">
        <v>75.8</v>
      </c>
      <c r="P922" s="1">
        <v>65.8</v>
      </c>
      <c r="Q922" s="1">
        <v>18522.636133282202</v>
      </c>
      <c r="R922" s="1">
        <v>14820.392578125</v>
      </c>
      <c r="S922" s="1">
        <v>24874.164212163101</v>
      </c>
      <c r="T922" s="1">
        <v>23720.0476809551</v>
      </c>
      <c r="U922" s="1">
        <v>13554.057085759399</v>
      </c>
      <c r="V922" s="1">
        <v>11772.140943537701</v>
      </c>
      <c r="W922" s="1">
        <v>16071.078125</v>
      </c>
      <c r="X922" s="1">
        <v>14820.392578125</v>
      </c>
      <c r="Y922" s="1">
        <v>17976.296875</v>
      </c>
      <c r="Z922" s="1">
        <v>18271.9609375</v>
      </c>
      <c r="AA922" s="1">
        <v>9991.7509765625</v>
      </c>
      <c r="AB922" s="1">
        <v>7754.29736328125</v>
      </c>
      <c r="AC922" s="1" t="s">
        <v>54</v>
      </c>
      <c r="AD922" s="1" t="s">
        <v>54</v>
      </c>
      <c r="AE922" s="1" t="s">
        <v>54</v>
      </c>
      <c r="AF922" s="1" t="s">
        <v>39</v>
      </c>
      <c r="AG922" s="1" t="s">
        <v>54</v>
      </c>
      <c r="AH922" s="1" t="s">
        <v>54</v>
      </c>
      <c r="AI922" s="1" t="s">
        <v>39</v>
      </c>
      <c r="AJ922" s="1">
        <v>2.165E-4</v>
      </c>
      <c r="AK922" s="1">
        <v>1.6339999999999999E-5</v>
      </c>
      <c r="AL922" s="1">
        <v>28</v>
      </c>
      <c r="AM922" s="1">
        <v>37.01</v>
      </c>
    </row>
    <row r="923" spans="1:39">
      <c r="A923" s="1" t="s">
        <v>1404</v>
      </c>
      <c r="B923" s="1" t="s">
        <v>41</v>
      </c>
      <c r="C923" s="1">
        <v>16</v>
      </c>
      <c r="D923" s="1" t="s">
        <v>1405</v>
      </c>
      <c r="E923" s="1" t="s">
        <v>1406</v>
      </c>
      <c r="F923" s="1" t="s">
        <v>1407</v>
      </c>
      <c r="G923" s="1" t="s">
        <v>1408</v>
      </c>
      <c r="H923" s="1">
        <v>1</v>
      </c>
      <c r="I923" s="1">
        <v>2031.04018</v>
      </c>
      <c r="J923" s="1">
        <v>0.79400000000000004</v>
      </c>
      <c r="K923" s="1">
        <v>148.4</v>
      </c>
      <c r="L923" s="1">
        <v>120.8</v>
      </c>
      <c r="M923" s="1">
        <v>62.7</v>
      </c>
      <c r="N923" s="1">
        <v>95.9</v>
      </c>
      <c r="O923" s="1">
        <v>74.5</v>
      </c>
      <c r="P923" s="1">
        <v>97.7</v>
      </c>
      <c r="Q923" s="1">
        <v>165405.86080532201</v>
      </c>
      <c r="R923" s="1">
        <v>134685.609375</v>
      </c>
      <c r="S923" s="1">
        <v>69874.173161099505</v>
      </c>
      <c r="T923" s="1">
        <v>106884.176665904</v>
      </c>
      <c r="U923" s="1">
        <v>82985.860078769299</v>
      </c>
      <c r="V923" s="1">
        <v>108879.680263003</v>
      </c>
      <c r="W923" s="1">
        <v>143513.6171875</v>
      </c>
      <c r="X923" s="1">
        <v>134685.609375</v>
      </c>
      <c r="Y923" s="1">
        <v>50497.330078125</v>
      </c>
      <c r="Z923" s="1">
        <v>82334.720703125</v>
      </c>
      <c r="AA923" s="1">
        <v>61175.33984375</v>
      </c>
      <c r="AB923" s="1">
        <v>71718.935546875</v>
      </c>
      <c r="AC923" s="1" t="s">
        <v>39</v>
      </c>
      <c r="AD923" s="1" t="s">
        <v>39</v>
      </c>
      <c r="AE923" s="1" t="s">
        <v>39</v>
      </c>
      <c r="AF923" s="1" t="s">
        <v>39</v>
      </c>
      <c r="AG923" s="1" t="s">
        <v>39</v>
      </c>
      <c r="AH923" s="1" t="s">
        <v>39</v>
      </c>
      <c r="AI923" s="1" t="s">
        <v>39</v>
      </c>
      <c r="AJ923" s="1">
        <v>2.165E-4</v>
      </c>
      <c r="AK923" s="1">
        <v>4.0439999999999999E-7</v>
      </c>
      <c r="AL923" s="1">
        <v>38</v>
      </c>
      <c r="AM923" s="1">
        <v>51.53</v>
      </c>
    </row>
    <row r="924" spans="1:39">
      <c r="A924" s="1" t="s">
        <v>3871</v>
      </c>
      <c r="B924" s="1" t="s">
        <v>85</v>
      </c>
      <c r="C924" s="1">
        <v>6</v>
      </c>
      <c r="D924" s="1" t="s">
        <v>1013</v>
      </c>
      <c r="E924" s="1" t="s">
        <v>3872</v>
      </c>
      <c r="F924" s="1" t="s">
        <v>3873</v>
      </c>
      <c r="G924" s="1" t="s">
        <v>1016</v>
      </c>
      <c r="H924" s="1">
        <v>1</v>
      </c>
      <c r="I924" s="1">
        <v>2592.0830999999998</v>
      </c>
      <c r="J924" s="1">
        <v>0.79200000000000004</v>
      </c>
      <c r="K924" s="1">
        <v>208.2</v>
      </c>
      <c r="L924" s="1">
        <v>66.3</v>
      </c>
      <c r="M924" s="1">
        <v>64.5</v>
      </c>
      <c r="N924" s="1">
        <v>165</v>
      </c>
      <c r="O924" s="1">
        <v>83</v>
      </c>
      <c r="P924" s="1">
        <v>12.9</v>
      </c>
      <c r="Q924" s="1">
        <v>41656.907558920298</v>
      </c>
      <c r="R924" s="1">
        <v>13271.2734375</v>
      </c>
      <c r="S924" s="1">
        <v>12896.4650343496</v>
      </c>
      <c r="T924" s="1">
        <v>33000.158288114901</v>
      </c>
      <c r="U924" s="1">
        <v>16611.5193841213</v>
      </c>
      <c r="V924" s="1">
        <v>2585.9927710551901</v>
      </c>
      <c r="W924" s="1">
        <v>36143.419921875</v>
      </c>
      <c r="X924" s="1">
        <v>13271.2734375</v>
      </c>
      <c r="Y924" s="1">
        <v>9320.1396484375</v>
      </c>
      <c r="Z924" s="1">
        <v>25420.58984375</v>
      </c>
      <c r="AA924" s="1">
        <v>12245.64453125</v>
      </c>
      <c r="AB924" s="1" t="s">
        <v>46</v>
      </c>
      <c r="AC924" s="1" t="s">
        <v>39</v>
      </c>
      <c r="AD924" s="1" t="s">
        <v>39</v>
      </c>
      <c r="AE924" s="1" t="s">
        <v>54</v>
      </c>
      <c r="AF924" s="1" t="s">
        <v>39</v>
      </c>
      <c r="AG924" s="1" t="s">
        <v>54</v>
      </c>
      <c r="AH924" s="1" t="s">
        <v>39</v>
      </c>
      <c r="AI924" s="1" t="s">
        <v>39</v>
      </c>
      <c r="AJ924" s="1">
        <v>2.165E-4</v>
      </c>
      <c r="AK924" s="1">
        <v>1.1519999999999999E-6</v>
      </c>
      <c r="AL924" s="1">
        <v>23</v>
      </c>
      <c r="AM924" s="1">
        <v>39.61</v>
      </c>
    </row>
    <row r="925" spans="1:39">
      <c r="A925" s="1" t="s">
        <v>3874</v>
      </c>
      <c r="B925" s="1" t="s">
        <v>41</v>
      </c>
      <c r="C925" s="1">
        <v>5</v>
      </c>
      <c r="D925" s="1" t="s">
        <v>714</v>
      </c>
      <c r="E925" s="1" t="s">
        <v>3875</v>
      </c>
      <c r="F925" s="1" t="s">
        <v>3876</v>
      </c>
      <c r="G925" s="1" t="s">
        <v>717</v>
      </c>
      <c r="H925" s="1">
        <v>1</v>
      </c>
      <c r="I925" s="1">
        <v>1710.8380500000001</v>
      </c>
      <c r="J925" s="1">
        <v>0.79</v>
      </c>
      <c r="K925" s="1">
        <v>131.6</v>
      </c>
      <c r="L925" s="1">
        <v>90.6</v>
      </c>
      <c r="M925" s="1">
        <v>113.3</v>
      </c>
      <c r="N925" s="1">
        <v>89.5</v>
      </c>
      <c r="O925" s="1">
        <v>96.8</v>
      </c>
      <c r="P925" s="1">
        <v>78.3</v>
      </c>
      <c r="Q925" s="1">
        <v>29290.5349872876</v>
      </c>
      <c r="R925" s="1">
        <v>20152</v>
      </c>
      <c r="S925" s="1">
        <v>25206.9948521226</v>
      </c>
      <c r="T925" s="1">
        <v>19907.165312189802</v>
      </c>
      <c r="U925" s="1">
        <v>21543.933307719599</v>
      </c>
      <c r="V925" s="1">
        <v>17418.570364571398</v>
      </c>
      <c r="W925" s="1">
        <v>25413.794921875</v>
      </c>
      <c r="X925" s="1">
        <v>20152</v>
      </c>
      <c r="Y925" s="1">
        <v>18216.830078125</v>
      </c>
      <c r="Z925" s="1">
        <v>15334.83203125</v>
      </c>
      <c r="AA925" s="1">
        <v>15881.7109375</v>
      </c>
      <c r="AB925" s="1">
        <v>11473.5947265625</v>
      </c>
      <c r="AC925" s="1" t="s">
        <v>54</v>
      </c>
      <c r="AD925" s="1" t="s">
        <v>39</v>
      </c>
      <c r="AE925" s="1" t="s">
        <v>39</v>
      </c>
      <c r="AF925" s="1" t="s">
        <v>39</v>
      </c>
      <c r="AG925" s="1" t="s">
        <v>39</v>
      </c>
      <c r="AH925" s="1" t="s">
        <v>39</v>
      </c>
      <c r="AI925" s="1" t="s">
        <v>39</v>
      </c>
      <c r="AJ925" s="1">
        <v>3.5399999999999999E-4</v>
      </c>
      <c r="AK925" s="1">
        <v>1.2260000000000001E-3</v>
      </c>
      <c r="AL925" s="1">
        <v>17</v>
      </c>
      <c r="AM925" s="1">
        <v>32</v>
      </c>
    </row>
    <row r="926" spans="1:39">
      <c r="A926" s="1" t="s">
        <v>124</v>
      </c>
      <c r="B926" s="1" t="s">
        <v>56</v>
      </c>
      <c r="C926" s="1">
        <v>5</v>
      </c>
      <c r="D926" s="1" t="s">
        <v>126</v>
      </c>
      <c r="E926" s="1" t="s">
        <v>127</v>
      </c>
      <c r="F926" s="1" t="s">
        <v>128</v>
      </c>
      <c r="G926" s="1" t="s">
        <v>129</v>
      </c>
      <c r="H926" s="1">
        <v>1</v>
      </c>
      <c r="I926" s="1">
        <v>1767.9019499999999</v>
      </c>
      <c r="J926" s="1">
        <v>0.79</v>
      </c>
      <c r="K926" s="1">
        <v>137.1</v>
      </c>
      <c r="L926" s="1">
        <v>81</v>
      </c>
      <c r="M926" s="1">
        <v>121.5</v>
      </c>
      <c r="N926" s="1">
        <v>99.4</v>
      </c>
      <c r="O926" s="1">
        <v>96.9</v>
      </c>
      <c r="P926" s="1">
        <v>64</v>
      </c>
      <c r="Q926" s="1">
        <v>19192.1385522501</v>
      </c>
      <c r="R926" s="1">
        <v>11338.48828125</v>
      </c>
      <c r="S926" s="1">
        <v>17006.335491915001</v>
      </c>
      <c r="T926" s="1">
        <v>13916.827949402599</v>
      </c>
      <c r="U926" s="1">
        <v>13562.6055759422</v>
      </c>
      <c r="V926" s="1">
        <v>8952.3194482100407</v>
      </c>
      <c r="W926" s="1">
        <v>16651.96875</v>
      </c>
      <c r="X926" s="1">
        <v>11338.48828125</v>
      </c>
      <c r="Y926" s="1">
        <v>12290.2998046875</v>
      </c>
      <c r="Z926" s="1">
        <v>10720.3720703125</v>
      </c>
      <c r="AA926" s="1">
        <v>9998.052734375</v>
      </c>
      <c r="AB926" s="1">
        <v>5896.8837890625</v>
      </c>
      <c r="AC926" s="1" t="s">
        <v>39</v>
      </c>
      <c r="AD926" s="1" t="s">
        <v>39</v>
      </c>
      <c r="AE926" s="1" t="s">
        <v>54</v>
      </c>
      <c r="AF926" s="1" t="s">
        <v>39</v>
      </c>
      <c r="AG926" s="1" t="s">
        <v>39</v>
      </c>
      <c r="AH926" s="1" t="s">
        <v>39</v>
      </c>
      <c r="AI926" s="1" t="s">
        <v>39</v>
      </c>
      <c r="AJ926" s="1">
        <v>2.165E-4</v>
      </c>
      <c r="AK926" s="1">
        <v>1.8660000000000001E-5</v>
      </c>
      <c r="AL926" s="1">
        <v>33</v>
      </c>
      <c r="AM926" s="1">
        <v>50.99</v>
      </c>
    </row>
    <row r="927" spans="1:39">
      <c r="A927" s="1" t="s">
        <v>3877</v>
      </c>
      <c r="B927" s="1" t="s">
        <v>258</v>
      </c>
      <c r="C927" s="1">
        <v>2</v>
      </c>
      <c r="D927" s="1" t="s">
        <v>2392</v>
      </c>
      <c r="E927" s="1" t="s">
        <v>3878</v>
      </c>
      <c r="F927" s="1" t="s">
        <v>3879</v>
      </c>
      <c r="G927" s="1" t="s">
        <v>2395</v>
      </c>
      <c r="H927" s="1">
        <v>1</v>
      </c>
      <c r="I927" s="1">
        <v>1406.7348099999999</v>
      </c>
      <c r="J927" s="1">
        <v>0.78900000000000003</v>
      </c>
      <c r="K927" s="1">
        <v>124.7</v>
      </c>
      <c r="L927" s="1">
        <v>113</v>
      </c>
      <c r="M927" s="1">
        <v>99</v>
      </c>
      <c r="N927" s="1">
        <v>95.6</v>
      </c>
      <c r="O927" s="1">
        <v>98.4</v>
      </c>
      <c r="P927" s="1">
        <v>69.3</v>
      </c>
      <c r="Q927" s="1">
        <v>15305.7397698027</v>
      </c>
      <c r="R927" s="1">
        <v>13871.80859375</v>
      </c>
      <c r="S927" s="1">
        <v>12150.2425943569</v>
      </c>
      <c r="T927" s="1">
        <v>11730.667379800399</v>
      </c>
      <c r="U927" s="1">
        <v>12074.2701164229</v>
      </c>
      <c r="V927" s="1">
        <v>8499.6182118958604</v>
      </c>
      <c r="W927" s="1">
        <v>13279.953125</v>
      </c>
      <c r="X927" s="1">
        <v>13871.80859375</v>
      </c>
      <c r="Y927" s="1">
        <v>8780.8525390625</v>
      </c>
      <c r="Z927" s="1">
        <v>9036.3349609375</v>
      </c>
      <c r="AA927" s="1">
        <v>8900.884765625</v>
      </c>
      <c r="AB927" s="1">
        <v>5598.68994140625</v>
      </c>
      <c r="AC927" s="1" t="s">
        <v>54</v>
      </c>
      <c r="AD927" s="1" t="s">
        <v>54</v>
      </c>
      <c r="AE927" s="1" t="s">
        <v>54</v>
      </c>
      <c r="AF927" s="1" t="s">
        <v>39</v>
      </c>
      <c r="AG927" s="1" t="s">
        <v>39</v>
      </c>
      <c r="AH927" s="1" t="s">
        <v>54</v>
      </c>
      <c r="AI927" s="1" t="s">
        <v>39</v>
      </c>
      <c r="AJ927" s="1">
        <v>3.5399999999999999E-4</v>
      </c>
      <c r="AK927" s="1">
        <v>2.3649999999999999E-3</v>
      </c>
      <c r="AL927" s="1">
        <v>13</v>
      </c>
      <c r="AM927" s="1">
        <v>36.51</v>
      </c>
    </row>
    <row r="928" spans="1:39">
      <c r="A928" s="1" t="s">
        <v>3880</v>
      </c>
      <c r="B928" s="1" t="s">
        <v>41</v>
      </c>
      <c r="C928" s="1">
        <v>13</v>
      </c>
      <c r="D928" s="1" t="s">
        <v>3881</v>
      </c>
      <c r="E928" s="1" t="s">
        <v>3882</v>
      </c>
      <c r="F928" s="1" t="s">
        <v>3883</v>
      </c>
      <c r="G928" s="1" t="s">
        <v>3884</v>
      </c>
      <c r="H928" s="1">
        <v>1</v>
      </c>
      <c r="I928" s="1">
        <v>1892.04223</v>
      </c>
      <c r="J928" s="1">
        <v>0.78900000000000003</v>
      </c>
      <c r="K928" s="1">
        <v>89.8</v>
      </c>
      <c r="L928" s="1">
        <v>111.9</v>
      </c>
      <c r="M928" s="1">
        <v>137.80000000000001</v>
      </c>
      <c r="N928" s="1">
        <v>78.900000000000006</v>
      </c>
      <c r="O928" s="1">
        <v>93.4</v>
      </c>
      <c r="P928" s="1">
        <v>88.2</v>
      </c>
      <c r="Q928" s="1">
        <v>72624.4468788261</v>
      </c>
      <c r="R928" s="1">
        <v>90477.626953125</v>
      </c>
      <c r="S928" s="1">
        <v>111436.064544145</v>
      </c>
      <c r="T928" s="1">
        <v>63837.704290652902</v>
      </c>
      <c r="U928" s="1">
        <v>75515.756699917605</v>
      </c>
      <c r="V928" s="1">
        <v>71360.693469744307</v>
      </c>
      <c r="W928" s="1">
        <v>63012.259765625</v>
      </c>
      <c r="X928" s="1">
        <v>90477.626953125</v>
      </c>
      <c r="Y928" s="1">
        <v>80533.671875</v>
      </c>
      <c r="Z928" s="1">
        <v>49175.2822265625</v>
      </c>
      <c r="AA928" s="1">
        <v>55668.544921875</v>
      </c>
      <c r="AB928" s="1">
        <v>47005.216796875</v>
      </c>
      <c r="AC928" s="1" t="s">
        <v>39</v>
      </c>
      <c r="AD928" s="1" t="s">
        <v>39</v>
      </c>
      <c r="AE928" s="1" t="s">
        <v>39</v>
      </c>
      <c r="AF928" s="1" t="s">
        <v>39</v>
      </c>
      <c r="AG928" s="1" t="s">
        <v>39</v>
      </c>
      <c r="AH928" s="1" t="s">
        <v>39</v>
      </c>
      <c r="AI928" s="1" t="s">
        <v>39</v>
      </c>
      <c r="AJ928" s="1">
        <v>2.165E-4</v>
      </c>
      <c r="AK928" s="1">
        <v>7.8199999999999999E-7</v>
      </c>
      <c r="AL928" s="1">
        <v>48</v>
      </c>
      <c r="AM928" s="1">
        <v>43.63</v>
      </c>
    </row>
    <row r="929" spans="1:39">
      <c r="A929" s="1" t="s">
        <v>3885</v>
      </c>
      <c r="B929" s="1" t="s">
        <v>41</v>
      </c>
      <c r="C929" s="1">
        <v>12</v>
      </c>
      <c r="D929" s="1" t="s">
        <v>413</v>
      </c>
      <c r="E929" s="1" t="s">
        <v>3886</v>
      </c>
      <c r="F929" s="1" t="s">
        <v>3887</v>
      </c>
      <c r="G929" s="1" t="s">
        <v>416</v>
      </c>
      <c r="H929" s="1">
        <v>1</v>
      </c>
      <c r="I929" s="1">
        <v>1496.81413</v>
      </c>
      <c r="J929" s="1">
        <v>0.78800000000000003</v>
      </c>
      <c r="K929" s="1">
        <v>111.7</v>
      </c>
      <c r="L929" s="1">
        <v>78</v>
      </c>
      <c r="M929" s="1">
        <v>133.5</v>
      </c>
      <c r="N929" s="1">
        <v>84.4</v>
      </c>
      <c r="O929" s="1">
        <v>88</v>
      </c>
      <c r="P929" s="1">
        <v>104.4</v>
      </c>
      <c r="Q929" s="1">
        <v>81974.805777777103</v>
      </c>
      <c r="R929" s="1">
        <v>57232.609375</v>
      </c>
      <c r="S929" s="1">
        <v>98035.1781121846</v>
      </c>
      <c r="T929" s="1">
        <v>61988.7285257361</v>
      </c>
      <c r="U929" s="1">
        <v>64615.5428223497</v>
      </c>
      <c r="V929" s="1">
        <v>76623.621747164405</v>
      </c>
      <c r="W929" s="1">
        <v>71125.0546875</v>
      </c>
      <c r="X929" s="1">
        <v>57232.609375</v>
      </c>
      <c r="Y929" s="1">
        <v>70848.9921875</v>
      </c>
      <c r="Z929" s="1">
        <v>47750.984375</v>
      </c>
      <c r="AA929" s="1">
        <v>47633.1484375</v>
      </c>
      <c r="AB929" s="1">
        <v>50471.90234375</v>
      </c>
      <c r="AC929" s="1" t="s">
        <v>39</v>
      </c>
      <c r="AD929" s="1" t="s">
        <v>39</v>
      </c>
      <c r="AE929" s="1" t="s">
        <v>39</v>
      </c>
      <c r="AF929" s="1" t="s">
        <v>39</v>
      </c>
      <c r="AG929" s="1" t="s">
        <v>39</v>
      </c>
      <c r="AH929" s="1" t="s">
        <v>39</v>
      </c>
      <c r="AI929" s="1" t="s">
        <v>39</v>
      </c>
      <c r="AJ929" s="1">
        <v>2.165E-4</v>
      </c>
      <c r="AK929" s="1">
        <v>1.3769999999999999E-6</v>
      </c>
      <c r="AL929" s="1">
        <v>64</v>
      </c>
      <c r="AM929" s="1">
        <v>29.89</v>
      </c>
    </row>
    <row r="930" spans="1:39">
      <c r="A930" s="1" t="s">
        <v>3888</v>
      </c>
      <c r="B930" s="1" t="s">
        <v>911</v>
      </c>
      <c r="C930" s="1">
        <v>2</v>
      </c>
      <c r="D930" s="1" t="s">
        <v>3889</v>
      </c>
      <c r="E930" s="1" t="s">
        <v>3890</v>
      </c>
      <c r="F930" s="1" t="s">
        <v>3891</v>
      </c>
      <c r="G930" s="1" t="s">
        <v>3892</v>
      </c>
      <c r="H930" s="1">
        <v>1</v>
      </c>
      <c r="I930" s="1">
        <v>1554.7944500000001</v>
      </c>
      <c r="J930" s="1">
        <v>0.78800000000000003</v>
      </c>
      <c r="K930" s="1">
        <v>93.5</v>
      </c>
      <c r="L930" s="1">
        <v>99.7</v>
      </c>
      <c r="M930" s="1">
        <v>122.8</v>
      </c>
      <c r="N930" s="1">
        <v>135.9</v>
      </c>
      <c r="O930" s="1">
        <v>73.7</v>
      </c>
      <c r="P930" s="1">
        <v>74.599999999999994</v>
      </c>
      <c r="Q930" s="1">
        <v>7815.5655278085997</v>
      </c>
      <c r="R930" s="1">
        <v>8333.2080078125</v>
      </c>
      <c r="S930" s="1">
        <v>10267.009604585</v>
      </c>
      <c r="T930" s="1">
        <v>11361.851176207299</v>
      </c>
      <c r="U930" s="1">
        <v>6158.9878046048198</v>
      </c>
      <c r="V930" s="1">
        <v>6234.8585236324798</v>
      </c>
      <c r="W930" s="1">
        <v>6781.138671875</v>
      </c>
      <c r="X930" s="1">
        <v>8333.2080078125</v>
      </c>
      <c r="Y930" s="1">
        <v>7419.85986328125</v>
      </c>
      <c r="Z930" s="1">
        <v>8752.2294921875</v>
      </c>
      <c r="AA930" s="1">
        <v>4540.26953125</v>
      </c>
      <c r="AB930" s="1">
        <v>4106.89501953125</v>
      </c>
      <c r="AC930" s="1" t="s">
        <v>39</v>
      </c>
      <c r="AD930" s="1" t="s">
        <v>54</v>
      </c>
      <c r="AE930" s="1" t="s">
        <v>54</v>
      </c>
      <c r="AF930" s="1" t="s">
        <v>39</v>
      </c>
      <c r="AG930" s="1" t="s">
        <v>54</v>
      </c>
      <c r="AH930" s="1" t="s">
        <v>54</v>
      </c>
      <c r="AI930" s="1" t="s">
        <v>39</v>
      </c>
      <c r="AJ930" s="1">
        <v>2.1180000000000001E-3</v>
      </c>
      <c r="AK930" s="1">
        <v>1.9310000000000001E-2</v>
      </c>
      <c r="AL930" s="1">
        <v>15</v>
      </c>
      <c r="AM930" s="1">
        <v>34.21</v>
      </c>
    </row>
    <row r="931" spans="1:39">
      <c r="A931" s="1" t="s">
        <v>3893</v>
      </c>
      <c r="B931" s="1" t="s">
        <v>412</v>
      </c>
      <c r="C931" s="1">
        <v>5</v>
      </c>
      <c r="D931" s="1" t="s">
        <v>3406</v>
      </c>
      <c r="E931" s="1" t="s">
        <v>3894</v>
      </c>
      <c r="F931" s="1" t="s">
        <v>3895</v>
      </c>
      <c r="G931" s="1" t="s">
        <v>3409</v>
      </c>
      <c r="H931" s="1">
        <v>1</v>
      </c>
      <c r="I931" s="1">
        <v>1550.83592</v>
      </c>
      <c r="J931" s="1">
        <v>0.78800000000000003</v>
      </c>
      <c r="K931" s="1">
        <v>140.19999999999999</v>
      </c>
      <c r="L931" s="1">
        <v>88.1</v>
      </c>
      <c r="M931" s="1">
        <v>102.3</v>
      </c>
      <c r="N931" s="1">
        <v>73.900000000000006</v>
      </c>
      <c r="O931" s="1">
        <v>126.1</v>
      </c>
      <c r="P931" s="1">
        <v>69.400000000000006</v>
      </c>
      <c r="Q931" s="1">
        <v>20125.787561680299</v>
      </c>
      <c r="R931" s="1">
        <v>12648.7724609375</v>
      </c>
      <c r="S931" s="1">
        <v>14683.828784241499</v>
      </c>
      <c r="T931" s="1">
        <v>10613.4011373879</v>
      </c>
      <c r="U931" s="1">
        <v>18113.275695033801</v>
      </c>
      <c r="V931" s="1">
        <v>9966.6146624780504</v>
      </c>
      <c r="W931" s="1">
        <v>17462.044921875</v>
      </c>
      <c r="X931" s="1">
        <v>12648.7724609375</v>
      </c>
      <c r="Y931" s="1">
        <v>10611.8486328125</v>
      </c>
      <c r="Z931" s="1">
        <v>8175.685546875</v>
      </c>
      <c r="AA931" s="1">
        <v>13352.7060546875</v>
      </c>
      <c r="AB931" s="1">
        <v>6564.9990234375</v>
      </c>
      <c r="AC931" s="1" t="s">
        <v>39</v>
      </c>
      <c r="AD931" s="1" t="s">
        <v>39</v>
      </c>
      <c r="AE931" s="1" t="s">
        <v>39</v>
      </c>
      <c r="AF931" s="1" t="s">
        <v>39</v>
      </c>
      <c r="AG931" s="1" t="s">
        <v>39</v>
      </c>
      <c r="AH931" s="1" t="s">
        <v>54</v>
      </c>
      <c r="AI931" s="1" t="s">
        <v>39</v>
      </c>
      <c r="AJ931" s="1">
        <v>2.165E-4</v>
      </c>
      <c r="AK931" s="1">
        <v>5.3859999999999998E-6</v>
      </c>
      <c r="AL931" s="1">
        <v>45</v>
      </c>
      <c r="AM931" s="1">
        <v>34.840000000000003</v>
      </c>
    </row>
    <row r="932" spans="1:39">
      <c r="A932" s="1" t="s">
        <v>3896</v>
      </c>
      <c r="B932" s="1" t="s">
        <v>305</v>
      </c>
      <c r="C932" s="1">
        <v>5</v>
      </c>
      <c r="D932" s="1" t="s">
        <v>126</v>
      </c>
      <c r="E932" s="1" t="s">
        <v>3897</v>
      </c>
      <c r="F932" s="1" t="s">
        <v>3898</v>
      </c>
      <c r="G932" s="1" t="s">
        <v>129</v>
      </c>
      <c r="H932" s="1">
        <v>1</v>
      </c>
      <c r="I932" s="1">
        <v>1377.67275</v>
      </c>
      <c r="J932" s="1">
        <v>0.78600000000000003</v>
      </c>
      <c r="K932" s="1">
        <v>100.6</v>
      </c>
      <c r="L932" s="1">
        <v>110.3</v>
      </c>
      <c r="M932" s="1">
        <v>122.8</v>
      </c>
      <c r="N932" s="1">
        <v>86.7</v>
      </c>
      <c r="O932" s="1">
        <v>78.900000000000006</v>
      </c>
      <c r="P932" s="1">
        <v>100.6</v>
      </c>
      <c r="Q932" s="1">
        <v>13642.245197141699</v>
      </c>
      <c r="R932" s="1">
        <v>14946.2451171875</v>
      </c>
      <c r="S932" s="1">
        <v>16648.958683470399</v>
      </c>
      <c r="T932" s="1">
        <v>11752.592955693601</v>
      </c>
      <c r="U932" s="1">
        <v>10698.155945390101</v>
      </c>
      <c r="V932" s="1">
        <v>13641.309190047799</v>
      </c>
      <c r="W932" s="1">
        <v>11836.6298828125</v>
      </c>
      <c r="X932" s="1">
        <v>14946.2451171875</v>
      </c>
      <c r="Y932" s="1">
        <v>12032.02734375</v>
      </c>
      <c r="Z932" s="1">
        <v>9053.224609375</v>
      </c>
      <c r="AA932" s="1">
        <v>7886.44384765625</v>
      </c>
      <c r="AB932" s="1">
        <v>8985.5166015625</v>
      </c>
      <c r="AC932" s="1" t="s">
        <v>54</v>
      </c>
      <c r="AD932" s="1" t="s">
        <v>39</v>
      </c>
      <c r="AE932" s="1" t="s">
        <v>39</v>
      </c>
      <c r="AF932" s="1" t="s">
        <v>39</v>
      </c>
      <c r="AG932" s="1" t="s">
        <v>39</v>
      </c>
      <c r="AH932" s="1" t="s">
        <v>39</v>
      </c>
      <c r="AI932" s="1" t="s">
        <v>39</v>
      </c>
      <c r="AJ932" s="1">
        <v>3.5399999999999999E-4</v>
      </c>
      <c r="AK932" s="1">
        <v>1.191E-3</v>
      </c>
      <c r="AL932" s="1">
        <v>26</v>
      </c>
      <c r="AM932" s="1">
        <v>37.18</v>
      </c>
    </row>
    <row r="933" spans="1:39">
      <c r="A933" s="1" t="s">
        <v>1542</v>
      </c>
      <c r="B933" s="1" t="s">
        <v>3899</v>
      </c>
      <c r="C933" s="1">
        <v>8</v>
      </c>
      <c r="D933" s="1" t="s">
        <v>738</v>
      </c>
      <c r="E933" s="1" t="s">
        <v>1544</v>
      </c>
      <c r="F933" s="1" t="s">
        <v>1545</v>
      </c>
      <c r="G933" s="1" t="s">
        <v>741</v>
      </c>
      <c r="H933" s="1">
        <v>1</v>
      </c>
      <c r="I933" s="1">
        <v>2015.9499800000001</v>
      </c>
      <c r="J933" s="1">
        <v>0.78400000000000003</v>
      </c>
      <c r="K933" s="1">
        <v>110.8</v>
      </c>
      <c r="L933" s="1">
        <v>102.5</v>
      </c>
      <c r="M933" s="1">
        <v>113.3</v>
      </c>
      <c r="N933" s="1">
        <v>86.9</v>
      </c>
      <c r="O933" s="1">
        <v>108.2</v>
      </c>
      <c r="P933" s="1">
        <v>78.400000000000006</v>
      </c>
      <c r="Q933" s="1">
        <v>74041.417314715494</v>
      </c>
      <c r="R933" s="1">
        <v>68500.796875</v>
      </c>
      <c r="S933" s="1">
        <v>75730.144401264799</v>
      </c>
      <c r="T933" s="1">
        <v>58082.996826041897</v>
      </c>
      <c r="U933" s="1">
        <v>72340.103212091795</v>
      </c>
      <c r="V933" s="1">
        <v>52428.923331920101</v>
      </c>
      <c r="W933" s="1">
        <v>64241.6875</v>
      </c>
      <c r="X933" s="1">
        <v>68500.796875</v>
      </c>
      <c r="Y933" s="1">
        <v>54729.37890625</v>
      </c>
      <c r="Z933" s="1">
        <v>44742.33203125</v>
      </c>
      <c r="AA933" s="1">
        <v>53327.5234375</v>
      </c>
      <c r="AB933" s="1">
        <v>34534.87890625</v>
      </c>
      <c r="AC933" s="1" t="s">
        <v>39</v>
      </c>
      <c r="AD933" s="1" t="s">
        <v>39</v>
      </c>
      <c r="AE933" s="1" t="s">
        <v>39</v>
      </c>
      <c r="AF933" s="1" t="s">
        <v>39</v>
      </c>
      <c r="AG933" s="1" t="s">
        <v>39</v>
      </c>
      <c r="AH933" s="1" t="s">
        <v>39</v>
      </c>
      <c r="AI933" s="1" t="s">
        <v>39</v>
      </c>
      <c r="AJ933" s="1">
        <v>2.165E-4</v>
      </c>
      <c r="AK933" s="1">
        <v>2.9190000000000001E-7</v>
      </c>
      <c r="AL933" s="1">
        <v>45</v>
      </c>
      <c r="AM933" s="1">
        <v>44.72</v>
      </c>
    </row>
    <row r="934" spans="1:39">
      <c r="A934" s="1" t="s">
        <v>3900</v>
      </c>
      <c r="B934" s="1" t="s">
        <v>85</v>
      </c>
      <c r="C934" s="1">
        <v>4</v>
      </c>
      <c r="D934" s="1" t="s">
        <v>92</v>
      </c>
      <c r="E934" s="1" t="s">
        <v>3901</v>
      </c>
      <c r="F934" s="1" t="s">
        <v>3902</v>
      </c>
      <c r="G934" s="1" t="s">
        <v>95</v>
      </c>
      <c r="H934" s="1">
        <v>1</v>
      </c>
      <c r="I934" s="1">
        <v>1059.4961599999999</v>
      </c>
      <c r="J934" s="1">
        <v>0.78300000000000003</v>
      </c>
      <c r="K934" s="1">
        <v>122.7</v>
      </c>
      <c r="L934" s="1">
        <v>90.1</v>
      </c>
      <c r="M934" s="1">
        <v>119.5</v>
      </c>
      <c r="N934" s="1">
        <v>88.7</v>
      </c>
      <c r="O934" s="1">
        <v>96.1</v>
      </c>
      <c r="P934" s="1">
        <v>82.8</v>
      </c>
      <c r="Q934" s="1">
        <v>34922.208368117099</v>
      </c>
      <c r="R934" s="1">
        <v>25656.40625</v>
      </c>
      <c r="S934" s="1">
        <v>34026.5000775968</v>
      </c>
      <c r="T934" s="1">
        <v>25256.217295388698</v>
      </c>
      <c r="U934" s="1">
        <v>27354.2651180291</v>
      </c>
      <c r="V934" s="1">
        <v>23568.729344626099</v>
      </c>
      <c r="W934" s="1">
        <v>30300.08984375</v>
      </c>
      <c r="X934" s="1">
        <v>25656.40625</v>
      </c>
      <c r="Y934" s="1">
        <v>24590.59375</v>
      </c>
      <c r="Z934" s="1">
        <v>19455.298828125</v>
      </c>
      <c r="AA934" s="1">
        <v>20164.958984375</v>
      </c>
      <c r="AB934" s="1">
        <v>15524.6982421875</v>
      </c>
      <c r="AC934" s="1" t="s">
        <v>39</v>
      </c>
      <c r="AD934" s="1" t="s">
        <v>54</v>
      </c>
      <c r="AE934" s="1" t="s">
        <v>39</v>
      </c>
      <c r="AF934" s="1" t="s">
        <v>39</v>
      </c>
      <c r="AG934" s="1" t="s">
        <v>39</v>
      </c>
      <c r="AH934" s="1" t="s">
        <v>54</v>
      </c>
      <c r="AI934" s="1" t="s">
        <v>39</v>
      </c>
      <c r="AJ934" s="1">
        <v>1.7570000000000001E-3</v>
      </c>
      <c r="AK934" s="1">
        <v>1.0959999999999999E-2</v>
      </c>
      <c r="AL934" s="1">
        <v>19</v>
      </c>
      <c r="AM934" s="1">
        <v>21.41</v>
      </c>
    </row>
    <row r="935" spans="1:39">
      <c r="A935" s="1" t="s">
        <v>3903</v>
      </c>
      <c r="B935" s="1" t="s">
        <v>56</v>
      </c>
      <c r="C935" s="1">
        <v>11</v>
      </c>
      <c r="D935" s="1" t="s">
        <v>3904</v>
      </c>
      <c r="E935" s="1" t="s">
        <v>3905</v>
      </c>
      <c r="F935" s="1" t="s">
        <v>3906</v>
      </c>
      <c r="G935" s="1" t="s">
        <v>3907</v>
      </c>
      <c r="H935" s="1">
        <v>1</v>
      </c>
      <c r="I935" s="1">
        <v>1859.9360300000001</v>
      </c>
      <c r="J935" s="1">
        <v>0.78300000000000003</v>
      </c>
      <c r="K935" s="1">
        <v>101.3</v>
      </c>
      <c r="L935" s="1">
        <v>106.5</v>
      </c>
      <c r="M935" s="1">
        <v>89</v>
      </c>
      <c r="N935" s="1">
        <v>160.69999999999999</v>
      </c>
      <c r="O935" s="1">
        <v>63.2</v>
      </c>
      <c r="P935" s="1">
        <v>79.3</v>
      </c>
      <c r="Q935" s="1">
        <v>151692.65869765999</v>
      </c>
      <c r="R935" s="1">
        <v>159525.828125</v>
      </c>
      <c r="S935" s="1">
        <v>133352.04047111</v>
      </c>
      <c r="T935" s="1">
        <v>240774.24806409999</v>
      </c>
      <c r="U935" s="1">
        <v>94711.537787992507</v>
      </c>
      <c r="V935" s="1">
        <v>118757.46422117201</v>
      </c>
      <c r="W935" s="1">
        <v>131615.421875</v>
      </c>
      <c r="X935" s="1">
        <v>159525.828125</v>
      </c>
      <c r="Y935" s="1">
        <v>96372.1171875</v>
      </c>
      <c r="Z935" s="1">
        <v>185472.546875</v>
      </c>
      <c r="AA935" s="1">
        <v>69819.25</v>
      </c>
      <c r="AB935" s="1">
        <v>78225.421875</v>
      </c>
      <c r="AC935" s="1" t="s">
        <v>39</v>
      </c>
      <c r="AD935" s="1" t="s">
        <v>39</v>
      </c>
      <c r="AE935" s="1" t="s">
        <v>39</v>
      </c>
      <c r="AF935" s="1" t="s">
        <v>39</v>
      </c>
      <c r="AG935" s="1" t="s">
        <v>39</v>
      </c>
      <c r="AH935" s="1" t="s">
        <v>39</v>
      </c>
      <c r="AI935" s="1" t="s">
        <v>39</v>
      </c>
      <c r="AJ935" s="1">
        <v>2.165E-4</v>
      </c>
      <c r="AK935" s="1">
        <v>3.2279999999999999E-4</v>
      </c>
      <c r="AL935" s="1">
        <v>26</v>
      </c>
      <c r="AM935" s="1">
        <v>49.15</v>
      </c>
    </row>
    <row r="936" spans="1:39">
      <c r="A936" s="1" t="s">
        <v>3908</v>
      </c>
      <c r="B936" s="1" t="s">
        <v>258</v>
      </c>
      <c r="C936" s="1">
        <v>2</v>
      </c>
      <c r="D936" s="1" t="s">
        <v>440</v>
      </c>
      <c r="E936" s="1" t="s">
        <v>3909</v>
      </c>
      <c r="F936" s="1" t="s">
        <v>3910</v>
      </c>
      <c r="G936" s="1" t="s">
        <v>443</v>
      </c>
      <c r="H936" s="1">
        <v>1</v>
      </c>
      <c r="I936" s="1">
        <v>1836.94588</v>
      </c>
      <c r="J936" s="1">
        <v>0.78300000000000003</v>
      </c>
      <c r="K936" s="1">
        <v>114.3</v>
      </c>
      <c r="L936" s="1">
        <v>87.7</v>
      </c>
      <c r="M936" s="1">
        <v>140.6</v>
      </c>
      <c r="N936" s="1">
        <v>95.5</v>
      </c>
      <c r="O936" s="1">
        <v>93.3</v>
      </c>
      <c r="P936" s="1">
        <v>68.599999999999994</v>
      </c>
      <c r="Q936" s="1">
        <v>33997.977810017503</v>
      </c>
      <c r="R936" s="1">
        <v>26081.255859375</v>
      </c>
      <c r="S936" s="1">
        <v>41824.800914164298</v>
      </c>
      <c r="T936" s="1">
        <v>28399.9353982131</v>
      </c>
      <c r="U936" s="1">
        <v>27744.4832277735</v>
      </c>
      <c r="V936" s="1">
        <v>20416.694476849701</v>
      </c>
      <c r="W936" s="1">
        <v>29498.185546875</v>
      </c>
      <c r="X936" s="1">
        <v>26081.255859375</v>
      </c>
      <c r="Y936" s="1">
        <v>30226.34375</v>
      </c>
      <c r="Z936" s="1">
        <v>21876.958984375</v>
      </c>
      <c r="AA936" s="1">
        <v>20452.619140625</v>
      </c>
      <c r="AB936" s="1">
        <v>13448.4560546875</v>
      </c>
      <c r="AC936" s="1" t="s">
        <v>54</v>
      </c>
      <c r="AD936" s="1" t="s">
        <v>54</v>
      </c>
      <c r="AE936" s="1" t="s">
        <v>54</v>
      </c>
      <c r="AF936" s="1" t="s">
        <v>39</v>
      </c>
      <c r="AG936" s="1" t="s">
        <v>54</v>
      </c>
      <c r="AH936" s="1" t="s">
        <v>39</v>
      </c>
      <c r="AI936" s="1" t="s">
        <v>39</v>
      </c>
      <c r="AJ936" s="1">
        <v>2.165E-4</v>
      </c>
      <c r="AK936" s="1">
        <v>2.8180000000000002E-4</v>
      </c>
      <c r="AL936" s="1">
        <v>27</v>
      </c>
      <c r="AM936" s="1">
        <v>27.66</v>
      </c>
    </row>
    <row r="937" spans="1:39">
      <c r="A937" s="1" t="s">
        <v>3911</v>
      </c>
      <c r="B937" s="1" t="s">
        <v>357</v>
      </c>
      <c r="C937" s="1">
        <v>3</v>
      </c>
      <c r="D937" s="1" t="s">
        <v>358</v>
      </c>
      <c r="E937" s="1" t="s">
        <v>3912</v>
      </c>
      <c r="F937" s="1" t="s">
        <v>360</v>
      </c>
      <c r="G937" s="1" t="s">
        <v>361</v>
      </c>
      <c r="H937" s="1">
        <v>1</v>
      </c>
      <c r="I937" s="1">
        <v>2616.3272499999998</v>
      </c>
      <c r="J937" s="1">
        <v>0.78200000000000003</v>
      </c>
      <c r="K937" s="1">
        <v>138</v>
      </c>
      <c r="L937" s="1">
        <v>151.80000000000001</v>
      </c>
      <c r="M937" s="1">
        <v>32.200000000000003</v>
      </c>
      <c r="N937" s="1">
        <v>74.5</v>
      </c>
      <c r="O937" s="1">
        <v>84.9</v>
      </c>
      <c r="P937" s="1">
        <v>118.7</v>
      </c>
      <c r="Q937" s="1">
        <v>16608.647672673302</v>
      </c>
      <c r="R937" s="1">
        <v>18268.0859375</v>
      </c>
      <c r="S937" s="1">
        <v>3871.6411262596198</v>
      </c>
      <c r="T937" s="1">
        <v>8969.8329655589096</v>
      </c>
      <c r="U937" s="1">
        <v>10213.424890955501</v>
      </c>
      <c r="V937" s="1">
        <v>14286.883668710299</v>
      </c>
      <c r="W937" s="1">
        <v>14410.4150390625</v>
      </c>
      <c r="X937" s="1">
        <v>18268.0859375</v>
      </c>
      <c r="Y937" s="1" t="s">
        <v>46</v>
      </c>
      <c r="Z937" s="1">
        <v>6909.61669921875</v>
      </c>
      <c r="AA937" s="1">
        <v>7529.11083984375</v>
      </c>
      <c r="AB937" s="1">
        <v>9410.755859375</v>
      </c>
      <c r="AC937" s="1" t="s">
        <v>54</v>
      </c>
      <c r="AD937" s="1" t="s">
        <v>39</v>
      </c>
      <c r="AE937" s="1" t="s">
        <v>47</v>
      </c>
      <c r="AF937" s="1" t="s">
        <v>39</v>
      </c>
      <c r="AG937" s="1" t="s">
        <v>39</v>
      </c>
      <c r="AH937" s="1" t="s">
        <v>54</v>
      </c>
      <c r="AI937" s="1" t="s">
        <v>39</v>
      </c>
      <c r="AJ937" s="1">
        <v>3.5399999999999999E-4</v>
      </c>
      <c r="AK937" s="1">
        <v>1.7819999999999999E-3</v>
      </c>
      <c r="AL937" s="1">
        <v>9</v>
      </c>
      <c r="AM937" s="1">
        <v>48.21</v>
      </c>
    </row>
    <row r="938" spans="1:39">
      <c r="A938" s="1" t="s">
        <v>3913</v>
      </c>
      <c r="B938" s="1" t="s">
        <v>911</v>
      </c>
      <c r="C938" s="1">
        <v>6</v>
      </c>
      <c r="D938" s="1" t="s">
        <v>434</v>
      </c>
      <c r="E938" s="1" t="s">
        <v>3914</v>
      </c>
      <c r="F938" s="1" t="s">
        <v>3915</v>
      </c>
      <c r="G938" s="1" t="s">
        <v>437</v>
      </c>
      <c r="H938" s="1">
        <v>1</v>
      </c>
      <c r="I938" s="1">
        <v>1580.70181</v>
      </c>
      <c r="J938" s="1">
        <v>0.78200000000000003</v>
      </c>
      <c r="K938" s="1">
        <v>89.1</v>
      </c>
      <c r="L938" s="1">
        <v>39.6</v>
      </c>
      <c r="M938" s="1">
        <v>207.6</v>
      </c>
      <c r="N938" s="1">
        <v>158.9</v>
      </c>
      <c r="O938" s="1">
        <v>69.7</v>
      </c>
      <c r="P938" s="1">
        <v>35.1</v>
      </c>
      <c r="Q938" s="1">
        <v>6473.6936575868704</v>
      </c>
      <c r="R938" s="1">
        <v>2876.76692661077</v>
      </c>
      <c r="S938" s="1">
        <v>15082.053714190801</v>
      </c>
      <c r="T938" s="1">
        <v>11543.1735970716</v>
      </c>
      <c r="U938" s="1">
        <v>5061.6627065514604</v>
      </c>
      <c r="V938" s="1">
        <v>2549.38366699062</v>
      </c>
      <c r="W938" s="1" t="s">
        <v>46</v>
      </c>
      <c r="X938" s="1" t="s">
        <v>46</v>
      </c>
      <c r="Y938" s="1">
        <v>10899.6416015625</v>
      </c>
      <c r="Z938" s="1">
        <v>8891.9052734375</v>
      </c>
      <c r="AA938" s="1" t="s">
        <v>46</v>
      </c>
      <c r="AB938" s="1" t="s">
        <v>46</v>
      </c>
      <c r="AC938" s="1" t="s">
        <v>39</v>
      </c>
      <c r="AD938" s="1" t="s">
        <v>39</v>
      </c>
      <c r="AE938" s="1" t="s">
        <v>39</v>
      </c>
      <c r="AF938" s="1" t="s">
        <v>39</v>
      </c>
      <c r="AG938" s="1" t="s">
        <v>39</v>
      </c>
      <c r="AH938" s="1" t="s">
        <v>39</v>
      </c>
      <c r="AI938" s="1" t="s">
        <v>39</v>
      </c>
      <c r="AJ938" s="1">
        <v>2.165E-4</v>
      </c>
      <c r="AK938" s="1">
        <v>4.9569999999999996E-4</v>
      </c>
      <c r="AL938" s="1">
        <v>12</v>
      </c>
      <c r="AM938" s="1">
        <v>46.92</v>
      </c>
    </row>
    <row r="939" spans="1:39">
      <c r="A939" s="1" t="s">
        <v>3916</v>
      </c>
      <c r="B939" s="1" t="s">
        <v>56</v>
      </c>
      <c r="C939" s="1">
        <v>1</v>
      </c>
      <c r="D939" s="1" t="s">
        <v>2923</v>
      </c>
      <c r="E939" s="1" t="s">
        <v>3917</v>
      </c>
      <c r="F939" s="1" t="s">
        <v>3918</v>
      </c>
      <c r="G939" s="1" t="s">
        <v>2926</v>
      </c>
      <c r="H939" s="1">
        <v>1</v>
      </c>
      <c r="I939" s="1">
        <v>1246.62085</v>
      </c>
      <c r="J939" s="1">
        <v>0.78100000000000003</v>
      </c>
      <c r="K939" s="1">
        <v>118.5</v>
      </c>
      <c r="L939" s="1">
        <v>69.900000000000006</v>
      </c>
      <c r="M939" s="1">
        <v>130.4</v>
      </c>
      <c r="N939" s="1">
        <v>88.6</v>
      </c>
      <c r="O939" s="1">
        <v>100.1</v>
      </c>
      <c r="P939" s="1">
        <v>92.5</v>
      </c>
      <c r="Q939" s="1">
        <v>6915.7665589236904</v>
      </c>
      <c r="R939" s="1">
        <v>4079.88232421875</v>
      </c>
      <c r="S939" s="1">
        <v>7610.4054233183797</v>
      </c>
      <c r="T939" s="1">
        <v>5172.5019723057203</v>
      </c>
      <c r="U939" s="1">
        <v>5839.0572808071702</v>
      </c>
      <c r="V939" s="1">
        <v>5397.8151600604497</v>
      </c>
      <c r="W939" s="1" t="s">
        <v>46</v>
      </c>
      <c r="X939" s="1">
        <v>4079.88232421875</v>
      </c>
      <c r="Y939" s="1">
        <v>5499.9599609375</v>
      </c>
      <c r="Z939" s="1">
        <v>3984.46728515625</v>
      </c>
      <c r="AA939" s="1">
        <v>4304.423828125</v>
      </c>
      <c r="AB939" s="1">
        <v>3555.53540039063</v>
      </c>
      <c r="AC939" s="1" t="s">
        <v>47</v>
      </c>
      <c r="AD939" s="1" t="s">
        <v>39</v>
      </c>
      <c r="AE939" s="1" t="s">
        <v>54</v>
      </c>
      <c r="AF939" s="1" t="s">
        <v>54</v>
      </c>
      <c r="AG939" s="1" t="s">
        <v>54</v>
      </c>
      <c r="AH939" s="1" t="s">
        <v>54</v>
      </c>
      <c r="AI939" s="1" t="s">
        <v>39</v>
      </c>
      <c r="AJ939" s="1">
        <v>2.5660000000000001E-3</v>
      </c>
      <c r="AK939" s="1">
        <v>2.6120000000000001E-2</v>
      </c>
      <c r="AL939" s="1">
        <v>2</v>
      </c>
      <c r="AM939" s="1">
        <v>21.86</v>
      </c>
    </row>
    <row r="940" spans="1:39">
      <c r="A940" s="1" t="s">
        <v>3919</v>
      </c>
      <c r="B940" s="1" t="s">
        <v>142</v>
      </c>
      <c r="C940" s="1">
        <v>5</v>
      </c>
      <c r="D940" s="1" t="s">
        <v>2688</v>
      </c>
      <c r="E940" s="1" t="s">
        <v>3920</v>
      </c>
      <c r="F940" s="1" t="s">
        <v>3921</v>
      </c>
      <c r="G940" s="1" t="s">
        <v>2691</v>
      </c>
      <c r="H940" s="1">
        <v>1</v>
      </c>
      <c r="I940" s="1">
        <v>1761.9026200000001</v>
      </c>
      <c r="J940" s="1">
        <v>0.78</v>
      </c>
      <c r="K940" s="1">
        <v>98</v>
      </c>
      <c r="L940" s="1">
        <v>112.4</v>
      </c>
      <c r="M940" s="1">
        <v>128.4</v>
      </c>
      <c r="N940" s="1">
        <v>104.9</v>
      </c>
      <c r="O940" s="1">
        <v>76.5</v>
      </c>
      <c r="P940" s="1">
        <v>79.8</v>
      </c>
      <c r="Q940" s="1">
        <v>19664.416259247399</v>
      </c>
      <c r="R940" s="1">
        <v>22550.474609375</v>
      </c>
      <c r="S940" s="1">
        <v>25766.609657482601</v>
      </c>
      <c r="T940" s="1">
        <v>21038.953524643101</v>
      </c>
      <c r="U940" s="1">
        <v>15341.3154823233</v>
      </c>
      <c r="V940" s="1">
        <v>16002.9854791325</v>
      </c>
      <c r="W940" s="1">
        <v>17061.73828125</v>
      </c>
      <c r="X940" s="1">
        <v>22550.474609375</v>
      </c>
      <c r="Y940" s="1">
        <v>18621.2578125</v>
      </c>
      <c r="Z940" s="1">
        <v>16206.66796875</v>
      </c>
      <c r="AA940" s="1">
        <v>11309.2783203125</v>
      </c>
      <c r="AB940" s="1">
        <v>10541.150390625</v>
      </c>
      <c r="AC940" s="1" t="s">
        <v>39</v>
      </c>
      <c r="AD940" s="1" t="s">
        <v>39</v>
      </c>
      <c r="AE940" s="1" t="s">
        <v>39</v>
      </c>
      <c r="AF940" s="1" t="s">
        <v>39</v>
      </c>
      <c r="AG940" s="1" t="s">
        <v>39</v>
      </c>
      <c r="AH940" s="1" t="s">
        <v>54</v>
      </c>
      <c r="AI940" s="1" t="s">
        <v>39</v>
      </c>
      <c r="AJ940" s="1">
        <v>2.165E-4</v>
      </c>
      <c r="AK940" s="1">
        <v>3.6540000000000001E-6</v>
      </c>
      <c r="AL940" s="1">
        <v>44</v>
      </c>
      <c r="AM940" s="1">
        <v>47.59</v>
      </c>
    </row>
    <row r="941" spans="1:39">
      <c r="A941" s="1" t="s">
        <v>1266</v>
      </c>
      <c r="B941" s="1" t="s">
        <v>2201</v>
      </c>
      <c r="C941" s="1">
        <v>11</v>
      </c>
      <c r="D941" s="1" t="s">
        <v>1268</v>
      </c>
      <c r="E941" s="1" t="s">
        <v>1269</v>
      </c>
      <c r="F941" s="1" t="s">
        <v>1270</v>
      </c>
      <c r="G941" s="1" t="s">
        <v>1271</v>
      </c>
      <c r="H941" s="1">
        <v>1</v>
      </c>
      <c r="I941" s="1">
        <v>1496.7348300000001</v>
      </c>
      <c r="J941" s="1">
        <v>0.78</v>
      </c>
      <c r="K941" s="1">
        <v>127.6</v>
      </c>
      <c r="L941" s="1">
        <v>103</v>
      </c>
      <c r="M941" s="1">
        <v>101</v>
      </c>
      <c r="N941" s="1">
        <v>109.9</v>
      </c>
      <c r="O941" s="1">
        <v>80.400000000000006</v>
      </c>
      <c r="P941" s="1">
        <v>78.099999999999994</v>
      </c>
      <c r="Q941" s="1">
        <v>125941.379176601</v>
      </c>
      <c r="R941" s="1">
        <v>101695.46875</v>
      </c>
      <c r="S941" s="1">
        <v>99731.9865670117</v>
      </c>
      <c r="T941" s="1">
        <v>108481.09134506701</v>
      </c>
      <c r="U941" s="1">
        <v>79332.172052528302</v>
      </c>
      <c r="V941" s="1">
        <v>77102.080285101198</v>
      </c>
      <c r="W941" s="1">
        <v>109272.4453125</v>
      </c>
      <c r="X941" s="1">
        <v>101695.46875</v>
      </c>
      <c r="Y941" s="1">
        <v>72075.2578125</v>
      </c>
      <c r="Z941" s="1">
        <v>83564.8515625</v>
      </c>
      <c r="AA941" s="1">
        <v>58481.921875</v>
      </c>
      <c r="AB941" s="1">
        <v>50787.0625</v>
      </c>
      <c r="AC941" s="1" t="s">
        <v>39</v>
      </c>
      <c r="AD941" s="1" t="s">
        <v>39</v>
      </c>
      <c r="AE941" s="1" t="s">
        <v>39</v>
      </c>
      <c r="AF941" s="1" t="s">
        <v>39</v>
      </c>
      <c r="AG941" s="1" t="s">
        <v>39</v>
      </c>
      <c r="AH941" s="1" t="s">
        <v>39</v>
      </c>
      <c r="AI941" s="1" t="s">
        <v>39</v>
      </c>
      <c r="AJ941" s="1">
        <v>2.165E-4</v>
      </c>
      <c r="AK941" s="1">
        <v>1.399E-7</v>
      </c>
      <c r="AL941" s="1">
        <v>75</v>
      </c>
      <c r="AM941" s="1">
        <v>43.5</v>
      </c>
    </row>
    <row r="942" spans="1:39">
      <c r="A942" s="1" t="s">
        <v>3922</v>
      </c>
      <c r="B942" s="1" t="s">
        <v>258</v>
      </c>
      <c r="C942" s="1">
        <v>3</v>
      </c>
      <c r="D942" s="1" t="s">
        <v>724</v>
      </c>
      <c r="E942" s="1" t="s">
        <v>3923</v>
      </c>
      <c r="F942" s="1" t="s">
        <v>726</v>
      </c>
      <c r="G942" s="1" t="s">
        <v>727</v>
      </c>
      <c r="H942" s="1">
        <v>2</v>
      </c>
      <c r="I942" s="1">
        <v>1597.9246800000001</v>
      </c>
      <c r="J942" s="1">
        <v>0.77900000000000003</v>
      </c>
      <c r="K942" s="1">
        <v>45.3</v>
      </c>
      <c r="L942" s="1">
        <v>106</v>
      </c>
      <c r="M942" s="1">
        <v>201.1</v>
      </c>
      <c r="N942" s="1">
        <v>85.7</v>
      </c>
      <c r="O942" s="1">
        <v>79.3</v>
      </c>
      <c r="P942" s="1">
        <v>82.6</v>
      </c>
      <c r="Q942" s="1">
        <v>5744.7222931556098</v>
      </c>
      <c r="R942" s="1">
        <v>13451.71484375</v>
      </c>
      <c r="S942" s="1">
        <v>25528.836808233002</v>
      </c>
      <c r="T942" s="1">
        <v>10881.4497014642</v>
      </c>
      <c r="U942" s="1">
        <v>10060.2660977625</v>
      </c>
      <c r="V942" s="1">
        <v>10483.846660531401</v>
      </c>
      <c r="W942" s="1" t="s">
        <v>46</v>
      </c>
      <c r="X942" s="1">
        <v>13451.71484375</v>
      </c>
      <c r="Y942" s="1">
        <v>18449.421875</v>
      </c>
      <c r="Z942" s="1">
        <v>8382.16796875</v>
      </c>
      <c r="AA942" s="1">
        <v>7416.20556640625</v>
      </c>
      <c r="AB942" s="1">
        <v>6905.69921875</v>
      </c>
      <c r="AC942" s="1" t="s">
        <v>47</v>
      </c>
      <c r="AD942" s="1" t="s">
        <v>39</v>
      </c>
      <c r="AE942" s="1" t="s">
        <v>39</v>
      </c>
      <c r="AF942" s="1" t="s">
        <v>54</v>
      </c>
      <c r="AG942" s="1" t="s">
        <v>39</v>
      </c>
      <c r="AH942" s="1" t="s">
        <v>54</v>
      </c>
      <c r="AI942" s="1" t="s">
        <v>39</v>
      </c>
      <c r="AJ942" s="1">
        <v>2.165E-4</v>
      </c>
      <c r="AK942" s="1">
        <v>2.8279999999999999E-4</v>
      </c>
      <c r="AL942" s="1">
        <v>24</v>
      </c>
      <c r="AM942" s="1">
        <v>39.729999999999997</v>
      </c>
    </row>
    <row r="943" spans="1:39">
      <c r="A943" s="1" t="s">
        <v>3924</v>
      </c>
      <c r="B943" s="1" t="s">
        <v>956</v>
      </c>
      <c r="C943" s="1">
        <v>6</v>
      </c>
      <c r="D943" s="1" t="s">
        <v>3925</v>
      </c>
      <c r="E943" s="1" t="s">
        <v>3926</v>
      </c>
      <c r="F943" s="1" t="s">
        <v>3927</v>
      </c>
      <c r="G943" s="1" t="s">
        <v>3928</v>
      </c>
      <c r="H943" s="1">
        <v>1</v>
      </c>
      <c r="I943" s="1">
        <v>2213.1383099999998</v>
      </c>
      <c r="J943" s="1">
        <v>0.77400000000000002</v>
      </c>
      <c r="K943" s="1">
        <v>127.8</v>
      </c>
      <c r="L943" s="1">
        <v>91.4</v>
      </c>
      <c r="M943" s="1">
        <v>100.7</v>
      </c>
      <c r="N943" s="1">
        <v>76.099999999999994</v>
      </c>
      <c r="O943" s="1">
        <v>133.1</v>
      </c>
      <c r="P943" s="1">
        <v>70.8</v>
      </c>
      <c r="Q943" s="1">
        <v>62637.275510769599</v>
      </c>
      <c r="R943" s="1">
        <v>44798.69921875</v>
      </c>
      <c r="S943" s="1">
        <v>49354.919489118503</v>
      </c>
      <c r="T943" s="1">
        <v>37272.7082320146</v>
      </c>
      <c r="U943" s="1">
        <v>65235.294450919202</v>
      </c>
      <c r="V943" s="1">
        <v>34687.191380956698</v>
      </c>
      <c r="W943" s="1">
        <v>54346.9375</v>
      </c>
      <c r="X943" s="1">
        <v>44798.69921875</v>
      </c>
      <c r="Y943" s="1">
        <v>35668.28125</v>
      </c>
      <c r="Z943" s="1">
        <v>28711.80859375</v>
      </c>
      <c r="AA943" s="1">
        <v>48090.015625</v>
      </c>
      <c r="AB943" s="1">
        <v>22848.41796875</v>
      </c>
      <c r="AC943" s="1" t="s">
        <v>39</v>
      </c>
      <c r="AD943" s="1" t="s">
        <v>39</v>
      </c>
      <c r="AE943" s="1" t="s">
        <v>39</v>
      </c>
      <c r="AF943" s="1" t="s">
        <v>39</v>
      </c>
      <c r="AG943" s="1" t="s">
        <v>39</v>
      </c>
      <c r="AH943" s="1" t="s">
        <v>39</v>
      </c>
      <c r="AI943" s="1" t="s">
        <v>39</v>
      </c>
      <c r="AJ943" s="1">
        <v>2.165E-4</v>
      </c>
      <c r="AK943" s="1">
        <v>4.8389999999999997E-6</v>
      </c>
      <c r="AL943" s="1">
        <v>23</v>
      </c>
      <c r="AM943" s="1">
        <v>41.77</v>
      </c>
    </row>
    <row r="944" spans="1:39">
      <c r="A944" s="1" t="s">
        <v>3929</v>
      </c>
      <c r="B944" s="1" t="s">
        <v>41</v>
      </c>
      <c r="C944" s="1">
        <v>12</v>
      </c>
      <c r="D944" s="1" t="s">
        <v>2459</v>
      </c>
      <c r="E944" s="1" t="s">
        <v>3930</v>
      </c>
      <c r="F944" s="1" t="s">
        <v>3931</v>
      </c>
      <c r="G944" s="1" t="s">
        <v>2462</v>
      </c>
      <c r="H944" s="1">
        <v>0</v>
      </c>
      <c r="I944" s="1">
        <v>2332.2441699999999</v>
      </c>
      <c r="J944" s="1">
        <v>0.77100000000000002</v>
      </c>
      <c r="K944" s="1">
        <v>153.4</v>
      </c>
      <c r="L944" s="1">
        <v>83.5</v>
      </c>
      <c r="M944" s="1">
        <v>107.9</v>
      </c>
      <c r="N944" s="1">
        <v>93.2</v>
      </c>
      <c r="O944" s="1">
        <v>83.2</v>
      </c>
      <c r="P944" s="1">
        <v>78.900000000000006</v>
      </c>
      <c r="Q944" s="1">
        <v>118929.513241776</v>
      </c>
      <c r="R944" s="1">
        <v>64681.55859375</v>
      </c>
      <c r="S944" s="1">
        <v>83607.728078314103</v>
      </c>
      <c r="T944" s="1">
        <v>72222.585837489401</v>
      </c>
      <c r="U944" s="1">
        <v>64487.425422295302</v>
      </c>
      <c r="V944" s="1">
        <v>61123.826915541802</v>
      </c>
      <c r="W944" s="1">
        <v>103188.6328125</v>
      </c>
      <c r="X944" s="1">
        <v>64681.55859375</v>
      </c>
      <c r="Y944" s="1">
        <v>60422.42578125</v>
      </c>
      <c r="Z944" s="1">
        <v>55634.30078125</v>
      </c>
      <c r="AA944" s="1">
        <v>47538.703125</v>
      </c>
      <c r="AB944" s="1">
        <v>40262.203125</v>
      </c>
      <c r="AC944" s="1" t="s">
        <v>39</v>
      </c>
      <c r="AD944" s="1" t="s">
        <v>39</v>
      </c>
      <c r="AE944" s="1" t="s">
        <v>39</v>
      </c>
      <c r="AF944" s="1" t="s">
        <v>39</v>
      </c>
      <c r="AG944" s="1" t="s">
        <v>39</v>
      </c>
      <c r="AH944" s="1" t="s">
        <v>39</v>
      </c>
      <c r="AI944" s="1" t="s">
        <v>39</v>
      </c>
      <c r="AJ944" s="1">
        <v>2.165E-4</v>
      </c>
      <c r="AK944" s="1">
        <v>1.1629999999999999E-6</v>
      </c>
      <c r="AL944" s="1">
        <v>32</v>
      </c>
      <c r="AM944" s="1">
        <v>35.36</v>
      </c>
    </row>
    <row r="945" spans="1:39">
      <c r="A945" s="1" t="s">
        <v>3932</v>
      </c>
      <c r="B945" s="1" t="s">
        <v>258</v>
      </c>
      <c r="C945" s="1">
        <v>5</v>
      </c>
      <c r="D945" s="1" t="s">
        <v>1405</v>
      </c>
      <c r="E945" s="1" t="s">
        <v>3933</v>
      </c>
      <c r="F945" s="1" t="s">
        <v>3934</v>
      </c>
      <c r="G945" s="1" t="s">
        <v>1408</v>
      </c>
      <c r="H945" s="1">
        <v>1</v>
      </c>
      <c r="I945" s="1">
        <v>1030.5324900000001</v>
      </c>
      <c r="J945" s="1">
        <v>0.77100000000000002</v>
      </c>
      <c r="K945" s="1">
        <v>128</v>
      </c>
      <c r="L945" s="1">
        <v>100</v>
      </c>
      <c r="M945" s="1">
        <v>116.1</v>
      </c>
      <c r="N945" s="1">
        <v>67.599999999999994</v>
      </c>
      <c r="O945" s="1">
        <v>89.7</v>
      </c>
      <c r="P945" s="1">
        <v>98.7</v>
      </c>
      <c r="Q945" s="1">
        <v>131140.40933240799</v>
      </c>
      <c r="R945" s="1">
        <v>102417.5625</v>
      </c>
      <c r="S945" s="1">
        <v>118952.951295163</v>
      </c>
      <c r="T945" s="1">
        <v>69201.995785144798</v>
      </c>
      <c r="U945" s="1">
        <v>91836.934755455994</v>
      </c>
      <c r="V945" s="1">
        <v>101085.15178217601</v>
      </c>
      <c r="W945" s="1">
        <v>113783.359375</v>
      </c>
      <c r="X945" s="1">
        <v>102417.5625</v>
      </c>
      <c r="Y945" s="1">
        <v>85966.046875</v>
      </c>
      <c r="Z945" s="1">
        <v>53307.48828125</v>
      </c>
      <c r="AA945" s="1">
        <v>67700.15625</v>
      </c>
      <c r="AB945" s="1">
        <v>66584.6875</v>
      </c>
      <c r="AC945" s="1" t="s">
        <v>39</v>
      </c>
      <c r="AD945" s="1" t="s">
        <v>39</v>
      </c>
      <c r="AE945" s="1" t="s">
        <v>39</v>
      </c>
      <c r="AF945" s="1" t="s">
        <v>39</v>
      </c>
      <c r="AG945" s="1" t="s">
        <v>54</v>
      </c>
      <c r="AH945" s="1" t="s">
        <v>39</v>
      </c>
      <c r="AI945" s="1" t="s">
        <v>39</v>
      </c>
      <c r="AJ945" s="1">
        <v>1.7570000000000001E-3</v>
      </c>
      <c r="AK945" s="1">
        <v>1.0659999999999999E-2</v>
      </c>
      <c r="AL945" s="1">
        <v>12</v>
      </c>
      <c r="AM945" s="1">
        <v>39.21</v>
      </c>
    </row>
    <row r="946" spans="1:39">
      <c r="A946" s="1" t="s">
        <v>3935</v>
      </c>
      <c r="B946" s="1" t="s">
        <v>1001</v>
      </c>
      <c r="C946" s="1">
        <v>10</v>
      </c>
      <c r="D946" s="1" t="s">
        <v>3936</v>
      </c>
      <c r="E946" s="1" t="s">
        <v>3937</v>
      </c>
      <c r="F946" s="1" t="s">
        <v>3938</v>
      </c>
      <c r="G946" s="1" t="s">
        <v>3939</v>
      </c>
      <c r="H946" s="1">
        <v>1</v>
      </c>
      <c r="I946" s="1">
        <v>2633.3656900000001</v>
      </c>
      <c r="J946" s="1">
        <v>0.77</v>
      </c>
      <c r="K946" s="1">
        <v>67.099999999999994</v>
      </c>
      <c r="L946" s="1">
        <v>163.80000000000001</v>
      </c>
      <c r="M946" s="1">
        <v>83.3</v>
      </c>
      <c r="N946" s="1">
        <v>117</v>
      </c>
      <c r="O946" s="1">
        <v>126.1</v>
      </c>
      <c r="P946" s="1">
        <v>42.7</v>
      </c>
      <c r="Q946" s="1">
        <v>20418.520412527101</v>
      </c>
      <c r="R946" s="1">
        <v>49842.380859375</v>
      </c>
      <c r="S946" s="1">
        <v>25343.134537370399</v>
      </c>
      <c r="T946" s="1">
        <v>35616.209738628997</v>
      </c>
      <c r="U946" s="1">
        <v>38371.9190624927</v>
      </c>
      <c r="V946" s="1">
        <v>13004.775378222401</v>
      </c>
      <c r="W946" s="1">
        <v>17716.033203125</v>
      </c>
      <c r="X946" s="1">
        <v>49842.380859375</v>
      </c>
      <c r="Y946" s="1">
        <v>18315.216796875</v>
      </c>
      <c r="Z946" s="1">
        <v>27435.779296875</v>
      </c>
      <c r="AA946" s="1">
        <v>28286.9296875</v>
      </c>
      <c r="AB946" s="1">
        <v>8566.232421875</v>
      </c>
      <c r="AC946" s="1" t="s">
        <v>39</v>
      </c>
      <c r="AD946" s="1" t="s">
        <v>39</v>
      </c>
      <c r="AE946" s="1" t="s">
        <v>39</v>
      </c>
      <c r="AF946" s="1" t="s">
        <v>39</v>
      </c>
      <c r="AG946" s="1" t="s">
        <v>39</v>
      </c>
      <c r="AH946" s="1" t="s">
        <v>39</v>
      </c>
      <c r="AI946" s="1" t="s">
        <v>39</v>
      </c>
      <c r="AJ946" s="1">
        <v>3.5399999999999999E-4</v>
      </c>
      <c r="AK946" s="1">
        <v>2.7669999999999999E-3</v>
      </c>
      <c r="AL946" s="1">
        <v>16</v>
      </c>
      <c r="AM946" s="1">
        <v>38.03</v>
      </c>
    </row>
    <row r="947" spans="1:39">
      <c r="A947" s="1" t="s">
        <v>3940</v>
      </c>
      <c r="B947" s="1" t="s">
        <v>605</v>
      </c>
      <c r="C947" s="1">
        <v>5</v>
      </c>
      <c r="D947" s="1" t="s">
        <v>3941</v>
      </c>
      <c r="E947" s="1" t="s">
        <v>3942</v>
      </c>
      <c r="F947" s="1" t="s">
        <v>3943</v>
      </c>
      <c r="G947" s="1" t="s">
        <v>3944</v>
      </c>
      <c r="H947" s="1">
        <v>1</v>
      </c>
      <c r="I947" s="1">
        <v>2718.3726799999999</v>
      </c>
      <c r="J947" s="1">
        <v>0.76800000000000002</v>
      </c>
      <c r="K947" s="1">
        <v>290.7</v>
      </c>
      <c r="L947" s="1">
        <v>90.4</v>
      </c>
      <c r="M947" s="1">
        <v>14.8</v>
      </c>
      <c r="N947" s="1">
        <v>92.9</v>
      </c>
      <c r="O947" s="1">
        <v>41.7</v>
      </c>
      <c r="P947" s="1">
        <v>69.5</v>
      </c>
      <c r="Q947" s="1">
        <v>79038.833183958704</v>
      </c>
      <c r="R947" s="1">
        <v>24591.373046875</v>
      </c>
      <c r="S947" s="1">
        <v>4012.4539247644898</v>
      </c>
      <c r="T947" s="1">
        <v>25264.761867896399</v>
      </c>
      <c r="U947" s="1">
        <v>11344.957921904101</v>
      </c>
      <c r="V947" s="1">
        <v>18885.325898728399</v>
      </c>
      <c r="W947" s="1">
        <v>68577.671875</v>
      </c>
      <c r="X947" s="1">
        <v>24591.373046875</v>
      </c>
      <c r="Y947" s="1" t="s">
        <v>46</v>
      </c>
      <c r="Z947" s="1">
        <v>19461.880859375</v>
      </c>
      <c r="AA947" s="1">
        <v>8363.251953125</v>
      </c>
      <c r="AB947" s="1">
        <v>12439.7451171875</v>
      </c>
      <c r="AC947" s="1" t="s">
        <v>39</v>
      </c>
      <c r="AD947" s="1" t="s">
        <v>39</v>
      </c>
      <c r="AE947" s="1" t="s">
        <v>39</v>
      </c>
      <c r="AF947" s="1" t="s">
        <v>39</v>
      </c>
      <c r="AG947" s="1" t="s">
        <v>54</v>
      </c>
      <c r="AH947" s="1" t="s">
        <v>39</v>
      </c>
      <c r="AI947" s="1" t="s">
        <v>39</v>
      </c>
      <c r="AJ947" s="1">
        <v>2.165E-4</v>
      </c>
      <c r="AK947" s="1">
        <v>4.2689999999999999E-7</v>
      </c>
      <c r="AL947" s="1">
        <v>67</v>
      </c>
      <c r="AM947" s="1">
        <v>52.7</v>
      </c>
    </row>
    <row r="948" spans="1:39">
      <c r="A948" s="1" t="s">
        <v>2059</v>
      </c>
      <c r="B948" s="1" t="s">
        <v>258</v>
      </c>
      <c r="C948" s="1">
        <v>11</v>
      </c>
      <c r="D948" s="1" t="s">
        <v>2061</v>
      </c>
      <c r="E948" s="1" t="s">
        <v>2062</v>
      </c>
      <c r="F948" s="1" t="s">
        <v>2063</v>
      </c>
      <c r="G948" s="1" t="s">
        <v>2064</v>
      </c>
      <c r="H948" s="1">
        <v>1</v>
      </c>
      <c r="I948" s="1">
        <v>1102.56351</v>
      </c>
      <c r="J948" s="1">
        <v>0.76700000000000002</v>
      </c>
      <c r="K948" s="1">
        <v>107.3</v>
      </c>
      <c r="L948" s="1">
        <v>113.7</v>
      </c>
      <c r="M948" s="1">
        <v>102</v>
      </c>
      <c r="N948" s="1">
        <v>142.9</v>
      </c>
      <c r="O948" s="1">
        <v>82.3</v>
      </c>
      <c r="P948" s="1">
        <v>51.8</v>
      </c>
      <c r="Q948" s="1">
        <v>380610.42337895703</v>
      </c>
      <c r="R948" s="1">
        <v>403198.15625</v>
      </c>
      <c r="S948" s="1">
        <v>361752.85585052002</v>
      </c>
      <c r="T948" s="1">
        <v>506702.62226275302</v>
      </c>
      <c r="U948" s="1">
        <v>291842.959044307</v>
      </c>
      <c r="V948" s="1">
        <v>183714.17806061899</v>
      </c>
      <c r="W948" s="1">
        <v>330234.84375</v>
      </c>
      <c r="X948" s="1">
        <v>403198.15625</v>
      </c>
      <c r="Y948" s="1">
        <v>261434.984375</v>
      </c>
      <c r="Z948" s="1">
        <v>390321.75</v>
      </c>
      <c r="AA948" s="1">
        <v>215140.171875</v>
      </c>
      <c r="AB948" s="1">
        <v>121012.34375</v>
      </c>
      <c r="AC948" s="1" t="s">
        <v>39</v>
      </c>
      <c r="AD948" s="1" t="s">
        <v>39</v>
      </c>
      <c r="AE948" s="1" t="s">
        <v>39</v>
      </c>
      <c r="AF948" s="1" t="s">
        <v>39</v>
      </c>
      <c r="AG948" s="1" t="s">
        <v>39</v>
      </c>
      <c r="AH948" s="1" t="s">
        <v>39</v>
      </c>
      <c r="AI948" s="1" t="s">
        <v>39</v>
      </c>
      <c r="AJ948" s="1">
        <v>2.165E-4</v>
      </c>
      <c r="AK948" s="1">
        <v>2.856E-4</v>
      </c>
      <c r="AL948" s="1">
        <v>38</v>
      </c>
      <c r="AM948" s="1">
        <v>30.99</v>
      </c>
    </row>
    <row r="949" spans="1:39">
      <c r="A949" s="1" t="s">
        <v>1043</v>
      </c>
      <c r="B949" s="1" t="s">
        <v>290</v>
      </c>
      <c r="C949" s="1">
        <v>3</v>
      </c>
      <c r="D949" s="1" t="s">
        <v>473</v>
      </c>
      <c r="E949" s="1" t="s">
        <v>1045</v>
      </c>
      <c r="F949" s="1" t="s">
        <v>1046</v>
      </c>
      <c r="G949" s="1" t="s">
        <v>476</v>
      </c>
      <c r="H949" s="1">
        <v>1</v>
      </c>
      <c r="I949" s="1">
        <v>2307.1583999999998</v>
      </c>
      <c r="J949" s="1">
        <v>0.76500000000000001</v>
      </c>
      <c r="K949" s="1">
        <v>123.7</v>
      </c>
      <c r="L949" s="1">
        <v>158.19999999999999</v>
      </c>
      <c r="M949" s="1">
        <v>54.8</v>
      </c>
      <c r="N949" s="1">
        <v>94.6</v>
      </c>
      <c r="O949" s="1">
        <v>120</v>
      </c>
      <c r="P949" s="1">
        <v>48.8</v>
      </c>
      <c r="Q949" s="1">
        <v>17482.830327227301</v>
      </c>
      <c r="R949" s="1">
        <v>22359.6484375</v>
      </c>
      <c r="S949" s="1">
        <v>7751.3670853685198</v>
      </c>
      <c r="T949" s="1">
        <v>13377.0949408418</v>
      </c>
      <c r="U949" s="1">
        <v>16960.783430019601</v>
      </c>
      <c r="V949" s="1">
        <v>6897.2111634290304</v>
      </c>
      <c r="W949" s="1">
        <v>15168.8955078125</v>
      </c>
      <c r="X949" s="1">
        <v>22359.6484375</v>
      </c>
      <c r="Y949" s="1" t="s">
        <v>46</v>
      </c>
      <c r="Z949" s="1">
        <v>10304.6064453125</v>
      </c>
      <c r="AA949" s="1">
        <v>12503.1142578125</v>
      </c>
      <c r="AB949" s="1">
        <v>4543.18603515625</v>
      </c>
      <c r="AC949" s="1" t="s">
        <v>39</v>
      </c>
      <c r="AD949" s="1" t="s">
        <v>39</v>
      </c>
      <c r="AE949" s="1" t="s">
        <v>47</v>
      </c>
      <c r="AF949" s="1" t="s">
        <v>54</v>
      </c>
      <c r="AG949" s="1" t="s">
        <v>39</v>
      </c>
      <c r="AH949" s="1" t="s">
        <v>54</v>
      </c>
      <c r="AI949" s="1" t="s">
        <v>39</v>
      </c>
      <c r="AJ949" s="1">
        <v>2.165E-4</v>
      </c>
      <c r="AK949" s="1">
        <v>7.3709999999999997E-4</v>
      </c>
      <c r="AL949" s="1">
        <v>25</v>
      </c>
      <c r="AM949" s="1">
        <v>42.96</v>
      </c>
    </row>
    <row r="950" spans="1:39">
      <c r="A950" s="1" t="s">
        <v>3945</v>
      </c>
      <c r="B950" s="1" t="s">
        <v>3946</v>
      </c>
      <c r="C950" s="1">
        <v>5</v>
      </c>
      <c r="D950" s="1" t="s">
        <v>3947</v>
      </c>
      <c r="E950" s="1" t="s">
        <v>3948</v>
      </c>
      <c r="F950" s="1" t="s">
        <v>3949</v>
      </c>
      <c r="G950" s="1" t="s">
        <v>3950</v>
      </c>
      <c r="H950" s="1">
        <v>1</v>
      </c>
      <c r="I950" s="1">
        <v>2746.3617199999999</v>
      </c>
      <c r="J950" s="1">
        <v>0.76300000000000001</v>
      </c>
      <c r="K950" s="1">
        <v>112.6</v>
      </c>
      <c r="L950" s="1">
        <v>155.30000000000001</v>
      </c>
      <c r="M950" s="1">
        <v>72.900000000000006</v>
      </c>
      <c r="N950" s="1">
        <v>55.6</v>
      </c>
      <c r="O950" s="1">
        <v>139.9</v>
      </c>
      <c r="P950" s="1">
        <v>63.6</v>
      </c>
      <c r="Q950" s="1">
        <v>11617.092448277001</v>
      </c>
      <c r="R950" s="1">
        <v>16026.4052734375</v>
      </c>
      <c r="S950" s="1">
        <v>7524.5072556458499</v>
      </c>
      <c r="T950" s="1">
        <v>5743.2521158166401</v>
      </c>
      <c r="U950" s="1">
        <v>14442.9318239041</v>
      </c>
      <c r="V950" s="1">
        <v>6567.78272478286</v>
      </c>
      <c r="W950" s="1">
        <v>10079.515625</v>
      </c>
      <c r="X950" s="1">
        <v>16026.4052734375</v>
      </c>
      <c r="Y950" s="1" t="s">
        <v>46</v>
      </c>
      <c r="Z950" s="1" t="s">
        <v>46</v>
      </c>
      <c r="AA950" s="1">
        <v>10647.009765625</v>
      </c>
      <c r="AB950" s="1" t="s">
        <v>46</v>
      </c>
      <c r="AC950" s="1" t="s">
        <v>39</v>
      </c>
      <c r="AD950" s="1" t="s">
        <v>39</v>
      </c>
      <c r="AE950" s="1" t="s">
        <v>47</v>
      </c>
      <c r="AF950" s="1" t="s">
        <v>39</v>
      </c>
      <c r="AG950" s="1" t="s">
        <v>39</v>
      </c>
      <c r="AH950" s="1" t="s">
        <v>39</v>
      </c>
      <c r="AI950" s="1" t="s">
        <v>39</v>
      </c>
      <c r="AJ950" s="1">
        <v>2.165E-4</v>
      </c>
      <c r="AK950" s="1">
        <v>5.4849999999999998E-5</v>
      </c>
      <c r="AL950" s="1">
        <v>15</v>
      </c>
      <c r="AM950" s="1">
        <v>38.71</v>
      </c>
    </row>
    <row r="951" spans="1:39">
      <c r="A951" s="1" t="s">
        <v>304</v>
      </c>
      <c r="B951" s="1" t="s">
        <v>56</v>
      </c>
      <c r="C951" s="1">
        <v>3</v>
      </c>
      <c r="D951" s="1" t="s">
        <v>126</v>
      </c>
      <c r="E951" s="1" t="s">
        <v>306</v>
      </c>
      <c r="F951" s="1" t="s">
        <v>307</v>
      </c>
      <c r="G951" s="1" t="s">
        <v>129</v>
      </c>
      <c r="H951" s="1">
        <v>1</v>
      </c>
      <c r="I951" s="1">
        <v>1780.9335900000001</v>
      </c>
      <c r="J951" s="1">
        <v>0.76100000000000001</v>
      </c>
      <c r="K951" s="1">
        <v>154.4</v>
      </c>
      <c r="L951" s="1">
        <v>151.5</v>
      </c>
      <c r="M951" s="1">
        <v>50</v>
      </c>
      <c r="N951" s="1">
        <v>117.5</v>
      </c>
      <c r="O951" s="1">
        <v>82.2</v>
      </c>
      <c r="P951" s="1">
        <v>44.5</v>
      </c>
      <c r="Q951" s="1">
        <v>63027.283585648802</v>
      </c>
      <c r="R951" s="1">
        <v>61851.546875</v>
      </c>
      <c r="S951" s="1">
        <v>20421.740588778099</v>
      </c>
      <c r="T951" s="1">
        <v>47989.958886629502</v>
      </c>
      <c r="U951" s="1">
        <v>33556.063597202301</v>
      </c>
      <c r="V951" s="1">
        <v>18154.898431257301</v>
      </c>
      <c r="W951" s="1">
        <v>54685.326171875</v>
      </c>
      <c r="X951" s="1">
        <v>61851.546875</v>
      </c>
      <c r="Y951" s="1">
        <v>14758.5771484375</v>
      </c>
      <c r="Z951" s="1">
        <v>36967.4912109375</v>
      </c>
      <c r="AA951" s="1">
        <v>24736.787597656301</v>
      </c>
      <c r="AB951" s="1">
        <v>11958.61328125</v>
      </c>
      <c r="AC951" s="1" t="s">
        <v>54</v>
      </c>
      <c r="AD951" s="1" t="s">
        <v>39</v>
      </c>
      <c r="AE951" s="1" t="s">
        <v>54</v>
      </c>
      <c r="AF951" s="1" t="s">
        <v>39</v>
      </c>
      <c r="AG951" s="1" t="s">
        <v>39</v>
      </c>
      <c r="AH951" s="1" t="s">
        <v>54</v>
      </c>
      <c r="AI951" s="1" t="s">
        <v>39</v>
      </c>
      <c r="AJ951" s="1">
        <v>6.6029999999999995E-4</v>
      </c>
      <c r="AK951" s="1">
        <v>3.8939999999999999E-3</v>
      </c>
      <c r="AL951" s="1">
        <v>9</v>
      </c>
      <c r="AM951" s="1">
        <v>51.87</v>
      </c>
    </row>
    <row r="952" spans="1:39">
      <c r="A952" s="1" t="s">
        <v>3951</v>
      </c>
      <c r="B952" s="1" t="s">
        <v>412</v>
      </c>
      <c r="C952" s="1">
        <v>5</v>
      </c>
      <c r="D952" s="1" t="s">
        <v>3952</v>
      </c>
      <c r="E952" s="1" t="s">
        <v>3953</v>
      </c>
      <c r="F952" s="1" t="s">
        <v>3954</v>
      </c>
      <c r="G952" s="1" t="s">
        <v>3955</v>
      </c>
      <c r="H952" s="1">
        <v>1</v>
      </c>
      <c r="I952" s="1">
        <v>1975.07934</v>
      </c>
      <c r="J952" s="1">
        <v>0.76</v>
      </c>
      <c r="K952" s="1">
        <v>113.5</v>
      </c>
      <c r="L952" s="1">
        <v>84.8</v>
      </c>
      <c r="M952" s="1">
        <v>138.9</v>
      </c>
      <c r="N952" s="1">
        <v>62.4</v>
      </c>
      <c r="O952" s="1">
        <v>94.8</v>
      </c>
      <c r="P952" s="1">
        <v>105.6</v>
      </c>
      <c r="Q952" s="1">
        <v>19211.490948543</v>
      </c>
      <c r="R952" s="1">
        <v>14353.4677734375</v>
      </c>
      <c r="S952" s="1">
        <v>23514.267290707299</v>
      </c>
      <c r="T952" s="1">
        <v>10562.492472968101</v>
      </c>
      <c r="U952" s="1">
        <v>16053.179642719</v>
      </c>
      <c r="V952" s="1">
        <v>17875.825291962999</v>
      </c>
      <c r="W952" s="1">
        <v>16668.759765625</v>
      </c>
      <c r="X952" s="1">
        <v>14353.4677734375</v>
      </c>
      <c r="Y952" s="1">
        <v>16993.513671875</v>
      </c>
      <c r="Z952" s="1">
        <v>8136.4697265625</v>
      </c>
      <c r="AA952" s="1">
        <v>11834.048828125</v>
      </c>
      <c r="AB952" s="1">
        <v>11774.7880859375</v>
      </c>
      <c r="AC952" s="1" t="s">
        <v>39</v>
      </c>
      <c r="AD952" s="1" t="s">
        <v>39</v>
      </c>
      <c r="AE952" s="1" t="s">
        <v>39</v>
      </c>
      <c r="AF952" s="1" t="s">
        <v>54</v>
      </c>
      <c r="AG952" s="1" t="s">
        <v>39</v>
      </c>
      <c r="AH952" s="1" t="s">
        <v>39</v>
      </c>
      <c r="AI952" s="1" t="s">
        <v>39</v>
      </c>
      <c r="AJ952" s="1">
        <v>5.1500000000000005E-4</v>
      </c>
      <c r="AK952" s="1">
        <v>2.9719999999999998E-3</v>
      </c>
      <c r="AL952" s="1">
        <v>13</v>
      </c>
      <c r="AM952" s="1">
        <v>39.68</v>
      </c>
    </row>
    <row r="953" spans="1:39">
      <c r="A953" s="1" t="s">
        <v>3956</v>
      </c>
      <c r="B953" s="1" t="s">
        <v>85</v>
      </c>
      <c r="C953" s="1">
        <v>6</v>
      </c>
      <c r="D953" s="1" t="s">
        <v>3957</v>
      </c>
      <c r="E953" s="1" t="s">
        <v>3958</v>
      </c>
      <c r="F953" s="1" t="s">
        <v>3959</v>
      </c>
      <c r="G953" s="1" t="s">
        <v>3960</v>
      </c>
      <c r="H953" s="1">
        <v>1</v>
      </c>
      <c r="I953" s="1">
        <v>1613.7628199999999</v>
      </c>
      <c r="J953" s="1">
        <v>0.75900000000000001</v>
      </c>
      <c r="K953" s="1">
        <v>105.7</v>
      </c>
      <c r="L953" s="1">
        <v>112.5</v>
      </c>
      <c r="M953" s="1">
        <v>108.8</v>
      </c>
      <c r="N953" s="1">
        <v>81.2</v>
      </c>
      <c r="O953" s="1">
        <v>111.7</v>
      </c>
      <c r="P953" s="1">
        <v>80.2</v>
      </c>
      <c r="Q953" s="1">
        <v>33940.256029658798</v>
      </c>
      <c r="R953" s="1">
        <v>36138.67578125</v>
      </c>
      <c r="S953" s="1">
        <v>34936.101490716297</v>
      </c>
      <c r="T953" s="1">
        <v>26075.373037838599</v>
      </c>
      <c r="U953" s="1">
        <v>35885.984204242101</v>
      </c>
      <c r="V953" s="1">
        <v>25752.625620082599</v>
      </c>
      <c r="W953" s="1">
        <v>29448.103515625</v>
      </c>
      <c r="X953" s="1">
        <v>36138.67578125</v>
      </c>
      <c r="Y953" s="1">
        <v>25247.953125</v>
      </c>
      <c r="Z953" s="1">
        <v>20086.30859375</v>
      </c>
      <c r="AA953" s="1">
        <v>26454.353515625</v>
      </c>
      <c r="AB953" s="1">
        <v>16963.228515625</v>
      </c>
      <c r="AC953" s="1" t="s">
        <v>39</v>
      </c>
      <c r="AD953" s="1" t="s">
        <v>39</v>
      </c>
      <c r="AE953" s="1" t="s">
        <v>39</v>
      </c>
      <c r="AF953" s="1" t="s">
        <v>39</v>
      </c>
      <c r="AG953" s="1" t="s">
        <v>39</v>
      </c>
      <c r="AH953" s="1" t="s">
        <v>39</v>
      </c>
      <c r="AI953" s="1" t="s">
        <v>39</v>
      </c>
      <c r="AJ953" s="1">
        <v>2.165E-4</v>
      </c>
      <c r="AK953" s="1">
        <v>8.7490000000000004E-6</v>
      </c>
      <c r="AL953" s="1">
        <v>33</v>
      </c>
      <c r="AM953" s="1">
        <v>37.74</v>
      </c>
    </row>
    <row r="954" spans="1:39">
      <c r="A954" s="1" t="s">
        <v>135</v>
      </c>
      <c r="B954" s="1" t="s">
        <v>41</v>
      </c>
      <c r="C954" s="1">
        <v>4</v>
      </c>
      <c r="D954" s="1" t="s">
        <v>137</v>
      </c>
      <c r="E954" s="1" t="s">
        <v>138</v>
      </c>
      <c r="F954" s="1" t="s">
        <v>139</v>
      </c>
      <c r="G954" s="1" t="s">
        <v>140</v>
      </c>
      <c r="H954" s="1">
        <v>1</v>
      </c>
      <c r="I954" s="1">
        <v>2635.25308</v>
      </c>
      <c r="J954" s="1">
        <v>0.75800000000000001</v>
      </c>
      <c r="K954" s="1">
        <v>175.1</v>
      </c>
      <c r="L954" s="1">
        <v>119.7</v>
      </c>
      <c r="M954" s="1">
        <v>23.6</v>
      </c>
      <c r="N954" s="1">
        <v>106.6</v>
      </c>
      <c r="O954" s="1">
        <v>84.3</v>
      </c>
      <c r="P954" s="1">
        <v>90.7</v>
      </c>
      <c r="Q954" s="1">
        <v>26086.721807157501</v>
      </c>
      <c r="R954" s="1">
        <v>17833.4453125</v>
      </c>
      <c r="S954" s="1">
        <v>3518.2883825427898</v>
      </c>
      <c r="T954" s="1">
        <v>15885.824532274501</v>
      </c>
      <c r="U954" s="1">
        <v>12561.453248236699</v>
      </c>
      <c r="V954" s="1">
        <v>13513.4351992255</v>
      </c>
      <c r="W954" s="1">
        <v>22634.021484375</v>
      </c>
      <c r="X954" s="1">
        <v>17833.4453125</v>
      </c>
      <c r="Y954" s="1" t="s">
        <v>46</v>
      </c>
      <c r="Z954" s="1">
        <v>12237.1240234375</v>
      </c>
      <c r="AA954" s="1">
        <v>9260.025390625</v>
      </c>
      <c r="AB954" s="1">
        <v>8901.2861328125</v>
      </c>
      <c r="AC954" s="1" t="s">
        <v>39</v>
      </c>
      <c r="AD954" s="1" t="s">
        <v>39</v>
      </c>
      <c r="AE954" s="1" t="s">
        <v>47</v>
      </c>
      <c r="AF954" s="1" t="s">
        <v>39</v>
      </c>
      <c r="AG954" s="1" t="s">
        <v>39</v>
      </c>
      <c r="AH954" s="1" t="s">
        <v>54</v>
      </c>
      <c r="AI954" s="1" t="s">
        <v>39</v>
      </c>
      <c r="AJ954" s="1">
        <v>2.165E-4</v>
      </c>
      <c r="AK954" s="1">
        <v>3.3629999999999999E-4</v>
      </c>
      <c r="AL954" s="1">
        <v>22</v>
      </c>
      <c r="AM954" s="1">
        <v>49.28</v>
      </c>
    </row>
    <row r="955" spans="1:39">
      <c r="A955" s="1" t="s">
        <v>3961</v>
      </c>
      <c r="B955" s="1" t="s">
        <v>911</v>
      </c>
      <c r="C955" s="1">
        <v>2</v>
      </c>
      <c r="D955" s="1" t="s">
        <v>960</v>
      </c>
      <c r="E955" s="1" t="s">
        <v>3962</v>
      </c>
      <c r="F955" s="1" t="s">
        <v>3963</v>
      </c>
      <c r="G955" s="1" t="s">
        <v>963</v>
      </c>
      <c r="H955" s="1">
        <v>1</v>
      </c>
      <c r="I955" s="1">
        <v>2255.1529</v>
      </c>
      <c r="J955" s="1">
        <v>0.75800000000000001</v>
      </c>
      <c r="K955" s="1">
        <v>143.5</v>
      </c>
      <c r="L955" s="1">
        <v>128.5</v>
      </c>
      <c r="M955" s="1">
        <v>70.099999999999994</v>
      </c>
      <c r="N955" s="1">
        <v>102.7</v>
      </c>
      <c r="O955" s="1">
        <v>108.8</v>
      </c>
      <c r="P955" s="1">
        <v>46.3</v>
      </c>
      <c r="Q955" s="1">
        <v>10385.589417642201</v>
      </c>
      <c r="R955" s="1">
        <v>9300.22265625</v>
      </c>
      <c r="S955" s="1">
        <v>5075.63663988591</v>
      </c>
      <c r="T955" s="1">
        <v>7432.8403461418202</v>
      </c>
      <c r="U955" s="1">
        <v>7868.6987447435504</v>
      </c>
      <c r="V955" s="1">
        <v>3350.4701691973401</v>
      </c>
      <c r="W955" s="1">
        <v>9011.0078125</v>
      </c>
      <c r="X955" s="1">
        <v>9300.22265625</v>
      </c>
      <c r="Y955" s="1" t="s">
        <v>46</v>
      </c>
      <c r="Z955" s="1" t="s">
        <v>46</v>
      </c>
      <c r="AA955" s="1" t="s">
        <v>46</v>
      </c>
      <c r="AB955" s="1" t="s">
        <v>46</v>
      </c>
      <c r="AC955" s="1" t="s">
        <v>39</v>
      </c>
      <c r="AD955" s="1" t="s">
        <v>39</v>
      </c>
      <c r="AE955" s="1" t="s">
        <v>47</v>
      </c>
      <c r="AF955" s="1" t="s">
        <v>47</v>
      </c>
      <c r="AG955" s="1" t="s">
        <v>47</v>
      </c>
      <c r="AH955" s="1" t="s">
        <v>47</v>
      </c>
      <c r="AI955" s="1" t="s">
        <v>39</v>
      </c>
      <c r="AJ955" s="1">
        <v>2.165E-4</v>
      </c>
      <c r="AK955" s="1">
        <v>5.5309999999999997E-5</v>
      </c>
      <c r="AL955" s="1">
        <v>20</v>
      </c>
      <c r="AM955" s="1">
        <v>52.37</v>
      </c>
    </row>
    <row r="956" spans="1:39">
      <c r="A956" s="1" t="s">
        <v>3964</v>
      </c>
      <c r="B956" s="1" t="s">
        <v>41</v>
      </c>
      <c r="C956" s="1">
        <v>3</v>
      </c>
      <c r="D956" s="1" t="s">
        <v>2664</v>
      </c>
      <c r="E956" s="1" t="s">
        <v>3965</v>
      </c>
      <c r="F956" s="1" t="s">
        <v>3966</v>
      </c>
      <c r="G956" s="1" t="s">
        <v>2667</v>
      </c>
      <c r="H956" s="1">
        <v>1</v>
      </c>
      <c r="I956" s="1">
        <v>1597.8076599999999</v>
      </c>
      <c r="J956" s="1">
        <v>0.755</v>
      </c>
      <c r="K956" s="1">
        <v>106</v>
      </c>
      <c r="L956" s="1">
        <v>118</v>
      </c>
      <c r="M956" s="1">
        <v>122.3</v>
      </c>
      <c r="N956" s="1">
        <v>96.6</v>
      </c>
      <c r="O956" s="1">
        <v>89.1</v>
      </c>
      <c r="P956" s="1">
        <v>68</v>
      </c>
      <c r="Q956" s="1">
        <v>17305.0683136804</v>
      </c>
      <c r="R956" s="1">
        <v>19257.615234375</v>
      </c>
      <c r="S956" s="1">
        <v>19957.093037750899</v>
      </c>
      <c r="T956" s="1">
        <v>15770.9951126011</v>
      </c>
      <c r="U956" s="1">
        <v>14534.4508761701</v>
      </c>
      <c r="V956" s="1">
        <v>11095.4786093641</v>
      </c>
      <c r="W956" s="1">
        <v>15014.6611328125</v>
      </c>
      <c r="X956" s="1">
        <v>19257.615234375</v>
      </c>
      <c r="Y956" s="1">
        <v>14422.78125</v>
      </c>
      <c r="Z956" s="1">
        <v>12148.6689453125</v>
      </c>
      <c r="AA956" s="1">
        <v>10714.4755859375</v>
      </c>
      <c r="AB956" s="1">
        <v>7308.58056640625</v>
      </c>
      <c r="AC956" s="1" t="s">
        <v>39</v>
      </c>
      <c r="AD956" s="1" t="s">
        <v>39</v>
      </c>
      <c r="AE956" s="1" t="s">
        <v>54</v>
      </c>
      <c r="AF956" s="1" t="s">
        <v>39</v>
      </c>
      <c r="AG956" s="1" t="s">
        <v>54</v>
      </c>
      <c r="AH956" s="1" t="s">
        <v>54</v>
      </c>
      <c r="AI956" s="1" t="s">
        <v>39</v>
      </c>
      <c r="AJ956" s="1">
        <v>2.165E-4</v>
      </c>
      <c r="AK956" s="1">
        <v>6.0150000000000004E-4</v>
      </c>
      <c r="AL956" s="1">
        <v>21</v>
      </c>
      <c r="AM956" s="1">
        <v>33.69</v>
      </c>
    </row>
    <row r="957" spans="1:39">
      <c r="A957" s="1" t="s">
        <v>3967</v>
      </c>
      <c r="B957" s="1" t="s">
        <v>97</v>
      </c>
      <c r="C957" s="1">
        <v>2</v>
      </c>
      <c r="D957" s="1" t="s">
        <v>3584</v>
      </c>
      <c r="E957" s="1" t="s">
        <v>3968</v>
      </c>
      <c r="F957" s="1" t="s">
        <v>3969</v>
      </c>
      <c r="G957" s="1" t="s">
        <v>3587</v>
      </c>
      <c r="H957" s="1">
        <v>1</v>
      </c>
      <c r="I957" s="1">
        <v>1832.88472</v>
      </c>
      <c r="J957" s="1">
        <v>0.752</v>
      </c>
      <c r="K957" s="1">
        <v>83.7</v>
      </c>
      <c r="L957" s="1">
        <v>128.19999999999999</v>
      </c>
      <c r="M957" s="1">
        <v>129.19999999999999</v>
      </c>
      <c r="N957" s="1">
        <v>93.8</v>
      </c>
      <c r="O957" s="1">
        <v>97.1</v>
      </c>
      <c r="P957" s="1">
        <v>67.900000000000006</v>
      </c>
      <c r="Q957" s="1">
        <v>49358.888904787498</v>
      </c>
      <c r="R957" s="1">
        <v>75571.328125</v>
      </c>
      <c r="S957" s="1">
        <v>76129.698999795903</v>
      </c>
      <c r="T957" s="1">
        <v>55309.631428573099</v>
      </c>
      <c r="U957" s="1">
        <v>57254.229015911602</v>
      </c>
      <c r="V957" s="1">
        <v>40031.123914632401</v>
      </c>
      <c r="W957" s="1">
        <v>42826.0078125</v>
      </c>
      <c r="X957" s="1">
        <v>75571.328125</v>
      </c>
      <c r="Y957" s="1">
        <v>55018.1328125</v>
      </c>
      <c r="Z957" s="1">
        <v>42605.9609375</v>
      </c>
      <c r="AA957" s="1">
        <v>42206.55078125</v>
      </c>
      <c r="AB957" s="1">
        <v>26368.4609375</v>
      </c>
      <c r="AC957" s="1" t="s">
        <v>54</v>
      </c>
      <c r="AD957" s="1" t="s">
        <v>54</v>
      </c>
      <c r="AE957" s="1" t="s">
        <v>54</v>
      </c>
      <c r="AF957" s="1" t="s">
        <v>39</v>
      </c>
      <c r="AG957" s="1" t="s">
        <v>54</v>
      </c>
      <c r="AH957" s="1" t="s">
        <v>39</v>
      </c>
      <c r="AI957" s="1" t="s">
        <v>39</v>
      </c>
      <c r="AJ957" s="1">
        <v>3.5399999999999999E-4</v>
      </c>
      <c r="AK957" s="1">
        <v>2.1459999999999999E-3</v>
      </c>
      <c r="AL957" s="1">
        <v>14</v>
      </c>
      <c r="AM957" s="1">
        <v>32.19</v>
      </c>
    </row>
    <row r="958" spans="1:39">
      <c r="A958" s="1" t="s">
        <v>3970</v>
      </c>
      <c r="B958" s="1" t="s">
        <v>74</v>
      </c>
      <c r="C958" s="1">
        <v>5</v>
      </c>
      <c r="D958" s="1" t="s">
        <v>3971</v>
      </c>
      <c r="E958" s="1" t="s">
        <v>3972</v>
      </c>
      <c r="F958" s="1" t="s">
        <v>3973</v>
      </c>
      <c r="G958" s="1" t="s">
        <v>3974</v>
      </c>
      <c r="H958" s="1">
        <v>1</v>
      </c>
      <c r="I958" s="1">
        <v>1242.6697099999999</v>
      </c>
      <c r="J958" s="1">
        <v>0.751</v>
      </c>
      <c r="K958" s="1">
        <v>105.7</v>
      </c>
      <c r="L958" s="1">
        <v>91.5</v>
      </c>
      <c r="M958" s="1">
        <v>135.30000000000001</v>
      </c>
      <c r="N958" s="1">
        <v>100.2</v>
      </c>
      <c r="O958" s="1">
        <v>101.6</v>
      </c>
      <c r="P958" s="1">
        <v>65.599999999999994</v>
      </c>
      <c r="Q958" s="1">
        <v>23738.922944896502</v>
      </c>
      <c r="R958" s="1">
        <v>20563.73828125</v>
      </c>
      <c r="S958" s="1">
        <v>30403.039683772698</v>
      </c>
      <c r="T958" s="1">
        <v>22508.632673367301</v>
      </c>
      <c r="U958" s="1">
        <v>22833.222611355901</v>
      </c>
      <c r="V958" s="1">
        <v>14738.8740162497</v>
      </c>
      <c r="W958" s="1">
        <v>20596.96484375</v>
      </c>
      <c r="X958" s="1">
        <v>20563.73828125</v>
      </c>
      <c r="Y958" s="1">
        <v>21971.95703125</v>
      </c>
      <c r="Z958" s="1">
        <v>17338.787109375</v>
      </c>
      <c r="AA958" s="1">
        <v>16832.146484375</v>
      </c>
      <c r="AB958" s="1">
        <v>9708.4814453125</v>
      </c>
      <c r="AC958" s="1" t="s">
        <v>39</v>
      </c>
      <c r="AD958" s="1" t="s">
        <v>39</v>
      </c>
      <c r="AE958" s="1" t="s">
        <v>54</v>
      </c>
      <c r="AF958" s="1" t="s">
        <v>39</v>
      </c>
      <c r="AG958" s="1" t="s">
        <v>39</v>
      </c>
      <c r="AH958" s="1" t="s">
        <v>39</v>
      </c>
      <c r="AI958" s="1" t="s">
        <v>39</v>
      </c>
      <c r="AJ958" s="1">
        <v>2.165E-4</v>
      </c>
      <c r="AK958" s="1">
        <v>1.6459999999999999E-4</v>
      </c>
      <c r="AL958" s="1">
        <v>33</v>
      </c>
      <c r="AM958" s="1">
        <v>36.909999999999997</v>
      </c>
    </row>
    <row r="959" spans="1:39">
      <c r="A959" s="1" t="s">
        <v>1925</v>
      </c>
      <c r="B959" s="1" t="s">
        <v>56</v>
      </c>
      <c r="C959" s="1">
        <v>10</v>
      </c>
      <c r="D959" s="1" t="s">
        <v>126</v>
      </c>
      <c r="E959" s="1" t="s">
        <v>1926</v>
      </c>
      <c r="F959" s="1" t="s">
        <v>1927</v>
      </c>
      <c r="G959" s="1" t="s">
        <v>129</v>
      </c>
      <c r="H959" s="1">
        <v>1</v>
      </c>
      <c r="I959" s="1">
        <v>1789.9339199999999</v>
      </c>
      <c r="J959" s="1">
        <v>0.751</v>
      </c>
      <c r="K959" s="1">
        <v>142.19999999999999</v>
      </c>
      <c r="L959" s="1">
        <v>125.7</v>
      </c>
      <c r="M959" s="1">
        <v>71.5</v>
      </c>
      <c r="N959" s="1">
        <v>106.6</v>
      </c>
      <c r="O959" s="1">
        <v>94.4</v>
      </c>
      <c r="P959" s="1">
        <v>59.6</v>
      </c>
      <c r="Q959" s="1">
        <v>65013.458037664503</v>
      </c>
      <c r="R959" s="1">
        <v>57466.7421875</v>
      </c>
      <c r="S959" s="1">
        <v>32687.302204247499</v>
      </c>
      <c r="T959" s="1">
        <v>48707.638322495499</v>
      </c>
      <c r="U959" s="1">
        <v>43153.5759304932</v>
      </c>
      <c r="V959" s="1">
        <v>27221.364823020798</v>
      </c>
      <c r="W959" s="1">
        <v>56408.62109375</v>
      </c>
      <c r="X959" s="1">
        <v>57466.7421875</v>
      </c>
      <c r="Y959" s="1">
        <v>23622.76953125</v>
      </c>
      <c r="Z959" s="1">
        <v>37520.33203125</v>
      </c>
      <c r="AA959" s="1">
        <v>31811.861328125</v>
      </c>
      <c r="AB959" s="1">
        <v>17930.685546875</v>
      </c>
      <c r="AC959" s="1" t="s">
        <v>39</v>
      </c>
      <c r="AD959" s="1" t="s">
        <v>39</v>
      </c>
      <c r="AE959" s="1" t="s">
        <v>39</v>
      </c>
      <c r="AF959" s="1" t="s">
        <v>39</v>
      </c>
      <c r="AG959" s="1" t="s">
        <v>39</v>
      </c>
      <c r="AH959" s="1" t="s">
        <v>39</v>
      </c>
      <c r="AI959" s="1" t="s">
        <v>39</v>
      </c>
      <c r="AJ959" s="1">
        <v>2.165E-4</v>
      </c>
      <c r="AK959" s="1">
        <v>9.6590000000000002E-6</v>
      </c>
      <c r="AL959" s="1">
        <v>34</v>
      </c>
      <c r="AM959" s="1">
        <v>45.75</v>
      </c>
    </row>
    <row r="960" spans="1:39">
      <c r="A960" s="1" t="s">
        <v>3975</v>
      </c>
      <c r="B960" s="1" t="s">
        <v>911</v>
      </c>
      <c r="C960" s="1">
        <v>4</v>
      </c>
      <c r="D960" s="1" t="s">
        <v>3976</v>
      </c>
      <c r="E960" s="1" t="s">
        <v>3977</v>
      </c>
      <c r="F960" s="1" t="s">
        <v>3978</v>
      </c>
      <c r="G960" s="1" t="s">
        <v>3979</v>
      </c>
      <c r="H960" s="1">
        <v>1</v>
      </c>
      <c r="I960" s="1">
        <v>1742.99857</v>
      </c>
      <c r="J960" s="1">
        <v>0.748</v>
      </c>
      <c r="K960" s="1">
        <v>134.4</v>
      </c>
      <c r="L960" s="1">
        <v>134.80000000000001</v>
      </c>
      <c r="M960" s="1">
        <v>56.7</v>
      </c>
      <c r="N960" s="1">
        <v>95.4</v>
      </c>
      <c r="O960" s="1">
        <v>77.8</v>
      </c>
      <c r="P960" s="1">
        <v>100.8</v>
      </c>
      <c r="Q960" s="1">
        <v>7906.0650495215104</v>
      </c>
      <c r="R960" s="1">
        <v>7932.89892578125</v>
      </c>
      <c r="S960" s="1">
        <v>3338.28680660805</v>
      </c>
      <c r="T960" s="1">
        <v>5614.9447541669497</v>
      </c>
      <c r="U960" s="1">
        <v>4578.6999092348196</v>
      </c>
      <c r="V960" s="1">
        <v>5933.9446425085198</v>
      </c>
      <c r="W960" s="1">
        <v>6859.66015625</v>
      </c>
      <c r="X960" s="1">
        <v>7932.89892578125</v>
      </c>
      <c r="Y960" s="1" t="s">
        <v>46</v>
      </c>
      <c r="Z960" s="1">
        <v>4325.28857421875</v>
      </c>
      <c r="AA960" s="1" t="s">
        <v>46</v>
      </c>
      <c r="AB960" s="1">
        <v>3908.68334960938</v>
      </c>
      <c r="AC960" s="1" t="s">
        <v>39</v>
      </c>
      <c r="AD960" s="1" t="s">
        <v>39</v>
      </c>
      <c r="AE960" s="1" t="s">
        <v>47</v>
      </c>
      <c r="AF960" s="1" t="s">
        <v>39</v>
      </c>
      <c r="AG960" s="1" t="s">
        <v>47</v>
      </c>
      <c r="AH960" s="1" t="s">
        <v>39</v>
      </c>
      <c r="AI960" s="1" t="s">
        <v>39</v>
      </c>
      <c r="AJ960" s="1">
        <v>2.165E-4</v>
      </c>
      <c r="AK960" s="1">
        <v>6.7059999999999998E-5</v>
      </c>
      <c r="AL960" s="1">
        <v>22</v>
      </c>
      <c r="AM960" s="1">
        <v>52.41</v>
      </c>
    </row>
    <row r="961" spans="1:39">
      <c r="A961" s="1" t="s">
        <v>3667</v>
      </c>
      <c r="B961" s="1" t="s">
        <v>2594</v>
      </c>
      <c r="C961" s="1">
        <v>4</v>
      </c>
      <c r="D961" s="1" t="s">
        <v>126</v>
      </c>
      <c r="E961" s="1" t="s">
        <v>3668</v>
      </c>
      <c r="F961" s="1" t="s">
        <v>3669</v>
      </c>
      <c r="G961" s="1" t="s">
        <v>129</v>
      </c>
      <c r="H961" s="1">
        <v>1</v>
      </c>
      <c r="I961" s="1">
        <v>1487.6843699999999</v>
      </c>
      <c r="J961" s="1">
        <v>0.748</v>
      </c>
      <c r="K961" s="1">
        <v>120.6</v>
      </c>
      <c r="L961" s="1">
        <v>86.1</v>
      </c>
      <c r="M961" s="1">
        <v>130.30000000000001</v>
      </c>
      <c r="N961" s="1">
        <v>90.1</v>
      </c>
      <c r="O961" s="1">
        <v>59.4</v>
      </c>
      <c r="P961" s="1">
        <v>113.4</v>
      </c>
      <c r="Q961" s="1">
        <v>15212.3926522644</v>
      </c>
      <c r="R961" s="1">
        <v>10865.0556640625</v>
      </c>
      <c r="S961" s="1">
        <v>16444.535651903701</v>
      </c>
      <c r="T961" s="1">
        <v>11372.647256248199</v>
      </c>
      <c r="U961" s="1">
        <v>7491.0797601184304</v>
      </c>
      <c r="V961" s="1">
        <v>14310.932316917</v>
      </c>
      <c r="W961" s="1">
        <v>13198.9609375</v>
      </c>
      <c r="X961" s="1">
        <v>10865.0556640625</v>
      </c>
      <c r="Y961" s="1">
        <v>11884.29296875</v>
      </c>
      <c r="Z961" s="1">
        <v>8760.5458984375</v>
      </c>
      <c r="AA961" s="1" t="s">
        <v>46</v>
      </c>
      <c r="AB961" s="1">
        <v>9426.5966796875</v>
      </c>
      <c r="AC961" s="1" t="s">
        <v>39</v>
      </c>
      <c r="AD961" s="1" t="s">
        <v>39</v>
      </c>
      <c r="AE961" s="1" t="s">
        <v>39</v>
      </c>
      <c r="AF961" s="1" t="s">
        <v>39</v>
      </c>
      <c r="AG961" s="1" t="s">
        <v>47</v>
      </c>
      <c r="AH961" s="1" t="s">
        <v>54</v>
      </c>
      <c r="AI961" s="1" t="s">
        <v>39</v>
      </c>
      <c r="AJ961" s="1">
        <v>1.7570000000000001E-3</v>
      </c>
      <c r="AK961" s="1">
        <v>1.038E-2</v>
      </c>
      <c r="AL961" s="1">
        <v>11</v>
      </c>
      <c r="AM961" s="1">
        <v>28.08</v>
      </c>
    </row>
    <row r="962" spans="1:39">
      <c r="A962" s="1" t="s">
        <v>3980</v>
      </c>
      <c r="B962" s="1" t="s">
        <v>113</v>
      </c>
      <c r="C962" s="1">
        <v>1</v>
      </c>
      <c r="D962" s="1" t="s">
        <v>3981</v>
      </c>
      <c r="E962" s="1" t="s">
        <v>3982</v>
      </c>
      <c r="F962" s="1" t="s">
        <v>3983</v>
      </c>
      <c r="G962" s="1" t="s">
        <v>3984</v>
      </c>
      <c r="H962" s="1">
        <v>1</v>
      </c>
      <c r="I962" s="1">
        <v>1399.73621</v>
      </c>
      <c r="J962" s="1">
        <v>0.746</v>
      </c>
      <c r="K962" s="1">
        <v>98.1</v>
      </c>
      <c r="L962" s="1">
        <v>96.6</v>
      </c>
      <c r="M962" s="1">
        <v>159</v>
      </c>
      <c r="N962" s="1">
        <v>93.1</v>
      </c>
      <c r="O962" s="1">
        <v>72.099999999999994</v>
      </c>
      <c r="P962" s="1">
        <v>81.099999999999994</v>
      </c>
      <c r="Q962" s="1">
        <v>10935.1844161917</v>
      </c>
      <c r="R962" s="1">
        <v>10773.5791015625</v>
      </c>
      <c r="S962" s="1">
        <v>17736.257330177199</v>
      </c>
      <c r="T962" s="1">
        <v>10381.8470256526</v>
      </c>
      <c r="U962" s="1">
        <v>8041.2115415503804</v>
      </c>
      <c r="V962" s="1">
        <v>9043.9173556436799</v>
      </c>
      <c r="W962" s="1">
        <v>9487.861328125</v>
      </c>
      <c r="X962" s="1">
        <v>10773.5791015625</v>
      </c>
      <c r="Y962" s="1">
        <v>12817.806640625</v>
      </c>
      <c r="Z962" s="1">
        <v>7997.3154296875</v>
      </c>
      <c r="AA962" s="1">
        <v>5927.80322265625</v>
      </c>
      <c r="AB962" s="1">
        <v>5957.21923828125</v>
      </c>
      <c r="AC962" s="1" t="s">
        <v>54</v>
      </c>
      <c r="AD962" s="1" t="s">
        <v>54</v>
      </c>
      <c r="AE962" s="1" t="s">
        <v>54</v>
      </c>
      <c r="AF962" s="1" t="s">
        <v>39</v>
      </c>
      <c r="AG962" s="1" t="s">
        <v>54</v>
      </c>
      <c r="AH962" s="1" t="s">
        <v>54</v>
      </c>
      <c r="AI962" s="1" t="s">
        <v>39</v>
      </c>
      <c r="AJ962" s="1">
        <v>3.5399999999999999E-4</v>
      </c>
      <c r="AK962" s="1">
        <v>2.2490000000000001E-3</v>
      </c>
      <c r="AL962" s="1">
        <v>8</v>
      </c>
      <c r="AM962" s="1">
        <v>35.72</v>
      </c>
    </row>
    <row r="963" spans="1:39">
      <c r="A963" s="1" t="s">
        <v>3985</v>
      </c>
      <c r="B963" s="1" t="s">
        <v>142</v>
      </c>
      <c r="C963" s="1">
        <v>14</v>
      </c>
      <c r="D963" s="1" t="s">
        <v>2412</v>
      </c>
      <c r="E963" s="1" t="s">
        <v>3986</v>
      </c>
      <c r="F963" s="1" t="s">
        <v>3712</v>
      </c>
      <c r="G963" s="1" t="s">
        <v>2415</v>
      </c>
      <c r="H963" s="1">
        <v>2</v>
      </c>
      <c r="I963" s="1">
        <v>2823.4233199999999</v>
      </c>
      <c r="J963" s="1">
        <v>0.746</v>
      </c>
      <c r="K963" s="1">
        <v>160.30000000000001</v>
      </c>
      <c r="L963" s="1">
        <v>110.6</v>
      </c>
      <c r="M963" s="1">
        <v>70</v>
      </c>
      <c r="N963" s="1">
        <v>82</v>
      </c>
      <c r="O963" s="1">
        <v>82.4</v>
      </c>
      <c r="P963" s="1">
        <v>94.7</v>
      </c>
      <c r="Q963" s="1">
        <v>392683.56336355797</v>
      </c>
      <c r="R963" s="1">
        <v>270952.2421875</v>
      </c>
      <c r="S963" s="1">
        <v>171547.18127655899</v>
      </c>
      <c r="T963" s="1">
        <v>200952.21971802</v>
      </c>
      <c r="U963" s="1">
        <v>202003.342656172</v>
      </c>
      <c r="V963" s="1">
        <v>231953.21932076401</v>
      </c>
      <c r="W963" s="1">
        <v>340710.046875</v>
      </c>
      <c r="X963" s="1">
        <v>270952.2421875</v>
      </c>
      <c r="Y963" s="1">
        <v>123975.34375</v>
      </c>
      <c r="Z963" s="1">
        <v>154796.953125</v>
      </c>
      <c r="AA963" s="1">
        <v>148912.39453125</v>
      </c>
      <c r="AB963" s="1">
        <v>152787.3515625</v>
      </c>
      <c r="AC963" s="1" t="s">
        <v>39</v>
      </c>
      <c r="AD963" s="1" t="s">
        <v>39</v>
      </c>
      <c r="AE963" s="1" t="s">
        <v>39</v>
      </c>
      <c r="AF963" s="1" t="s">
        <v>39</v>
      </c>
      <c r="AG963" s="1" t="s">
        <v>39</v>
      </c>
      <c r="AH963" s="1" t="s">
        <v>39</v>
      </c>
      <c r="AI963" s="1" t="s">
        <v>39</v>
      </c>
      <c r="AJ963" s="1">
        <v>2.165E-4</v>
      </c>
      <c r="AK963" s="1">
        <v>1.81E-10</v>
      </c>
      <c r="AL963" s="1">
        <v>59</v>
      </c>
      <c r="AM963" s="1">
        <v>39.14</v>
      </c>
    </row>
    <row r="964" spans="1:39">
      <c r="A964" s="1" t="s">
        <v>3987</v>
      </c>
      <c r="B964" s="1" t="s">
        <v>41</v>
      </c>
      <c r="C964" s="1">
        <v>11</v>
      </c>
      <c r="D964" s="1" t="s">
        <v>3988</v>
      </c>
      <c r="E964" s="1" t="s">
        <v>3989</v>
      </c>
      <c r="F964" s="1" t="s">
        <v>3990</v>
      </c>
      <c r="G964" s="1" t="s">
        <v>3991</v>
      </c>
      <c r="H964" s="1">
        <v>1</v>
      </c>
      <c r="I964" s="1">
        <v>3056.6448799999998</v>
      </c>
      <c r="J964" s="1">
        <v>0.74199999999999999</v>
      </c>
      <c r="K964" s="1">
        <v>143.19999999999999</v>
      </c>
      <c r="L964" s="1">
        <v>138.6</v>
      </c>
      <c r="M964" s="1">
        <v>55.8</v>
      </c>
      <c r="N964" s="1">
        <v>106.2</v>
      </c>
      <c r="O964" s="1">
        <v>59.6</v>
      </c>
      <c r="P964" s="1">
        <v>96.5</v>
      </c>
      <c r="Q964" s="1">
        <v>67264.535437610801</v>
      </c>
      <c r="R964" s="1">
        <v>65107.96875</v>
      </c>
      <c r="S964" s="1">
        <v>26185.036361109302</v>
      </c>
      <c r="T964" s="1">
        <v>49895.496171872997</v>
      </c>
      <c r="U964" s="1">
        <v>27987.3276453055</v>
      </c>
      <c r="V964" s="1">
        <v>45332.435738200897</v>
      </c>
      <c r="W964" s="1">
        <v>58361.7578125</v>
      </c>
      <c r="X964" s="1">
        <v>65107.96875</v>
      </c>
      <c r="Y964" s="1">
        <v>18923.650390625</v>
      </c>
      <c r="Z964" s="1">
        <v>38435.359375</v>
      </c>
      <c r="AA964" s="1">
        <v>20631.638671875</v>
      </c>
      <c r="AB964" s="1">
        <v>29860.4296875</v>
      </c>
      <c r="AC964" s="1" t="s">
        <v>39</v>
      </c>
      <c r="AD964" s="1" t="s">
        <v>39</v>
      </c>
      <c r="AE964" s="1" t="s">
        <v>39</v>
      </c>
      <c r="AF964" s="1" t="s">
        <v>39</v>
      </c>
      <c r="AG964" s="1" t="s">
        <v>39</v>
      </c>
      <c r="AH964" s="1" t="s">
        <v>39</v>
      </c>
      <c r="AI964" s="1" t="s">
        <v>39</v>
      </c>
      <c r="AJ964" s="1">
        <v>2.165E-4</v>
      </c>
      <c r="AK964" s="1">
        <v>8.6629999999999999E-6</v>
      </c>
      <c r="AL964" s="1">
        <v>35</v>
      </c>
      <c r="AM964" s="1">
        <v>43.39</v>
      </c>
    </row>
    <row r="965" spans="1:39">
      <c r="A965" s="1" t="s">
        <v>3992</v>
      </c>
      <c r="B965" s="1" t="s">
        <v>605</v>
      </c>
      <c r="C965" s="1">
        <v>8</v>
      </c>
      <c r="D965" s="1" t="s">
        <v>126</v>
      </c>
      <c r="E965" s="1" t="s">
        <v>3993</v>
      </c>
      <c r="F965" s="1" t="s">
        <v>3994</v>
      </c>
      <c r="G965" s="1" t="s">
        <v>129</v>
      </c>
      <c r="H965" s="1">
        <v>1</v>
      </c>
      <c r="I965" s="1">
        <v>1912.97381</v>
      </c>
      <c r="J965" s="1">
        <v>0.74</v>
      </c>
      <c r="K965" s="1">
        <v>107.1</v>
      </c>
      <c r="L965" s="1">
        <v>119.5</v>
      </c>
      <c r="M965" s="1">
        <v>104.3</v>
      </c>
      <c r="N965" s="1">
        <v>76.5</v>
      </c>
      <c r="O965" s="1">
        <v>113.2</v>
      </c>
      <c r="P965" s="1">
        <v>79.3</v>
      </c>
      <c r="Q965" s="1">
        <v>34476.6282788975</v>
      </c>
      <c r="R965" s="1">
        <v>38442.8203125</v>
      </c>
      <c r="S965" s="1">
        <v>33571.1129115203</v>
      </c>
      <c r="T965" s="1">
        <v>24614.000126365201</v>
      </c>
      <c r="U965" s="1">
        <v>36436.4656403966</v>
      </c>
      <c r="V965" s="1">
        <v>25517.897411218801</v>
      </c>
      <c r="W965" s="1">
        <v>29913.484375</v>
      </c>
      <c r="X965" s="1">
        <v>38442.8203125</v>
      </c>
      <c r="Y965" s="1">
        <v>24261.490234375</v>
      </c>
      <c r="Z965" s="1">
        <v>18960.587890625</v>
      </c>
      <c r="AA965" s="1">
        <v>26860.15625</v>
      </c>
      <c r="AB965" s="1">
        <v>16808.61328125</v>
      </c>
      <c r="AC965" s="1" t="s">
        <v>39</v>
      </c>
      <c r="AD965" s="1" t="s">
        <v>39</v>
      </c>
      <c r="AE965" s="1" t="s">
        <v>39</v>
      </c>
      <c r="AF965" s="1" t="s">
        <v>39</v>
      </c>
      <c r="AG965" s="1" t="s">
        <v>39</v>
      </c>
      <c r="AH965" s="1" t="s">
        <v>39</v>
      </c>
      <c r="AI965" s="1" t="s">
        <v>39</v>
      </c>
      <c r="AJ965" s="1">
        <v>2.165E-4</v>
      </c>
      <c r="AK965" s="1">
        <v>3.2969999999999999E-6</v>
      </c>
      <c r="AL965" s="1">
        <v>30</v>
      </c>
      <c r="AM965" s="1">
        <v>39.520000000000003</v>
      </c>
    </row>
    <row r="966" spans="1:39">
      <c r="A966" s="1" t="s">
        <v>3995</v>
      </c>
      <c r="B966" s="1" t="s">
        <v>258</v>
      </c>
      <c r="C966" s="1">
        <v>6</v>
      </c>
      <c r="D966" s="1" t="s">
        <v>1008</v>
      </c>
      <c r="E966" s="1" t="s">
        <v>3996</v>
      </c>
      <c r="F966" s="1" t="s">
        <v>3997</v>
      </c>
      <c r="G966" s="1" t="s">
        <v>1011</v>
      </c>
      <c r="H966" s="1">
        <v>1</v>
      </c>
      <c r="I966" s="1">
        <v>1349.71335</v>
      </c>
      <c r="J966" s="1">
        <v>0.74</v>
      </c>
      <c r="K966" s="1">
        <v>114.6</v>
      </c>
      <c r="L966" s="1">
        <v>116</v>
      </c>
      <c r="M966" s="1">
        <v>106.3</v>
      </c>
      <c r="N966" s="1">
        <v>78.599999999999994</v>
      </c>
      <c r="O966" s="1">
        <v>83.5</v>
      </c>
      <c r="P966" s="1">
        <v>101</v>
      </c>
      <c r="Q966" s="1">
        <v>88428.6960031778</v>
      </c>
      <c r="R966" s="1">
        <v>89557.4609375</v>
      </c>
      <c r="S966" s="1">
        <v>82032.724832803695</v>
      </c>
      <c r="T966" s="1">
        <v>60681.053964660699</v>
      </c>
      <c r="U966" s="1">
        <v>64412.7317805067</v>
      </c>
      <c r="V966" s="1">
        <v>77918.100540126703</v>
      </c>
      <c r="W966" s="1">
        <v>76724.7421875</v>
      </c>
      <c r="X966" s="1">
        <v>89557.4609375</v>
      </c>
      <c r="Y966" s="1">
        <v>59284.1875</v>
      </c>
      <c r="Z966" s="1">
        <v>46743.66015625</v>
      </c>
      <c r="AA966" s="1">
        <v>47483.640625</v>
      </c>
      <c r="AB966" s="1">
        <v>51324.57421875</v>
      </c>
      <c r="AC966" s="1" t="s">
        <v>39</v>
      </c>
      <c r="AD966" s="1" t="s">
        <v>39</v>
      </c>
      <c r="AE966" s="1" t="s">
        <v>39</v>
      </c>
      <c r="AF966" s="1" t="s">
        <v>39</v>
      </c>
      <c r="AG966" s="1" t="s">
        <v>39</v>
      </c>
      <c r="AH966" s="1" t="s">
        <v>39</v>
      </c>
      <c r="AI966" s="1" t="s">
        <v>39</v>
      </c>
      <c r="AJ966" s="1">
        <v>2.165E-4</v>
      </c>
      <c r="AK966" s="1">
        <v>1.7569999999999999E-4</v>
      </c>
      <c r="AL966" s="1">
        <v>32</v>
      </c>
      <c r="AM966" s="1">
        <v>39.42</v>
      </c>
    </row>
    <row r="967" spans="1:39">
      <c r="A967" s="1" t="s">
        <v>235</v>
      </c>
      <c r="B967" s="1" t="s">
        <v>74</v>
      </c>
      <c r="C967" s="1">
        <v>6</v>
      </c>
      <c r="D967" s="1" t="s">
        <v>237</v>
      </c>
      <c r="E967" s="1" t="s">
        <v>238</v>
      </c>
      <c r="F967" s="1" t="s">
        <v>909</v>
      </c>
      <c r="G967" s="1" t="s">
        <v>240</v>
      </c>
      <c r="H967" s="1">
        <v>1</v>
      </c>
      <c r="I967" s="1">
        <v>2228.1851299999998</v>
      </c>
      <c r="J967" s="1">
        <v>0.73899999999999999</v>
      </c>
      <c r="K967" s="1">
        <v>143.1</v>
      </c>
      <c r="L967" s="1">
        <v>106.9</v>
      </c>
      <c r="M967" s="1">
        <v>100.4</v>
      </c>
      <c r="N967" s="1">
        <v>92.5</v>
      </c>
      <c r="O967" s="1">
        <v>79</v>
      </c>
      <c r="P967" s="1">
        <v>78.099999999999994</v>
      </c>
      <c r="Q967" s="1">
        <v>92308.593713100505</v>
      </c>
      <c r="R967" s="1">
        <v>68940.234375</v>
      </c>
      <c r="S967" s="1">
        <v>64745.3576701852</v>
      </c>
      <c r="T967" s="1">
        <v>59653.519678726603</v>
      </c>
      <c r="U967" s="1">
        <v>50932.087321503102</v>
      </c>
      <c r="V967" s="1">
        <v>50378.640047175402</v>
      </c>
      <c r="W967" s="1">
        <v>80091.1171875</v>
      </c>
      <c r="X967" s="1">
        <v>68940.234375</v>
      </c>
      <c r="Y967" s="1">
        <v>46790.7890625</v>
      </c>
      <c r="Z967" s="1">
        <v>45952.1328125</v>
      </c>
      <c r="AA967" s="1">
        <v>37546.0078125</v>
      </c>
      <c r="AB967" s="1">
        <v>33184.359375</v>
      </c>
      <c r="AC967" s="1" t="s">
        <v>39</v>
      </c>
      <c r="AD967" s="1" t="s">
        <v>39</v>
      </c>
      <c r="AE967" s="1" t="s">
        <v>39</v>
      </c>
      <c r="AF967" s="1" t="s">
        <v>39</v>
      </c>
      <c r="AG967" s="1" t="s">
        <v>39</v>
      </c>
      <c r="AH967" s="1" t="s">
        <v>39</v>
      </c>
      <c r="AI967" s="1" t="s">
        <v>39</v>
      </c>
      <c r="AJ967" s="1">
        <v>2.165E-4</v>
      </c>
      <c r="AK967" s="1">
        <v>4.0200000000000003E-8</v>
      </c>
      <c r="AL967" s="1">
        <v>55</v>
      </c>
      <c r="AM967" s="1">
        <v>46.82</v>
      </c>
    </row>
    <row r="968" spans="1:39">
      <c r="A968" s="1" t="s">
        <v>1287</v>
      </c>
      <c r="B968" s="1" t="s">
        <v>113</v>
      </c>
      <c r="C968" s="1">
        <v>1</v>
      </c>
      <c r="D968" s="1" t="s">
        <v>1289</v>
      </c>
      <c r="E968" s="1" t="s">
        <v>1290</v>
      </c>
      <c r="F968" s="1" t="s">
        <v>1291</v>
      </c>
      <c r="G968" s="1" t="s">
        <v>1292</v>
      </c>
      <c r="H968" s="1">
        <v>1</v>
      </c>
      <c r="I968" s="1">
        <v>1516.76909</v>
      </c>
      <c r="J968" s="1">
        <v>0.73899999999999999</v>
      </c>
      <c r="K968" s="1">
        <v>180.1</v>
      </c>
      <c r="L968" s="1">
        <v>116.2</v>
      </c>
      <c r="M968" s="1">
        <v>53.1</v>
      </c>
      <c r="N968" s="1">
        <v>69.8</v>
      </c>
      <c r="O968" s="1">
        <v>94.9</v>
      </c>
      <c r="P968" s="1">
        <v>85.9</v>
      </c>
      <c r="Q968" s="1">
        <v>44388.0490958718</v>
      </c>
      <c r="R968" s="1">
        <v>28656.7890625</v>
      </c>
      <c r="S968" s="1">
        <v>13098.594928128399</v>
      </c>
      <c r="T968" s="1">
        <v>17200.413351281099</v>
      </c>
      <c r="U968" s="1">
        <v>23407.228623469498</v>
      </c>
      <c r="V968" s="1">
        <v>21164.869701406202</v>
      </c>
      <c r="W968" s="1">
        <v>38513.08203125</v>
      </c>
      <c r="X968" s="1">
        <v>28656.7890625</v>
      </c>
      <c r="Y968" s="1">
        <v>9466.216796875</v>
      </c>
      <c r="Z968" s="1">
        <v>13249.7744140625</v>
      </c>
      <c r="AA968" s="1">
        <v>17255.291015625</v>
      </c>
      <c r="AB968" s="1">
        <v>13941.2783203125</v>
      </c>
      <c r="AC968" s="1" t="s">
        <v>39</v>
      </c>
      <c r="AD968" s="1" t="s">
        <v>54</v>
      </c>
      <c r="AE968" s="1" t="s">
        <v>54</v>
      </c>
      <c r="AF968" s="1" t="s">
        <v>54</v>
      </c>
      <c r="AG968" s="1" t="s">
        <v>54</v>
      </c>
      <c r="AH968" s="1" t="s">
        <v>54</v>
      </c>
      <c r="AI968" s="1" t="s">
        <v>39</v>
      </c>
      <c r="AJ968" s="1">
        <v>2.165E-4</v>
      </c>
      <c r="AK968" s="1">
        <v>1.3200000000000001E-4</v>
      </c>
      <c r="AL968" s="1">
        <v>23</v>
      </c>
      <c r="AM968" s="1">
        <v>51.61</v>
      </c>
    </row>
    <row r="969" spans="1:39">
      <c r="A969" s="1" t="s">
        <v>3998</v>
      </c>
      <c r="B969" s="1" t="s">
        <v>85</v>
      </c>
      <c r="C969" s="1">
        <v>4</v>
      </c>
      <c r="D969" s="1" t="s">
        <v>3999</v>
      </c>
      <c r="E969" s="1" t="s">
        <v>4000</v>
      </c>
      <c r="F969" s="1" t="s">
        <v>4001</v>
      </c>
      <c r="G969" s="1" t="s">
        <v>4002</v>
      </c>
      <c r="H969" s="1">
        <v>1</v>
      </c>
      <c r="I969" s="1">
        <v>1650.85599</v>
      </c>
      <c r="J969" s="1">
        <v>0.73899999999999999</v>
      </c>
      <c r="K969" s="1">
        <v>159.9</v>
      </c>
      <c r="L969" s="1">
        <v>121.9</v>
      </c>
      <c r="M969" s="1">
        <v>53.5</v>
      </c>
      <c r="N969" s="1">
        <v>103</v>
      </c>
      <c r="O969" s="1">
        <v>71.7</v>
      </c>
      <c r="P969" s="1">
        <v>90</v>
      </c>
      <c r="Q969" s="1">
        <v>17053.4612746372</v>
      </c>
      <c r="R969" s="1">
        <v>13004.7294921875</v>
      </c>
      <c r="S969" s="1">
        <v>5707.15051826135</v>
      </c>
      <c r="T969" s="1">
        <v>10982.6204825326</v>
      </c>
      <c r="U969" s="1">
        <v>7642.5045545255098</v>
      </c>
      <c r="V969" s="1">
        <v>9604.0317361059697</v>
      </c>
      <c r="W969" s="1">
        <v>14796.35546875</v>
      </c>
      <c r="X969" s="1">
        <v>13004.7294921875</v>
      </c>
      <c r="Y969" s="1" t="s">
        <v>46</v>
      </c>
      <c r="Z969" s="1">
        <v>8460.1015625</v>
      </c>
      <c r="AA969" s="1">
        <v>5633.88525390625</v>
      </c>
      <c r="AB969" s="1">
        <v>6326.166015625</v>
      </c>
      <c r="AC969" s="1" t="s">
        <v>39</v>
      </c>
      <c r="AD969" s="1" t="s">
        <v>39</v>
      </c>
      <c r="AE969" s="1" t="s">
        <v>47</v>
      </c>
      <c r="AF969" s="1" t="s">
        <v>39</v>
      </c>
      <c r="AG969" s="1" t="s">
        <v>39</v>
      </c>
      <c r="AH969" s="1" t="s">
        <v>54</v>
      </c>
      <c r="AI969" s="1" t="s">
        <v>39</v>
      </c>
      <c r="AJ969" s="1">
        <v>2.165E-4</v>
      </c>
      <c r="AK969" s="1">
        <v>4.5899999999999998E-5</v>
      </c>
      <c r="AL969" s="1">
        <v>34</v>
      </c>
      <c r="AM969" s="1">
        <v>49.93</v>
      </c>
    </row>
    <row r="970" spans="1:39">
      <c r="A970" s="1" t="s">
        <v>4003</v>
      </c>
      <c r="B970" s="1" t="s">
        <v>142</v>
      </c>
      <c r="C970" s="1">
        <v>5</v>
      </c>
      <c r="D970" s="1" t="s">
        <v>1391</v>
      </c>
      <c r="E970" s="1" t="s">
        <v>4004</v>
      </c>
      <c r="F970" s="1" t="s">
        <v>4005</v>
      </c>
      <c r="G970" s="1" t="s">
        <v>1394</v>
      </c>
      <c r="H970" s="1">
        <v>1</v>
      </c>
      <c r="I970" s="1">
        <v>1746.85132</v>
      </c>
      <c r="J970" s="1">
        <v>0.73699999999999999</v>
      </c>
      <c r="K970" s="1">
        <v>137</v>
      </c>
      <c r="L970" s="1">
        <v>100</v>
      </c>
      <c r="M970" s="1">
        <v>107.2</v>
      </c>
      <c r="N970" s="1">
        <v>73.7</v>
      </c>
      <c r="O970" s="1">
        <v>91.5</v>
      </c>
      <c r="P970" s="1">
        <v>90.6</v>
      </c>
      <c r="Q970" s="1">
        <v>16292.089561577101</v>
      </c>
      <c r="R970" s="1">
        <v>11887.33984375</v>
      </c>
      <c r="S970" s="1">
        <v>12739.4641462903</v>
      </c>
      <c r="T970" s="1">
        <v>8759.4824513720905</v>
      </c>
      <c r="U970" s="1">
        <v>10881.683538086199</v>
      </c>
      <c r="V970" s="1">
        <v>10771.7232566441</v>
      </c>
      <c r="W970" s="1">
        <v>14135.7548828125</v>
      </c>
      <c r="X970" s="1">
        <v>11887.33984375</v>
      </c>
      <c r="Y970" s="1">
        <v>9206.6767578125</v>
      </c>
      <c r="Z970" s="1">
        <v>6747.580078125</v>
      </c>
      <c r="AA970" s="1">
        <v>8021.736328125</v>
      </c>
      <c r="AB970" s="1">
        <v>7095.3232421875</v>
      </c>
      <c r="AC970" s="1" t="s">
        <v>39</v>
      </c>
      <c r="AD970" s="1" t="s">
        <v>39</v>
      </c>
      <c r="AE970" s="1" t="s">
        <v>39</v>
      </c>
      <c r="AF970" s="1" t="s">
        <v>39</v>
      </c>
      <c r="AG970" s="1" t="s">
        <v>39</v>
      </c>
      <c r="AH970" s="1" t="s">
        <v>54</v>
      </c>
      <c r="AI970" s="1" t="s">
        <v>39</v>
      </c>
      <c r="AJ970" s="1">
        <v>2.165E-4</v>
      </c>
      <c r="AK970" s="1">
        <v>3.299E-4</v>
      </c>
      <c r="AL970" s="1">
        <v>14</v>
      </c>
      <c r="AM970" s="1">
        <v>23.03</v>
      </c>
    </row>
    <row r="971" spans="1:39">
      <c r="A971" s="1" t="s">
        <v>4006</v>
      </c>
      <c r="B971" s="1" t="s">
        <v>1736</v>
      </c>
      <c r="C971" s="1">
        <v>4</v>
      </c>
      <c r="D971" s="1" t="s">
        <v>4007</v>
      </c>
      <c r="E971" s="1" t="s">
        <v>4008</v>
      </c>
      <c r="F971" s="1" t="s">
        <v>4009</v>
      </c>
      <c r="G971" s="1" t="s">
        <v>4010</v>
      </c>
      <c r="H971" s="1">
        <v>1</v>
      </c>
      <c r="I971" s="1">
        <v>1499.77088</v>
      </c>
      <c r="J971" s="1">
        <v>0.73599999999999999</v>
      </c>
      <c r="K971" s="1">
        <v>114.8</v>
      </c>
      <c r="L971" s="1">
        <v>93.8</v>
      </c>
      <c r="M971" s="1">
        <v>129</v>
      </c>
      <c r="N971" s="1">
        <v>113.1</v>
      </c>
      <c r="O971" s="1">
        <v>80.3</v>
      </c>
      <c r="P971" s="1">
        <v>69</v>
      </c>
      <c r="Q971" s="1">
        <v>16131.5144208576</v>
      </c>
      <c r="R971" s="1">
        <v>13185.5009765625</v>
      </c>
      <c r="S971" s="1">
        <v>18134.390372460199</v>
      </c>
      <c r="T971" s="1">
        <v>15899.443870916901</v>
      </c>
      <c r="U971" s="1">
        <v>11283.6361164558</v>
      </c>
      <c r="V971" s="1">
        <v>9704.0735789234695</v>
      </c>
      <c r="W971" s="1">
        <v>13996.4326171875</v>
      </c>
      <c r="X971" s="1">
        <v>13185.5009765625</v>
      </c>
      <c r="Y971" s="1">
        <v>13105.533203125</v>
      </c>
      <c r="Z971" s="1">
        <v>12247.615234375</v>
      </c>
      <c r="AA971" s="1">
        <v>8318.046875</v>
      </c>
      <c r="AB971" s="1">
        <v>6392.0634765625</v>
      </c>
      <c r="AC971" s="1" t="s">
        <v>54</v>
      </c>
      <c r="AD971" s="1" t="s">
        <v>54</v>
      </c>
      <c r="AE971" s="1" t="s">
        <v>39</v>
      </c>
      <c r="AF971" s="1" t="s">
        <v>39</v>
      </c>
      <c r="AG971" s="1" t="s">
        <v>39</v>
      </c>
      <c r="AH971" s="1" t="s">
        <v>39</v>
      </c>
      <c r="AI971" s="1" t="s">
        <v>39</v>
      </c>
      <c r="AJ971" s="1">
        <v>2.165E-4</v>
      </c>
      <c r="AK971" s="1">
        <v>1.1799999999999999E-6</v>
      </c>
      <c r="AL971" s="1">
        <v>61</v>
      </c>
      <c r="AM971" s="1">
        <v>54.52</v>
      </c>
    </row>
    <row r="972" spans="1:39">
      <c r="A972" s="1" t="s">
        <v>4011</v>
      </c>
      <c r="B972" s="1" t="s">
        <v>113</v>
      </c>
      <c r="C972" s="1">
        <v>10</v>
      </c>
      <c r="D972" s="1" t="s">
        <v>2043</v>
      </c>
      <c r="E972" s="1" t="s">
        <v>4012</v>
      </c>
      <c r="F972" s="1" t="s">
        <v>4013</v>
      </c>
      <c r="G972" s="1" t="s">
        <v>2046</v>
      </c>
      <c r="H972" s="1">
        <v>1</v>
      </c>
      <c r="I972" s="1">
        <v>1441.72902</v>
      </c>
      <c r="J972" s="1">
        <v>0.73299999999999998</v>
      </c>
      <c r="K972" s="1">
        <v>147</v>
      </c>
      <c r="L972" s="1">
        <v>92.1</v>
      </c>
      <c r="M972" s="1">
        <v>88.5</v>
      </c>
      <c r="N972" s="1">
        <v>107.8</v>
      </c>
      <c r="O972" s="1">
        <v>61.7</v>
      </c>
      <c r="P972" s="1">
        <v>102.9</v>
      </c>
      <c r="Q972" s="1">
        <v>88431.223947930193</v>
      </c>
      <c r="R972" s="1">
        <v>55365.6962890625</v>
      </c>
      <c r="S972" s="1">
        <v>53200.785871305299</v>
      </c>
      <c r="T972" s="1">
        <v>64861.960199064</v>
      </c>
      <c r="U972" s="1">
        <v>37120.8138098446</v>
      </c>
      <c r="V972" s="1">
        <v>61873.558830845897</v>
      </c>
      <c r="W972" s="1">
        <v>76726.935546875</v>
      </c>
      <c r="X972" s="1">
        <v>55365.6962890625</v>
      </c>
      <c r="Y972" s="1">
        <v>38447.6484375</v>
      </c>
      <c r="Z972" s="1">
        <v>49964.2841796875</v>
      </c>
      <c r="AA972" s="1">
        <v>27364.642578125</v>
      </c>
      <c r="AB972" s="1">
        <v>40756.05078125</v>
      </c>
      <c r="AC972" s="1" t="s">
        <v>39</v>
      </c>
      <c r="AD972" s="1" t="s">
        <v>39</v>
      </c>
      <c r="AE972" s="1" t="s">
        <v>39</v>
      </c>
      <c r="AF972" s="1" t="s">
        <v>39</v>
      </c>
      <c r="AG972" s="1" t="s">
        <v>39</v>
      </c>
      <c r="AH972" s="1" t="s">
        <v>39</v>
      </c>
      <c r="AI972" s="1" t="s">
        <v>39</v>
      </c>
      <c r="AJ972" s="1">
        <v>2.165E-4</v>
      </c>
      <c r="AK972" s="1">
        <v>9.4220000000000003E-4</v>
      </c>
      <c r="AL972" s="1">
        <v>20</v>
      </c>
      <c r="AM972" s="1">
        <v>29.08</v>
      </c>
    </row>
    <row r="973" spans="1:39">
      <c r="A973" s="1" t="s">
        <v>4014</v>
      </c>
      <c r="B973" s="1" t="s">
        <v>113</v>
      </c>
      <c r="C973" s="1">
        <v>6</v>
      </c>
      <c r="D973" s="1" t="s">
        <v>4015</v>
      </c>
      <c r="E973" s="1" t="s">
        <v>4016</v>
      </c>
      <c r="F973" s="1" t="s">
        <v>4017</v>
      </c>
      <c r="G973" s="1" t="s">
        <v>4018</v>
      </c>
      <c r="H973" s="1">
        <v>1</v>
      </c>
      <c r="I973" s="1">
        <v>1688.8828699999999</v>
      </c>
      <c r="J973" s="1">
        <v>0.73199999999999998</v>
      </c>
      <c r="K973" s="1">
        <v>138.5</v>
      </c>
      <c r="L973" s="1">
        <v>126.2</v>
      </c>
      <c r="M973" s="1">
        <v>71.099999999999994</v>
      </c>
      <c r="N973" s="1">
        <v>92</v>
      </c>
      <c r="O973" s="1">
        <v>71</v>
      </c>
      <c r="P973" s="1">
        <v>101.3</v>
      </c>
      <c r="Q973" s="1">
        <v>20598.414183581099</v>
      </c>
      <c r="R973" s="1">
        <v>18768.38671875</v>
      </c>
      <c r="S973" s="1">
        <v>10583.4801860888</v>
      </c>
      <c r="T973" s="1">
        <v>13680.5451647513</v>
      </c>
      <c r="U973" s="1">
        <v>10566.747913131499</v>
      </c>
      <c r="V973" s="1">
        <v>15068.9932690022</v>
      </c>
      <c r="W973" s="1">
        <v>17872.1171875</v>
      </c>
      <c r="X973" s="1">
        <v>18768.38671875</v>
      </c>
      <c r="Y973" s="1">
        <v>7648.56982421875</v>
      </c>
      <c r="Z973" s="1">
        <v>10538.359375</v>
      </c>
      <c r="AA973" s="1">
        <v>7789.57275390625</v>
      </c>
      <c r="AB973" s="1">
        <v>9925.9306640625</v>
      </c>
      <c r="AC973" s="1" t="s">
        <v>39</v>
      </c>
      <c r="AD973" s="1" t="s">
        <v>39</v>
      </c>
      <c r="AE973" s="1" t="s">
        <v>39</v>
      </c>
      <c r="AF973" s="1" t="s">
        <v>39</v>
      </c>
      <c r="AG973" s="1" t="s">
        <v>39</v>
      </c>
      <c r="AH973" s="1" t="s">
        <v>39</v>
      </c>
      <c r="AI973" s="1" t="s">
        <v>39</v>
      </c>
      <c r="AJ973" s="1">
        <v>2.165E-4</v>
      </c>
      <c r="AK973" s="1">
        <v>2.4690000000000002E-7</v>
      </c>
      <c r="AL973" s="1">
        <v>55</v>
      </c>
      <c r="AM973" s="1">
        <v>53.39</v>
      </c>
    </row>
    <row r="974" spans="1:39">
      <c r="A974" s="1" t="s">
        <v>4019</v>
      </c>
      <c r="B974" s="1" t="s">
        <v>56</v>
      </c>
      <c r="C974" s="1">
        <v>2</v>
      </c>
      <c r="D974" s="1" t="s">
        <v>3033</v>
      </c>
      <c r="E974" s="1" t="s">
        <v>4020</v>
      </c>
      <c r="F974" s="1" t="s">
        <v>4021</v>
      </c>
      <c r="G974" s="1" t="s">
        <v>3036</v>
      </c>
      <c r="H974" s="1">
        <v>1</v>
      </c>
      <c r="I974" s="1">
        <v>1890.00882</v>
      </c>
      <c r="J974" s="1">
        <v>0.72799999999999998</v>
      </c>
      <c r="K974" s="1">
        <v>141.19999999999999</v>
      </c>
      <c r="L974" s="1">
        <v>90.5</v>
      </c>
      <c r="M974" s="1">
        <v>110.2</v>
      </c>
      <c r="N974" s="1">
        <v>65.900000000000006</v>
      </c>
      <c r="O974" s="1">
        <v>125.5</v>
      </c>
      <c r="P974" s="1">
        <v>66.7</v>
      </c>
      <c r="Q974" s="1">
        <v>34692.885736088203</v>
      </c>
      <c r="R974" s="1">
        <v>22228.02734375</v>
      </c>
      <c r="S974" s="1">
        <v>27078.943901353199</v>
      </c>
      <c r="T974" s="1">
        <v>16180.218016422201</v>
      </c>
      <c r="U974" s="1">
        <v>30827.911581624401</v>
      </c>
      <c r="V974" s="1">
        <v>16373.3103474894</v>
      </c>
      <c r="W974" s="1">
        <v>30101.119140625</v>
      </c>
      <c r="X974" s="1">
        <v>22228.02734375</v>
      </c>
      <c r="Y974" s="1">
        <v>19569.66796875</v>
      </c>
      <c r="Z974" s="1">
        <v>12463.900390625</v>
      </c>
      <c r="AA974" s="1">
        <v>22725.654296875</v>
      </c>
      <c r="AB974" s="1">
        <v>10785.0830078125</v>
      </c>
      <c r="AC974" s="1" t="s">
        <v>39</v>
      </c>
      <c r="AD974" s="1" t="s">
        <v>54</v>
      </c>
      <c r="AE974" s="1" t="s">
        <v>54</v>
      </c>
      <c r="AF974" s="1" t="s">
        <v>54</v>
      </c>
      <c r="AG974" s="1" t="s">
        <v>39</v>
      </c>
      <c r="AH974" s="1" t="s">
        <v>54</v>
      </c>
      <c r="AI974" s="1" t="s">
        <v>39</v>
      </c>
      <c r="AJ974" s="1">
        <v>2.165E-4</v>
      </c>
      <c r="AK974" s="1">
        <v>3.0050000000000001E-8</v>
      </c>
      <c r="AL974" s="1">
        <v>36</v>
      </c>
      <c r="AM974" s="1">
        <v>41.46</v>
      </c>
    </row>
    <row r="975" spans="1:39">
      <c r="A975" s="1" t="s">
        <v>4022</v>
      </c>
      <c r="B975" s="1" t="s">
        <v>605</v>
      </c>
      <c r="C975" s="1">
        <v>2</v>
      </c>
      <c r="D975" s="1" t="s">
        <v>2740</v>
      </c>
      <c r="E975" s="1" t="s">
        <v>4023</v>
      </c>
      <c r="F975" s="1" t="s">
        <v>4024</v>
      </c>
      <c r="G975" s="1" t="s">
        <v>2743</v>
      </c>
      <c r="H975" s="1">
        <v>1</v>
      </c>
      <c r="I975" s="1">
        <v>2158.10014</v>
      </c>
      <c r="J975" s="1">
        <v>0.72699999999999998</v>
      </c>
      <c r="K975" s="1">
        <v>75.5</v>
      </c>
      <c r="L975" s="1">
        <v>127.6</v>
      </c>
      <c r="M975" s="1">
        <v>141.6</v>
      </c>
      <c r="N975" s="1">
        <v>92</v>
      </c>
      <c r="O975" s="1">
        <v>103</v>
      </c>
      <c r="P975" s="1">
        <v>60.2</v>
      </c>
      <c r="Q975" s="1">
        <v>4906.3108113428998</v>
      </c>
      <c r="R975" s="1">
        <v>8287.6884765625</v>
      </c>
      <c r="S975" s="1">
        <v>9198.2824011247303</v>
      </c>
      <c r="T975" s="1">
        <v>5978.75972058753</v>
      </c>
      <c r="U975" s="1">
        <v>6690.6269270890998</v>
      </c>
      <c r="V975" s="1">
        <v>3912.5467642316798</v>
      </c>
      <c r="W975" s="1">
        <v>4256.9375</v>
      </c>
      <c r="X975" s="1">
        <v>8287.6884765625</v>
      </c>
      <c r="Y975" s="1">
        <v>6647.501953125</v>
      </c>
      <c r="Z975" s="1">
        <v>4605.54150390625</v>
      </c>
      <c r="AA975" s="1">
        <v>4932.18212890625</v>
      </c>
      <c r="AB975" s="1" t="s">
        <v>46</v>
      </c>
      <c r="AC975" s="1" t="s">
        <v>54</v>
      </c>
      <c r="AD975" s="1" t="s">
        <v>39</v>
      </c>
      <c r="AE975" s="1" t="s">
        <v>54</v>
      </c>
      <c r="AF975" s="1" t="s">
        <v>39</v>
      </c>
      <c r="AG975" s="1" t="s">
        <v>54</v>
      </c>
      <c r="AH975" s="1" t="s">
        <v>47</v>
      </c>
      <c r="AI975" s="1" t="s">
        <v>39</v>
      </c>
      <c r="AJ975" s="1">
        <v>1.9419999999999999E-3</v>
      </c>
      <c r="AK975" s="1">
        <v>1.711E-2</v>
      </c>
      <c r="AL975" s="1">
        <v>7</v>
      </c>
      <c r="AM975" s="1">
        <v>50.24</v>
      </c>
    </row>
    <row r="976" spans="1:39">
      <c r="A976" s="1" t="s">
        <v>4025</v>
      </c>
      <c r="B976" s="1" t="s">
        <v>290</v>
      </c>
      <c r="C976" s="1">
        <v>5</v>
      </c>
      <c r="D976" s="1" t="s">
        <v>4026</v>
      </c>
      <c r="E976" s="1" t="s">
        <v>4027</v>
      </c>
      <c r="F976" s="1" t="s">
        <v>4028</v>
      </c>
      <c r="G976" s="1" t="s">
        <v>4029</v>
      </c>
      <c r="H976" s="1">
        <v>2</v>
      </c>
      <c r="I976" s="1">
        <v>2125.1004899999998</v>
      </c>
      <c r="J976" s="1">
        <v>0.72699999999999998</v>
      </c>
      <c r="K976" s="1">
        <v>113.7</v>
      </c>
      <c r="L976" s="1">
        <v>108.2</v>
      </c>
      <c r="M976" s="1">
        <v>117.5</v>
      </c>
      <c r="N976" s="1">
        <v>133.1</v>
      </c>
      <c r="O976" s="1">
        <v>82.6</v>
      </c>
      <c r="P976" s="1">
        <v>44.9</v>
      </c>
      <c r="Q976" s="1">
        <v>24985.846888734101</v>
      </c>
      <c r="R976" s="1">
        <v>23781.2548828125</v>
      </c>
      <c r="S976" s="1">
        <v>25823.331373327699</v>
      </c>
      <c r="T976" s="1">
        <v>29269.7703440111</v>
      </c>
      <c r="U976" s="1">
        <v>18163.211436152302</v>
      </c>
      <c r="V976" s="1">
        <v>9880.3361897134</v>
      </c>
      <c r="W976" s="1">
        <v>21678.8525390625</v>
      </c>
      <c r="X976" s="1">
        <v>23781.2548828125</v>
      </c>
      <c r="Y976" s="1">
        <v>18662.25</v>
      </c>
      <c r="Z976" s="1">
        <v>22547.0078125</v>
      </c>
      <c r="AA976" s="1">
        <v>13389.517578125</v>
      </c>
      <c r="AB976" s="1">
        <v>6508.16748046875</v>
      </c>
      <c r="AC976" s="1" t="s">
        <v>54</v>
      </c>
      <c r="AD976" s="1" t="s">
        <v>39</v>
      </c>
      <c r="AE976" s="1" t="s">
        <v>54</v>
      </c>
      <c r="AF976" s="1" t="s">
        <v>39</v>
      </c>
      <c r="AG976" s="1" t="s">
        <v>39</v>
      </c>
      <c r="AH976" s="1" t="s">
        <v>39</v>
      </c>
      <c r="AI976" s="1" t="s">
        <v>39</v>
      </c>
      <c r="AJ976" s="1">
        <v>2.165E-4</v>
      </c>
      <c r="AK976" s="1">
        <v>4.9509999999999997E-6</v>
      </c>
      <c r="AL976" s="1">
        <v>38</v>
      </c>
      <c r="AM976" s="1">
        <v>31.7</v>
      </c>
    </row>
    <row r="977" spans="1:39">
      <c r="A977" s="1" t="s">
        <v>4030</v>
      </c>
      <c r="B977" s="1" t="s">
        <v>74</v>
      </c>
      <c r="C977" s="1">
        <v>3</v>
      </c>
      <c r="D977" s="1" t="s">
        <v>4031</v>
      </c>
      <c r="E977" s="1" t="s">
        <v>4032</v>
      </c>
      <c r="F977" s="1" t="s">
        <v>4033</v>
      </c>
      <c r="G977" s="1" t="s">
        <v>4034</v>
      </c>
      <c r="H977" s="1">
        <v>1</v>
      </c>
      <c r="I977" s="1">
        <v>2350.1821500000001</v>
      </c>
      <c r="J977" s="1">
        <v>0.72699999999999998</v>
      </c>
      <c r="K977" s="1">
        <v>172.6</v>
      </c>
      <c r="L977" s="1">
        <v>118.5</v>
      </c>
      <c r="M977" s="1">
        <v>35.9</v>
      </c>
      <c r="N977" s="1">
        <v>125.4</v>
      </c>
      <c r="O977" s="1">
        <v>63.2</v>
      </c>
      <c r="P977" s="1">
        <v>84.6</v>
      </c>
      <c r="Q977" s="1">
        <v>13130.5806251987</v>
      </c>
      <c r="R977" s="1">
        <v>9014.4150390625</v>
      </c>
      <c r="S977" s="1">
        <v>2727.8518983517502</v>
      </c>
      <c r="T977" s="1">
        <v>9540.2338900741106</v>
      </c>
      <c r="U977" s="1">
        <v>4805.0135342850299</v>
      </c>
      <c r="V977" s="1">
        <v>6434.6798432266396</v>
      </c>
      <c r="W977" s="1">
        <v>11392.6865234375</v>
      </c>
      <c r="X977" s="1">
        <v>9014.4150390625</v>
      </c>
      <c r="Y977" s="1" t="s">
        <v>46</v>
      </c>
      <c r="Z977" s="1">
        <v>7349.00634765625</v>
      </c>
      <c r="AA977" s="1">
        <v>3542.14965820313</v>
      </c>
      <c r="AB977" s="1" t="s">
        <v>46</v>
      </c>
      <c r="AC977" s="1" t="s">
        <v>39</v>
      </c>
      <c r="AD977" s="1" t="s">
        <v>39</v>
      </c>
      <c r="AE977" s="1" t="s">
        <v>47</v>
      </c>
      <c r="AF977" s="1" t="s">
        <v>39</v>
      </c>
      <c r="AG977" s="1" t="s">
        <v>54</v>
      </c>
      <c r="AH977" s="1" t="s">
        <v>47</v>
      </c>
      <c r="AI977" s="1" t="s">
        <v>39</v>
      </c>
      <c r="AJ977" s="1">
        <v>2.165E-4</v>
      </c>
      <c r="AK977" s="1">
        <v>2.9270000000000001E-4</v>
      </c>
      <c r="AL977" s="1">
        <v>13</v>
      </c>
      <c r="AM977" s="1">
        <v>52.98</v>
      </c>
    </row>
    <row r="978" spans="1:39">
      <c r="A978" s="1" t="s">
        <v>4035</v>
      </c>
      <c r="B978" s="1" t="s">
        <v>56</v>
      </c>
      <c r="C978" s="1">
        <v>4</v>
      </c>
      <c r="D978" s="1" t="s">
        <v>126</v>
      </c>
      <c r="E978" s="1" t="s">
        <v>4036</v>
      </c>
      <c r="F978" s="1" t="s">
        <v>4037</v>
      </c>
      <c r="G978" s="1" t="s">
        <v>129</v>
      </c>
      <c r="H978" s="1">
        <v>1</v>
      </c>
      <c r="I978" s="1">
        <v>1749.94553</v>
      </c>
      <c r="J978" s="1">
        <v>0.72499999999999998</v>
      </c>
      <c r="K978" s="1">
        <v>163.5</v>
      </c>
      <c r="L978" s="1">
        <v>108.5</v>
      </c>
      <c r="M978" s="1">
        <v>57</v>
      </c>
      <c r="N978" s="1">
        <v>118.6</v>
      </c>
      <c r="O978" s="1">
        <v>74.7</v>
      </c>
      <c r="P978" s="1">
        <v>77.7</v>
      </c>
      <c r="Q978" s="1">
        <v>12041.951494356401</v>
      </c>
      <c r="R978" s="1">
        <v>7987.21484375</v>
      </c>
      <c r="S978" s="1">
        <v>4195.2976898352999</v>
      </c>
      <c r="T978" s="1">
        <v>8734.4287252322501</v>
      </c>
      <c r="U978" s="1">
        <v>5500.3814798968697</v>
      </c>
      <c r="V978" s="1">
        <v>5723.3641621080496</v>
      </c>
      <c r="W978" s="1">
        <v>10448.142578125</v>
      </c>
      <c r="X978" s="1">
        <v>7987.21484375</v>
      </c>
      <c r="Y978" s="1" t="s">
        <v>46</v>
      </c>
      <c r="Z978" s="1">
        <v>6728.28076171875</v>
      </c>
      <c r="AA978" s="1">
        <v>4054.75952148438</v>
      </c>
      <c r="AB978" s="1" t="s">
        <v>46</v>
      </c>
      <c r="AC978" s="1" t="s">
        <v>39</v>
      </c>
      <c r="AD978" s="1" t="s">
        <v>39</v>
      </c>
      <c r="AE978" s="1" t="s">
        <v>47</v>
      </c>
      <c r="AF978" s="1" t="s">
        <v>39</v>
      </c>
      <c r="AG978" s="1" t="s">
        <v>54</v>
      </c>
      <c r="AH978" s="1" t="s">
        <v>39</v>
      </c>
      <c r="AI978" s="1" t="s">
        <v>39</v>
      </c>
      <c r="AJ978" s="1">
        <v>2.165E-4</v>
      </c>
      <c r="AK978" s="1">
        <v>1.0530000000000001E-5</v>
      </c>
      <c r="AL978" s="1">
        <v>16</v>
      </c>
      <c r="AM978" s="1">
        <v>52.38</v>
      </c>
    </row>
    <row r="979" spans="1:39">
      <c r="A979" s="1" t="s">
        <v>4038</v>
      </c>
      <c r="B979" s="1" t="s">
        <v>113</v>
      </c>
      <c r="C979" s="1">
        <v>2</v>
      </c>
      <c r="D979" s="1" t="s">
        <v>4039</v>
      </c>
      <c r="E979" s="1" t="s">
        <v>4040</v>
      </c>
      <c r="F979" s="1" t="s">
        <v>4041</v>
      </c>
      <c r="G979" s="1" t="s">
        <v>4042</v>
      </c>
      <c r="H979" s="1">
        <v>1</v>
      </c>
      <c r="I979" s="1">
        <v>1685.9056700000001</v>
      </c>
      <c r="J979" s="1">
        <v>0.72399999999999998</v>
      </c>
      <c r="K979" s="1">
        <v>102.7</v>
      </c>
      <c r="L979" s="1">
        <v>111.2</v>
      </c>
      <c r="M979" s="1">
        <v>114.4</v>
      </c>
      <c r="N979" s="1">
        <v>80.599999999999994</v>
      </c>
      <c r="O979" s="1">
        <v>57.4</v>
      </c>
      <c r="P979" s="1">
        <v>133.69999999999999</v>
      </c>
      <c r="Q979" s="1">
        <v>12004.689633726201</v>
      </c>
      <c r="R979" s="1">
        <v>13005.486328125</v>
      </c>
      <c r="S979" s="1">
        <v>13375.1254544761</v>
      </c>
      <c r="T979" s="1">
        <v>9418.3165319897198</v>
      </c>
      <c r="U979" s="1">
        <v>6713.0832358366597</v>
      </c>
      <c r="V979" s="1">
        <v>15626.6488193646</v>
      </c>
      <c r="W979" s="1">
        <v>10415.8125</v>
      </c>
      <c r="X979" s="1">
        <v>13005.486328125</v>
      </c>
      <c r="Y979" s="1">
        <v>9666.0625</v>
      </c>
      <c r="Z979" s="1">
        <v>7255.09130859375</v>
      </c>
      <c r="AA979" s="1" t="s">
        <v>46</v>
      </c>
      <c r="AB979" s="1">
        <v>10293.2578125</v>
      </c>
      <c r="AC979" s="1" t="s">
        <v>54</v>
      </c>
      <c r="AD979" s="1" t="s">
        <v>54</v>
      </c>
      <c r="AE979" s="1" t="s">
        <v>54</v>
      </c>
      <c r="AF979" s="1" t="s">
        <v>39</v>
      </c>
      <c r="AG979" s="1" t="s">
        <v>47</v>
      </c>
      <c r="AH979" s="1" t="s">
        <v>39</v>
      </c>
      <c r="AI979" s="1" t="s">
        <v>39</v>
      </c>
      <c r="AJ979" s="1">
        <v>1.689E-3</v>
      </c>
      <c r="AK979" s="1">
        <v>9.9419999999999994E-3</v>
      </c>
      <c r="AL979" s="1">
        <v>14</v>
      </c>
      <c r="AM979" s="1">
        <v>30.82</v>
      </c>
    </row>
    <row r="980" spans="1:39">
      <c r="A980" s="1" t="s">
        <v>4043</v>
      </c>
      <c r="B980" s="1" t="s">
        <v>56</v>
      </c>
      <c r="C980" s="1">
        <v>7</v>
      </c>
      <c r="D980" s="1" t="s">
        <v>3608</v>
      </c>
      <c r="E980" s="1" t="s">
        <v>4044</v>
      </c>
      <c r="F980" s="1" t="s">
        <v>4045</v>
      </c>
      <c r="G980" s="1" t="s">
        <v>3611</v>
      </c>
      <c r="H980" s="1">
        <v>1</v>
      </c>
      <c r="I980" s="1">
        <v>1687.8373200000001</v>
      </c>
      <c r="J980" s="1">
        <v>0.72399999999999998</v>
      </c>
      <c r="K980" s="1">
        <v>138.4</v>
      </c>
      <c r="L980" s="1">
        <v>57.8</v>
      </c>
      <c r="M980" s="1">
        <v>135.30000000000001</v>
      </c>
      <c r="N980" s="1">
        <v>79.5</v>
      </c>
      <c r="O980" s="1">
        <v>88.9</v>
      </c>
      <c r="P980" s="1">
        <v>100.2</v>
      </c>
      <c r="Q980" s="1">
        <v>41554.350213461599</v>
      </c>
      <c r="R980" s="1">
        <v>17350.0546875</v>
      </c>
      <c r="S980" s="1">
        <v>40624.895283787802</v>
      </c>
      <c r="T980" s="1">
        <v>23873.0044030272</v>
      </c>
      <c r="U980" s="1">
        <v>26711.685722091199</v>
      </c>
      <c r="V980" s="1">
        <v>30083.5801963753</v>
      </c>
      <c r="W980" s="1">
        <v>36054.4365234375</v>
      </c>
      <c r="X980" s="1">
        <v>17350.0546875</v>
      </c>
      <c r="Y980" s="1">
        <v>29359.1845703125</v>
      </c>
      <c r="Z980" s="1">
        <v>18389.7861328125</v>
      </c>
      <c r="AA980" s="1">
        <v>19691.263671875</v>
      </c>
      <c r="AB980" s="1">
        <v>19816.023925781301</v>
      </c>
      <c r="AC980" s="1" t="s">
        <v>39</v>
      </c>
      <c r="AD980" s="1" t="s">
        <v>39</v>
      </c>
      <c r="AE980" s="1" t="s">
        <v>39</v>
      </c>
      <c r="AF980" s="1" t="s">
        <v>39</v>
      </c>
      <c r="AG980" s="1" t="s">
        <v>39</v>
      </c>
      <c r="AH980" s="1" t="s">
        <v>54</v>
      </c>
      <c r="AI980" s="1" t="s">
        <v>39</v>
      </c>
      <c r="AJ980" s="1">
        <v>3.5399999999999999E-4</v>
      </c>
      <c r="AK980" s="1">
        <v>1.4829999999999999E-3</v>
      </c>
      <c r="AL980" s="1">
        <v>16</v>
      </c>
      <c r="AM980" s="1">
        <v>19.48</v>
      </c>
    </row>
    <row r="981" spans="1:39">
      <c r="A981" s="1" t="s">
        <v>4046</v>
      </c>
      <c r="B981" s="1" t="s">
        <v>56</v>
      </c>
      <c r="C981" s="1">
        <v>5</v>
      </c>
      <c r="D981" s="1" t="s">
        <v>777</v>
      </c>
      <c r="E981" s="1" t="s">
        <v>4047</v>
      </c>
      <c r="F981" s="1" t="s">
        <v>4048</v>
      </c>
      <c r="G981" s="1" t="s">
        <v>780</v>
      </c>
      <c r="H981" s="1">
        <v>1</v>
      </c>
      <c r="I981" s="1">
        <v>1867.0509999999999</v>
      </c>
      <c r="J981" s="1">
        <v>0.72099999999999997</v>
      </c>
      <c r="K981" s="1">
        <v>178.5</v>
      </c>
      <c r="L981" s="1">
        <v>134.69999999999999</v>
      </c>
      <c r="M981" s="1">
        <v>23.6</v>
      </c>
      <c r="N981" s="1">
        <v>97.1</v>
      </c>
      <c r="O981" s="1">
        <v>60.9</v>
      </c>
      <c r="P981" s="1">
        <v>105.2</v>
      </c>
      <c r="Q981" s="1">
        <v>23987.724032796399</v>
      </c>
      <c r="R981" s="1">
        <v>18098.736328125</v>
      </c>
      <c r="S981" s="1">
        <v>3176.9048166401599</v>
      </c>
      <c r="T981" s="1">
        <v>13051.624060484501</v>
      </c>
      <c r="U981" s="1">
        <v>8183.4552123413096</v>
      </c>
      <c r="V981" s="1">
        <v>14134.1174515523</v>
      </c>
      <c r="W981" s="1">
        <v>20812.8359375</v>
      </c>
      <c r="X981" s="1">
        <v>18098.736328125</v>
      </c>
      <c r="Y981" s="1" t="s">
        <v>46</v>
      </c>
      <c r="Z981" s="1">
        <v>10053.890625</v>
      </c>
      <c r="AA981" s="1">
        <v>6032.662109375</v>
      </c>
      <c r="AB981" s="1">
        <v>9310.12890625</v>
      </c>
      <c r="AC981" s="1" t="s">
        <v>39</v>
      </c>
      <c r="AD981" s="1" t="s">
        <v>39</v>
      </c>
      <c r="AE981" s="1" t="s">
        <v>47</v>
      </c>
      <c r="AF981" s="1" t="s">
        <v>39</v>
      </c>
      <c r="AG981" s="1" t="s">
        <v>54</v>
      </c>
      <c r="AH981" s="1" t="s">
        <v>39</v>
      </c>
      <c r="AI981" s="1" t="s">
        <v>39</v>
      </c>
      <c r="AJ981" s="1">
        <v>2.165E-4</v>
      </c>
      <c r="AK981" s="1">
        <v>3.6289999999999998E-4</v>
      </c>
      <c r="AL981" s="1">
        <v>26</v>
      </c>
      <c r="AM981" s="1">
        <v>56.25</v>
      </c>
    </row>
    <row r="982" spans="1:39">
      <c r="A982" s="1" t="s">
        <v>246</v>
      </c>
      <c r="B982" s="1" t="s">
        <v>4049</v>
      </c>
      <c r="C982" s="1">
        <v>51</v>
      </c>
      <c r="D982" s="1" t="s">
        <v>248</v>
      </c>
      <c r="E982" s="1" t="s">
        <v>249</v>
      </c>
      <c r="F982" s="1" t="s">
        <v>250</v>
      </c>
      <c r="G982" s="1" t="s">
        <v>251</v>
      </c>
      <c r="H982" s="1">
        <v>1</v>
      </c>
      <c r="I982" s="1">
        <v>2979.41165</v>
      </c>
      <c r="J982" s="1">
        <v>0.72</v>
      </c>
      <c r="K982" s="1">
        <v>90.3</v>
      </c>
      <c r="L982" s="1">
        <v>92.4</v>
      </c>
      <c r="M982" s="1">
        <v>91.9</v>
      </c>
      <c r="N982" s="1">
        <v>64.099999999999994</v>
      </c>
      <c r="O982" s="1">
        <v>66.2</v>
      </c>
      <c r="P982" s="1">
        <v>195</v>
      </c>
      <c r="Q982" s="1">
        <v>364380.66915318801</v>
      </c>
      <c r="R982" s="1">
        <v>372894.96386718802</v>
      </c>
      <c r="S982" s="1">
        <v>371066.38970829698</v>
      </c>
      <c r="T982" s="1">
        <v>258875.62827024001</v>
      </c>
      <c r="U982" s="1">
        <v>267281.939919286</v>
      </c>
      <c r="V982" s="1">
        <v>786847.30407624296</v>
      </c>
      <c r="W982" s="1">
        <v>316153.173828125</v>
      </c>
      <c r="X982" s="1">
        <v>372894.96386718802</v>
      </c>
      <c r="Y982" s="1">
        <v>268165.77734375</v>
      </c>
      <c r="Z982" s="1">
        <v>199416.3515625</v>
      </c>
      <c r="AA982" s="1">
        <v>197034.33203125</v>
      </c>
      <c r="AB982" s="1">
        <v>518295.525390625</v>
      </c>
      <c r="AC982" s="1" t="s">
        <v>39</v>
      </c>
      <c r="AD982" s="1" t="s">
        <v>39</v>
      </c>
      <c r="AE982" s="1" t="s">
        <v>39</v>
      </c>
      <c r="AF982" s="1" t="s">
        <v>39</v>
      </c>
      <c r="AG982" s="1" t="s">
        <v>39</v>
      </c>
      <c r="AH982" s="1" t="s">
        <v>39</v>
      </c>
      <c r="AI982" s="1" t="s">
        <v>39</v>
      </c>
      <c r="AJ982" s="1">
        <v>2.165E-4</v>
      </c>
      <c r="AK982" s="1">
        <v>1.0529999999999999E-6</v>
      </c>
      <c r="AL982" s="1">
        <v>38</v>
      </c>
      <c r="AM982" s="1">
        <v>54.62</v>
      </c>
    </row>
    <row r="983" spans="1:39">
      <c r="A983" s="1" t="s">
        <v>4050</v>
      </c>
      <c r="B983" s="1" t="s">
        <v>4051</v>
      </c>
      <c r="C983" s="1">
        <v>6</v>
      </c>
      <c r="D983" s="1" t="s">
        <v>4052</v>
      </c>
      <c r="E983" s="1" t="s">
        <v>4053</v>
      </c>
      <c r="F983" s="1" t="s">
        <v>4054</v>
      </c>
      <c r="G983" s="1" t="s">
        <v>4055</v>
      </c>
      <c r="H983" s="1">
        <v>1</v>
      </c>
      <c r="I983" s="1">
        <v>3768.9312399999999</v>
      </c>
      <c r="J983" s="1">
        <v>0.71899999999999997</v>
      </c>
      <c r="K983" s="1">
        <v>122.4</v>
      </c>
      <c r="L983" s="1">
        <v>145.1</v>
      </c>
      <c r="M983" s="1">
        <v>73.599999999999994</v>
      </c>
      <c r="N983" s="1">
        <v>88</v>
      </c>
      <c r="O983" s="1">
        <v>100.4</v>
      </c>
      <c r="P983" s="1">
        <v>70.400000000000006</v>
      </c>
      <c r="Q983" s="1">
        <v>62369.182805301803</v>
      </c>
      <c r="R983" s="1">
        <v>73892</v>
      </c>
      <c r="S983" s="1">
        <v>37482.335747598998</v>
      </c>
      <c r="T983" s="1">
        <v>44844.350582379499</v>
      </c>
      <c r="U983" s="1">
        <v>51146.036702948797</v>
      </c>
      <c r="V983" s="1">
        <v>35874.101360696099</v>
      </c>
      <c r="W983" s="1">
        <v>54114.328125</v>
      </c>
      <c r="X983" s="1">
        <v>73892</v>
      </c>
      <c r="Y983" s="1">
        <v>27088.08984375</v>
      </c>
      <c r="Z983" s="1">
        <v>34544.375</v>
      </c>
      <c r="AA983" s="1">
        <v>37703.7265625</v>
      </c>
      <c r="AB983" s="1">
        <v>23630.234375</v>
      </c>
      <c r="AC983" s="1" t="s">
        <v>39</v>
      </c>
      <c r="AD983" s="1" t="s">
        <v>39</v>
      </c>
      <c r="AE983" s="1" t="s">
        <v>39</v>
      </c>
      <c r="AF983" s="1" t="s">
        <v>39</v>
      </c>
      <c r="AG983" s="1" t="s">
        <v>39</v>
      </c>
      <c r="AH983" s="1" t="s">
        <v>39</v>
      </c>
      <c r="AI983" s="1" t="s">
        <v>39</v>
      </c>
      <c r="AJ983" s="1">
        <v>2.165E-4</v>
      </c>
      <c r="AK983" s="1">
        <v>2.6210000000000001E-5</v>
      </c>
      <c r="AL983" s="1">
        <v>29</v>
      </c>
      <c r="AM983" s="1">
        <v>40.98</v>
      </c>
    </row>
    <row r="984" spans="1:39">
      <c r="A984" s="1" t="s">
        <v>747</v>
      </c>
      <c r="B984" s="1" t="s">
        <v>56</v>
      </c>
      <c r="C984" s="1">
        <v>7</v>
      </c>
      <c r="D984" s="1" t="s">
        <v>126</v>
      </c>
      <c r="E984" s="1" t="s">
        <v>748</v>
      </c>
      <c r="F984" s="1" t="s">
        <v>749</v>
      </c>
      <c r="G984" s="1" t="s">
        <v>129</v>
      </c>
      <c r="H984" s="1">
        <v>1</v>
      </c>
      <c r="I984" s="1">
        <v>1780.9335900000001</v>
      </c>
      <c r="J984" s="1">
        <v>0.71899999999999997</v>
      </c>
      <c r="K984" s="1">
        <v>164.1</v>
      </c>
      <c r="L984" s="1">
        <v>147.9</v>
      </c>
      <c r="M984" s="1">
        <v>45.1</v>
      </c>
      <c r="N984" s="1">
        <v>118</v>
      </c>
      <c r="O984" s="1">
        <v>84.8</v>
      </c>
      <c r="P984" s="1">
        <v>40.1</v>
      </c>
      <c r="Q984" s="1">
        <v>74294.8477155125</v>
      </c>
      <c r="R984" s="1">
        <v>66978.763183593794</v>
      </c>
      <c r="S984" s="1">
        <v>20421.740588778099</v>
      </c>
      <c r="T984" s="1">
        <v>53410.785912763102</v>
      </c>
      <c r="U984" s="1">
        <v>38398.842898611299</v>
      </c>
      <c r="V984" s="1">
        <v>18154.898431257301</v>
      </c>
      <c r="W984" s="1">
        <v>64461.5751953125</v>
      </c>
      <c r="X984" s="1">
        <v>66978.763183593794</v>
      </c>
      <c r="Y984" s="1">
        <v>14758.5771484375</v>
      </c>
      <c r="Z984" s="1">
        <v>41143.247558593801</v>
      </c>
      <c r="AA984" s="1">
        <v>28306.77734375</v>
      </c>
      <c r="AB984" s="1">
        <v>11958.61328125</v>
      </c>
      <c r="AC984" s="1" t="s">
        <v>39</v>
      </c>
      <c r="AD984" s="1" t="s">
        <v>39</v>
      </c>
      <c r="AE984" s="1" t="s">
        <v>54</v>
      </c>
      <c r="AF984" s="1" t="s">
        <v>54</v>
      </c>
      <c r="AG984" s="1" t="s">
        <v>39</v>
      </c>
      <c r="AH984" s="1" t="s">
        <v>39</v>
      </c>
      <c r="AI984" s="1" t="s">
        <v>39</v>
      </c>
      <c r="AJ984" s="1">
        <v>2.165E-4</v>
      </c>
      <c r="AK984" s="1">
        <v>9.6429999999999997E-5</v>
      </c>
      <c r="AL984" s="1">
        <v>45</v>
      </c>
      <c r="AM984" s="1">
        <v>51.87</v>
      </c>
    </row>
    <row r="985" spans="1:39">
      <c r="A985" s="1" t="s">
        <v>4056</v>
      </c>
      <c r="B985" s="1" t="s">
        <v>56</v>
      </c>
      <c r="C985" s="1">
        <v>4</v>
      </c>
      <c r="D985" s="1" t="s">
        <v>4057</v>
      </c>
      <c r="E985" s="1" t="s">
        <v>4058</v>
      </c>
      <c r="F985" s="1" t="s">
        <v>4059</v>
      </c>
      <c r="G985" s="1" t="s">
        <v>4060</v>
      </c>
      <c r="H985" s="1">
        <v>1</v>
      </c>
      <c r="I985" s="1">
        <v>1382.70966</v>
      </c>
      <c r="J985" s="1">
        <v>0.71899999999999997</v>
      </c>
      <c r="K985" s="1">
        <v>112.2</v>
      </c>
      <c r="L985" s="1">
        <v>87</v>
      </c>
      <c r="M985" s="1">
        <v>152.30000000000001</v>
      </c>
      <c r="N985" s="1">
        <v>109.4</v>
      </c>
      <c r="O985" s="1">
        <v>67.900000000000006</v>
      </c>
      <c r="P985" s="1">
        <v>71</v>
      </c>
      <c r="Q985" s="1">
        <v>14903.8629605446</v>
      </c>
      <c r="R985" s="1">
        <v>11554.798828125</v>
      </c>
      <c r="S985" s="1">
        <v>20220.3633630888</v>
      </c>
      <c r="T985" s="1">
        <v>14531.3994963676</v>
      </c>
      <c r="U985" s="1">
        <v>9021.9272416332296</v>
      </c>
      <c r="V985" s="1">
        <v>9432.6082096972004</v>
      </c>
      <c r="W985" s="1">
        <v>12931.2666015625</v>
      </c>
      <c r="X985" s="1">
        <v>11554.798828125</v>
      </c>
      <c r="Y985" s="1">
        <v>14613.0439453125</v>
      </c>
      <c r="Z985" s="1">
        <v>11193.787109375</v>
      </c>
      <c r="AA985" s="1">
        <v>6650.76513671875</v>
      </c>
      <c r="AB985" s="1">
        <v>6213.24951171875</v>
      </c>
      <c r="AC985" s="1" t="s">
        <v>39</v>
      </c>
      <c r="AD985" s="1" t="s">
        <v>39</v>
      </c>
      <c r="AE985" s="1" t="s">
        <v>39</v>
      </c>
      <c r="AF985" s="1" t="s">
        <v>39</v>
      </c>
      <c r="AG985" s="1" t="s">
        <v>54</v>
      </c>
      <c r="AH985" s="1" t="s">
        <v>54</v>
      </c>
      <c r="AI985" s="1" t="s">
        <v>39</v>
      </c>
      <c r="AJ985" s="1">
        <v>1.9419999999999999E-3</v>
      </c>
      <c r="AK985" s="1">
        <v>1.653E-2</v>
      </c>
      <c r="AL985" s="1">
        <v>19</v>
      </c>
      <c r="AM985" s="1">
        <v>23.09</v>
      </c>
    </row>
    <row r="986" spans="1:39">
      <c r="A986" s="1" t="s">
        <v>4061</v>
      </c>
      <c r="B986" s="1" t="s">
        <v>258</v>
      </c>
      <c r="C986" s="1">
        <v>4</v>
      </c>
      <c r="D986" s="1" t="s">
        <v>126</v>
      </c>
      <c r="E986" s="1" t="s">
        <v>4062</v>
      </c>
      <c r="F986" s="1" t="s">
        <v>4063</v>
      </c>
      <c r="G986" s="1" t="s">
        <v>129</v>
      </c>
      <c r="H986" s="1">
        <v>1</v>
      </c>
      <c r="I986" s="1">
        <v>1345.7006799999999</v>
      </c>
      <c r="J986" s="1">
        <v>0.71699999999999997</v>
      </c>
      <c r="K986" s="1">
        <v>105.2</v>
      </c>
      <c r="L986" s="1">
        <v>125.1</v>
      </c>
      <c r="M986" s="1">
        <v>118.8</v>
      </c>
      <c r="N986" s="1">
        <v>93.4</v>
      </c>
      <c r="O986" s="1">
        <v>75.5</v>
      </c>
      <c r="P986" s="1">
        <v>82</v>
      </c>
      <c r="Q986" s="1">
        <v>16199.2545610746</v>
      </c>
      <c r="R986" s="1">
        <v>19253.775390625</v>
      </c>
      <c r="S986" s="1">
        <v>18284.0794346086</v>
      </c>
      <c r="T986" s="1">
        <v>14377.9242683376</v>
      </c>
      <c r="U986" s="1">
        <v>11615.767414247401</v>
      </c>
      <c r="V986" s="1">
        <v>12626.321619037701</v>
      </c>
      <c r="W986" s="1">
        <v>14055.20703125</v>
      </c>
      <c r="X986" s="1">
        <v>19253.775390625</v>
      </c>
      <c r="Y986" s="1">
        <v>13213.7119140625</v>
      </c>
      <c r="Z986" s="1">
        <v>11075.5625</v>
      </c>
      <c r="AA986" s="1">
        <v>8562.88671875</v>
      </c>
      <c r="AB986" s="1">
        <v>8316.9453125</v>
      </c>
      <c r="AC986" s="1" t="s">
        <v>39</v>
      </c>
      <c r="AD986" s="1" t="s">
        <v>39</v>
      </c>
      <c r="AE986" s="1" t="s">
        <v>39</v>
      </c>
      <c r="AF986" s="1" t="s">
        <v>54</v>
      </c>
      <c r="AG986" s="1" t="s">
        <v>39</v>
      </c>
      <c r="AH986" s="1" t="s">
        <v>54</v>
      </c>
      <c r="AI986" s="1" t="s">
        <v>39</v>
      </c>
      <c r="AJ986" s="1">
        <v>6.6029999999999995E-4</v>
      </c>
      <c r="AK986" s="1">
        <v>3.5959999999999998E-3</v>
      </c>
      <c r="AL986" s="1">
        <v>6</v>
      </c>
      <c r="AM986" s="1">
        <v>46.57</v>
      </c>
    </row>
    <row r="987" spans="1:39">
      <c r="A987" s="1" t="s">
        <v>4064</v>
      </c>
      <c r="B987" s="1" t="s">
        <v>290</v>
      </c>
      <c r="C987" s="1">
        <v>1</v>
      </c>
      <c r="D987" s="1" t="s">
        <v>1079</v>
      </c>
      <c r="E987" s="1" t="s">
        <v>4065</v>
      </c>
      <c r="F987" s="1" t="s">
        <v>4066</v>
      </c>
      <c r="G987" s="1" t="s">
        <v>1082</v>
      </c>
      <c r="H987" s="1">
        <v>1</v>
      </c>
      <c r="I987" s="1">
        <v>3537.8257600000002</v>
      </c>
      <c r="J987" s="1">
        <v>0.71599999999999997</v>
      </c>
      <c r="K987" s="1">
        <v>144.19999999999999</v>
      </c>
      <c r="L987" s="1">
        <v>122.2</v>
      </c>
      <c r="M987" s="1">
        <v>80.7</v>
      </c>
      <c r="N987" s="1">
        <v>87.5</v>
      </c>
      <c r="O987" s="1">
        <v>62.4</v>
      </c>
      <c r="P987" s="1">
        <v>103.1</v>
      </c>
      <c r="Q987" s="1">
        <v>62214.768826458901</v>
      </c>
      <c r="R987" s="1">
        <v>52720.203125</v>
      </c>
      <c r="S987" s="1">
        <v>34805.483173177199</v>
      </c>
      <c r="T987" s="1">
        <v>37757.499892899301</v>
      </c>
      <c r="U987" s="1">
        <v>26906.304626433699</v>
      </c>
      <c r="V987" s="1">
        <v>44482.129740099903</v>
      </c>
      <c r="W987" s="1">
        <v>53980.3515625</v>
      </c>
      <c r="X987" s="1">
        <v>52720.203125</v>
      </c>
      <c r="Y987" s="1">
        <v>25153.556640625</v>
      </c>
      <c r="Z987" s="1">
        <v>29085.251953125</v>
      </c>
      <c r="AA987" s="1">
        <v>19834.732421875</v>
      </c>
      <c r="AB987" s="1">
        <v>29300.333984375</v>
      </c>
      <c r="AC987" s="1" t="s">
        <v>54</v>
      </c>
      <c r="AD987" s="1" t="s">
        <v>54</v>
      </c>
      <c r="AE987" s="1" t="s">
        <v>54</v>
      </c>
      <c r="AF987" s="1" t="s">
        <v>39</v>
      </c>
      <c r="AG987" s="1" t="s">
        <v>54</v>
      </c>
      <c r="AH987" s="1" t="s">
        <v>54</v>
      </c>
      <c r="AI987" s="1" t="s">
        <v>39</v>
      </c>
      <c r="AJ987" s="1">
        <v>2.165E-4</v>
      </c>
      <c r="AK987" s="1">
        <v>3.3369999999999998E-7</v>
      </c>
      <c r="AL987" s="1">
        <v>34</v>
      </c>
      <c r="AM987" s="1">
        <v>39.14</v>
      </c>
    </row>
    <row r="988" spans="1:39">
      <c r="A988" s="1" t="s">
        <v>4067</v>
      </c>
      <c r="B988" s="1" t="s">
        <v>56</v>
      </c>
      <c r="C988" s="1">
        <v>1</v>
      </c>
      <c r="D988" s="1" t="s">
        <v>3272</v>
      </c>
      <c r="E988" s="1" t="s">
        <v>4068</v>
      </c>
      <c r="F988" s="1" t="s">
        <v>4069</v>
      </c>
      <c r="G988" s="1" t="s">
        <v>3275</v>
      </c>
      <c r="H988" s="1">
        <v>1</v>
      </c>
      <c r="I988" s="1">
        <v>1272.6438900000001</v>
      </c>
      <c r="J988" s="1">
        <v>0.71599999999999997</v>
      </c>
      <c r="K988" s="1">
        <v>170.4</v>
      </c>
      <c r="L988" s="1">
        <v>40.700000000000003</v>
      </c>
      <c r="M988" s="1">
        <v>123.5</v>
      </c>
      <c r="N988" s="1">
        <v>88.5</v>
      </c>
      <c r="O988" s="1">
        <v>99.3</v>
      </c>
      <c r="P988" s="1">
        <v>77.599999999999994</v>
      </c>
      <c r="Q988" s="1">
        <v>19692.9574983538</v>
      </c>
      <c r="R988" s="1">
        <v>4705.6328355907599</v>
      </c>
      <c r="S988" s="1">
        <v>14274.8773205497</v>
      </c>
      <c r="T988" s="1">
        <v>10220.9662901592</v>
      </c>
      <c r="U988" s="1">
        <v>11468.4440618191</v>
      </c>
      <c r="V988" s="1">
        <v>8961.3756819546197</v>
      </c>
      <c r="W988" s="1">
        <v>17086.501953125</v>
      </c>
      <c r="X988" s="1" t="s">
        <v>46</v>
      </c>
      <c r="Y988" s="1">
        <v>10316.3037109375</v>
      </c>
      <c r="Z988" s="1">
        <v>7873.38623046875</v>
      </c>
      <c r="AA988" s="1">
        <v>8454.283203125</v>
      </c>
      <c r="AB988" s="1">
        <v>5902.84912109375</v>
      </c>
      <c r="AC988" s="1" t="s">
        <v>54</v>
      </c>
      <c r="AD988" s="1" t="s">
        <v>47</v>
      </c>
      <c r="AE988" s="1" t="s">
        <v>54</v>
      </c>
      <c r="AF988" s="1" t="s">
        <v>39</v>
      </c>
      <c r="AG988" s="1" t="s">
        <v>54</v>
      </c>
      <c r="AH988" s="1" t="s">
        <v>54</v>
      </c>
      <c r="AI988" s="1" t="s">
        <v>39</v>
      </c>
      <c r="AJ988" s="1">
        <v>2.457E-3</v>
      </c>
      <c r="AK988" s="1">
        <v>2.4590000000000001E-2</v>
      </c>
      <c r="AL988" s="1">
        <v>11</v>
      </c>
      <c r="AM988" s="1">
        <v>42.82</v>
      </c>
    </row>
    <row r="989" spans="1:39">
      <c r="A989" s="1" t="s">
        <v>4070</v>
      </c>
      <c r="B989" s="1" t="s">
        <v>4071</v>
      </c>
      <c r="C989" s="1">
        <v>5</v>
      </c>
      <c r="D989" s="1" t="s">
        <v>4072</v>
      </c>
      <c r="E989" s="1" t="s">
        <v>4073</v>
      </c>
      <c r="F989" s="1" t="s">
        <v>4074</v>
      </c>
      <c r="G989" s="1" t="s">
        <v>4075</v>
      </c>
      <c r="H989" s="1">
        <v>1</v>
      </c>
      <c r="I989" s="1">
        <v>2390.1379999999999</v>
      </c>
      <c r="J989" s="1">
        <v>0.71399999999999997</v>
      </c>
      <c r="K989" s="1">
        <v>108.5</v>
      </c>
      <c r="L989" s="1">
        <v>186.5</v>
      </c>
      <c r="M989" s="1">
        <v>57.7</v>
      </c>
      <c r="N989" s="1">
        <v>77.5</v>
      </c>
      <c r="O989" s="1">
        <v>59.8</v>
      </c>
      <c r="P989" s="1">
        <v>110</v>
      </c>
      <c r="Q989" s="1">
        <v>19629.990739123099</v>
      </c>
      <c r="R989" s="1">
        <v>33737.33203125</v>
      </c>
      <c r="S989" s="1">
        <v>10448.2519454126</v>
      </c>
      <c r="T989" s="1">
        <v>14021.5522077319</v>
      </c>
      <c r="U989" s="1">
        <v>10813.9679176887</v>
      </c>
      <c r="V989" s="1">
        <v>19903.407577919599</v>
      </c>
      <c r="W989" s="1">
        <v>17031.869140625</v>
      </c>
      <c r="X989" s="1">
        <v>33737.33203125</v>
      </c>
      <c r="Y989" s="1">
        <v>7550.841796875</v>
      </c>
      <c r="Z989" s="1">
        <v>10801.04296875</v>
      </c>
      <c r="AA989" s="1">
        <v>7971.81787109375</v>
      </c>
      <c r="AB989" s="1">
        <v>13110.3544921875</v>
      </c>
      <c r="AC989" s="1" t="s">
        <v>39</v>
      </c>
      <c r="AD989" s="1" t="s">
        <v>39</v>
      </c>
      <c r="AE989" s="1" t="s">
        <v>54</v>
      </c>
      <c r="AF989" s="1" t="s">
        <v>39</v>
      </c>
      <c r="AG989" s="1" t="s">
        <v>39</v>
      </c>
      <c r="AH989" s="1" t="s">
        <v>39</v>
      </c>
      <c r="AI989" s="1" t="s">
        <v>39</v>
      </c>
      <c r="AJ989" s="1">
        <v>2.165E-4</v>
      </c>
      <c r="AK989" s="1">
        <v>1.047E-7</v>
      </c>
      <c r="AL989" s="1">
        <v>43</v>
      </c>
      <c r="AM989" s="1">
        <v>46.5</v>
      </c>
    </row>
    <row r="990" spans="1:39">
      <c r="A990" s="1" t="s">
        <v>4076</v>
      </c>
      <c r="B990" s="1" t="s">
        <v>142</v>
      </c>
      <c r="C990" s="1">
        <v>18</v>
      </c>
      <c r="D990" s="1" t="s">
        <v>4077</v>
      </c>
      <c r="E990" s="1" t="s">
        <v>4078</v>
      </c>
      <c r="F990" s="1" t="s">
        <v>4079</v>
      </c>
      <c r="G990" s="1" t="s">
        <v>4080</v>
      </c>
      <c r="H990" s="1">
        <v>1</v>
      </c>
      <c r="I990" s="1">
        <v>1791.93497</v>
      </c>
      <c r="J990" s="1">
        <v>0.71</v>
      </c>
      <c r="K990" s="1">
        <v>109</v>
      </c>
      <c r="L990" s="1">
        <v>105.1</v>
      </c>
      <c r="M990" s="1">
        <v>133.19999999999999</v>
      </c>
      <c r="N990" s="1">
        <v>102.9</v>
      </c>
      <c r="O990" s="1">
        <v>77.400000000000006</v>
      </c>
      <c r="P990" s="1">
        <v>72.5</v>
      </c>
      <c r="Q990" s="1">
        <v>81198.431849398403</v>
      </c>
      <c r="R990" s="1">
        <v>78292.59375</v>
      </c>
      <c r="S990" s="1">
        <v>99191.395211138704</v>
      </c>
      <c r="T990" s="1">
        <v>76617.690813059802</v>
      </c>
      <c r="U990" s="1">
        <v>57650.768742756802</v>
      </c>
      <c r="V990" s="1">
        <v>53970.112404815001</v>
      </c>
      <c r="W990" s="1">
        <v>70451.4375</v>
      </c>
      <c r="X990" s="1">
        <v>78292.59375</v>
      </c>
      <c r="Y990" s="1">
        <v>71684.578125</v>
      </c>
      <c r="Z990" s="1">
        <v>59019.92578125</v>
      </c>
      <c r="AA990" s="1">
        <v>42498.87109375</v>
      </c>
      <c r="AB990" s="1">
        <v>35550.05859375</v>
      </c>
      <c r="AC990" s="1" t="s">
        <v>39</v>
      </c>
      <c r="AD990" s="1" t="s">
        <v>39</v>
      </c>
      <c r="AE990" s="1" t="s">
        <v>39</v>
      </c>
      <c r="AF990" s="1" t="s">
        <v>39</v>
      </c>
      <c r="AG990" s="1" t="s">
        <v>39</v>
      </c>
      <c r="AH990" s="1" t="s">
        <v>39</v>
      </c>
      <c r="AI990" s="1" t="s">
        <v>39</v>
      </c>
      <c r="AJ990" s="1">
        <v>2.165E-4</v>
      </c>
      <c r="AK990" s="1">
        <v>1.68E-7</v>
      </c>
      <c r="AL990" s="1">
        <v>57</v>
      </c>
      <c r="AM990" s="1">
        <v>47.21</v>
      </c>
    </row>
    <row r="991" spans="1:39">
      <c r="A991" s="1" t="s">
        <v>4081</v>
      </c>
      <c r="B991" s="1" t="s">
        <v>911</v>
      </c>
      <c r="C991" s="1">
        <v>1</v>
      </c>
      <c r="D991" s="1" t="s">
        <v>522</v>
      </c>
      <c r="E991" s="1" t="s">
        <v>4082</v>
      </c>
      <c r="F991" s="1" t="s">
        <v>4083</v>
      </c>
      <c r="G991" s="1" t="s">
        <v>525</v>
      </c>
      <c r="H991" s="1">
        <v>1</v>
      </c>
      <c r="I991" s="1">
        <v>1793.79116</v>
      </c>
      <c r="J991" s="1">
        <v>0.71</v>
      </c>
      <c r="K991" s="1">
        <v>118.6</v>
      </c>
      <c r="L991" s="1">
        <v>84.4</v>
      </c>
      <c r="M991" s="1">
        <v>145.1</v>
      </c>
      <c r="N991" s="1">
        <v>66.7</v>
      </c>
      <c r="O991" s="1">
        <v>84.2</v>
      </c>
      <c r="P991" s="1">
        <v>101</v>
      </c>
      <c r="Q991" s="1">
        <v>17583.610457742099</v>
      </c>
      <c r="R991" s="1">
        <v>12515.314453125</v>
      </c>
      <c r="S991" s="1">
        <v>21502.521967628902</v>
      </c>
      <c r="T991" s="1">
        <v>9883.9424885464196</v>
      </c>
      <c r="U991" s="1">
        <v>12479.4232452778</v>
      </c>
      <c r="V991" s="1">
        <v>14971.402102190301</v>
      </c>
      <c r="W991" s="1">
        <v>15256.3369140625</v>
      </c>
      <c r="X991" s="1">
        <v>12515.314453125</v>
      </c>
      <c r="Y991" s="1">
        <v>15539.646484375</v>
      </c>
      <c r="Z991" s="1">
        <v>7613.77099609375</v>
      </c>
      <c r="AA991" s="1">
        <v>9199.5546875</v>
      </c>
      <c r="AB991" s="1">
        <v>9861.6474609375</v>
      </c>
      <c r="AC991" s="1" t="s">
        <v>54</v>
      </c>
      <c r="AD991" s="1" t="s">
        <v>54</v>
      </c>
      <c r="AE991" s="1" t="s">
        <v>39</v>
      </c>
      <c r="AF991" s="1" t="s">
        <v>54</v>
      </c>
      <c r="AG991" s="1" t="s">
        <v>54</v>
      </c>
      <c r="AH991" s="1" t="s">
        <v>54</v>
      </c>
      <c r="AI991" s="1" t="s">
        <v>39</v>
      </c>
      <c r="AJ991" s="1">
        <v>6.6029999999999995E-4</v>
      </c>
      <c r="AK991" s="1">
        <v>3.4420000000000002E-3</v>
      </c>
      <c r="AL991" s="1">
        <v>29</v>
      </c>
      <c r="AM991" s="1">
        <v>28.05</v>
      </c>
    </row>
    <row r="992" spans="1:39">
      <c r="A992" s="1" t="s">
        <v>3186</v>
      </c>
      <c r="B992" s="1" t="s">
        <v>4084</v>
      </c>
      <c r="C992" s="1">
        <v>3</v>
      </c>
      <c r="D992" s="1" t="s">
        <v>3187</v>
      </c>
      <c r="E992" s="1" t="s">
        <v>3188</v>
      </c>
      <c r="F992" s="1" t="s">
        <v>3189</v>
      </c>
      <c r="G992" s="1" t="s">
        <v>3190</v>
      </c>
      <c r="H992" s="1">
        <v>1</v>
      </c>
      <c r="I992" s="1">
        <v>2910.3847799999999</v>
      </c>
      <c r="J992" s="1">
        <v>0.70799999999999996</v>
      </c>
      <c r="K992" s="1">
        <v>44</v>
      </c>
      <c r="L992" s="1">
        <v>157.4</v>
      </c>
      <c r="M992" s="1">
        <v>123.6</v>
      </c>
      <c r="N992" s="1">
        <v>67</v>
      </c>
      <c r="O992" s="1">
        <v>31.1</v>
      </c>
      <c r="P992" s="1">
        <v>176.9</v>
      </c>
      <c r="Q992" s="1">
        <v>5130.3551268511101</v>
      </c>
      <c r="R992" s="1">
        <v>18372.115234375</v>
      </c>
      <c r="S992" s="1">
        <v>14423.715070496301</v>
      </c>
      <c r="T992" s="1">
        <v>7821.73717024917</v>
      </c>
      <c r="U992" s="1">
        <v>3633.9752017017299</v>
      </c>
      <c r="V992" s="1">
        <v>20648.9675620202</v>
      </c>
      <c r="W992" s="1" t="s">
        <v>46</v>
      </c>
      <c r="X992" s="1">
        <v>18372.115234375</v>
      </c>
      <c r="Y992" s="1">
        <v>10423.8671875</v>
      </c>
      <c r="Z992" s="1">
        <v>6025.21875</v>
      </c>
      <c r="AA992" s="1" t="s">
        <v>46</v>
      </c>
      <c r="AB992" s="1">
        <v>13601.4541015625</v>
      </c>
      <c r="AC992" s="1" t="s">
        <v>47</v>
      </c>
      <c r="AD992" s="1" t="s">
        <v>39</v>
      </c>
      <c r="AE992" s="1" t="s">
        <v>54</v>
      </c>
      <c r="AF992" s="1" t="s">
        <v>39</v>
      </c>
      <c r="AG992" s="1" t="s">
        <v>47</v>
      </c>
      <c r="AH992" s="1" t="s">
        <v>39</v>
      </c>
      <c r="AI992" s="1" t="s">
        <v>39</v>
      </c>
      <c r="AJ992" s="1">
        <v>2.165E-4</v>
      </c>
      <c r="AK992" s="1">
        <v>3.0960000000000001E-6</v>
      </c>
      <c r="AL992" s="1">
        <v>25</v>
      </c>
      <c r="AM992" s="1">
        <v>40.65</v>
      </c>
    </row>
    <row r="993" spans="1:39">
      <c r="A993" s="1" t="s">
        <v>4085</v>
      </c>
      <c r="B993" s="1" t="s">
        <v>412</v>
      </c>
      <c r="C993" s="1">
        <v>6</v>
      </c>
      <c r="D993" s="1" t="s">
        <v>120</v>
      </c>
      <c r="E993" s="1" t="s">
        <v>4086</v>
      </c>
      <c r="F993" s="1" t="s">
        <v>4087</v>
      </c>
      <c r="G993" s="1" t="s">
        <v>123</v>
      </c>
      <c r="H993" s="1">
        <v>1</v>
      </c>
      <c r="I993" s="1">
        <v>1812.9425100000001</v>
      </c>
      <c r="J993" s="1">
        <v>0.70599999999999996</v>
      </c>
      <c r="K993" s="1">
        <v>131.30000000000001</v>
      </c>
      <c r="L993" s="1">
        <v>139.4</v>
      </c>
      <c r="M993" s="1">
        <v>85.7</v>
      </c>
      <c r="N993" s="1">
        <v>98.4</v>
      </c>
      <c r="O993" s="1">
        <v>62</v>
      </c>
      <c r="P993" s="1">
        <v>83.2</v>
      </c>
      <c r="Q993" s="1">
        <v>36522.849860274</v>
      </c>
      <c r="R993" s="1">
        <v>38783.25</v>
      </c>
      <c r="S993" s="1">
        <v>23828.087994071899</v>
      </c>
      <c r="T993" s="1">
        <v>27376.376747202499</v>
      </c>
      <c r="U993" s="1">
        <v>17235.080939510099</v>
      </c>
      <c r="V993" s="1">
        <v>23126.4186484116</v>
      </c>
      <c r="W993" s="1">
        <v>31688.87890625</v>
      </c>
      <c r="X993" s="1">
        <v>38783.25</v>
      </c>
      <c r="Y993" s="1">
        <v>17220.30859375</v>
      </c>
      <c r="Z993" s="1">
        <v>21088.494140625</v>
      </c>
      <c r="AA993" s="1">
        <v>12705.3203125</v>
      </c>
      <c r="AB993" s="1">
        <v>15233.3486328125</v>
      </c>
      <c r="AC993" s="1" t="s">
        <v>39</v>
      </c>
      <c r="AD993" s="1" t="s">
        <v>39</v>
      </c>
      <c r="AE993" s="1" t="s">
        <v>39</v>
      </c>
      <c r="AF993" s="1" t="s">
        <v>39</v>
      </c>
      <c r="AG993" s="1" t="s">
        <v>39</v>
      </c>
      <c r="AH993" s="1" t="s">
        <v>39</v>
      </c>
      <c r="AI993" s="1" t="s">
        <v>39</v>
      </c>
      <c r="AJ993" s="1">
        <v>2.165E-4</v>
      </c>
      <c r="AK993" s="1">
        <v>3.4850000000000001E-6</v>
      </c>
      <c r="AL993" s="1">
        <v>50</v>
      </c>
      <c r="AM993" s="1">
        <v>43.07</v>
      </c>
    </row>
    <row r="994" spans="1:39">
      <c r="A994" s="1" t="s">
        <v>4088</v>
      </c>
      <c r="B994" s="1" t="s">
        <v>56</v>
      </c>
      <c r="C994" s="1">
        <v>2</v>
      </c>
      <c r="D994" s="1" t="s">
        <v>126</v>
      </c>
      <c r="E994" s="1" t="s">
        <v>4089</v>
      </c>
      <c r="F994" s="1" t="s">
        <v>4090</v>
      </c>
      <c r="G994" s="1" t="s">
        <v>129</v>
      </c>
      <c r="H994" s="1">
        <v>1</v>
      </c>
      <c r="I994" s="1">
        <v>1814.91794</v>
      </c>
      <c r="J994" s="1">
        <v>0.70499999999999996</v>
      </c>
      <c r="K994" s="1">
        <v>157.69999999999999</v>
      </c>
      <c r="L994" s="1">
        <v>91.1</v>
      </c>
      <c r="M994" s="1">
        <v>112.6</v>
      </c>
      <c r="N994" s="1">
        <v>40</v>
      </c>
      <c r="O994" s="1">
        <v>87.3</v>
      </c>
      <c r="P994" s="1">
        <v>111.2</v>
      </c>
      <c r="Q994" s="1">
        <v>9863.59358795968</v>
      </c>
      <c r="R994" s="1">
        <v>5696.4267578125</v>
      </c>
      <c r="S994" s="1">
        <v>7045.4969224394399</v>
      </c>
      <c r="T994" s="1">
        <v>2504.4872929499102</v>
      </c>
      <c r="U994" s="1">
        <v>5459.7306917655196</v>
      </c>
      <c r="V994" s="1">
        <v>6957.2415844699799</v>
      </c>
      <c r="W994" s="1">
        <v>8558.1005859375</v>
      </c>
      <c r="X994" s="1">
        <v>5696.4267578125</v>
      </c>
      <c r="Y994" s="1" t="s">
        <v>46</v>
      </c>
      <c r="Z994" s="1" t="s">
        <v>46</v>
      </c>
      <c r="AA994" s="1" t="s">
        <v>46</v>
      </c>
      <c r="AB994" s="1" t="s">
        <v>46</v>
      </c>
      <c r="AC994" s="1" t="s">
        <v>39</v>
      </c>
      <c r="AD994" s="1" t="s">
        <v>39</v>
      </c>
      <c r="AE994" s="1" t="s">
        <v>47</v>
      </c>
      <c r="AF994" s="1" t="s">
        <v>47</v>
      </c>
      <c r="AG994" s="1" t="s">
        <v>47</v>
      </c>
      <c r="AH994" s="1" t="s">
        <v>47</v>
      </c>
      <c r="AI994" s="1" t="s">
        <v>39</v>
      </c>
      <c r="AJ994" s="1">
        <v>2.165E-4</v>
      </c>
      <c r="AK994" s="1">
        <v>4.2969999999999998E-4</v>
      </c>
      <c r="AL994" s="1">
        <v>19</v>
      </c>
      <c r="AM994" s="1">
        <v>53.25</v>
      </c>
    </row>
    <row r="995" spans="1:39">
      <c r="A995" s="1" t="s">
        <v>4091</v>
      </c>
      <c r="B995" s="1" t="s">
        <v>412</v>
      </c>
      <c r="C995" s="1">
        <v>12</v>
      </c>
      <c r="D995" s="1" t="s">
        <v>4092</v>
      </c>
      <c r="E995" s="1" t="s">
        <v>4093</v>
      </c>
      <c r="F995" s="1" t="s">
        <v>4094</v>
      </c>
      <c r="G995" s="1" t="s">
        <v>4095</v>
      </c>
      <c r="H995" s="1">
        <v>1</v>
      </c>
      <c r="I995" s="1">
        <v>2358.11562</v>
      </c>
      <c r="J995" s="1">
        <v>0.70499999999999996</v>
      </c>
      <c r="K995" s="1">
        <v>113.5</v>
      </c>
      <c r="L995" s="1">
        <v>123.7</v>
      </c>
      <c r="M995" s="1">
        <v>114.5</v>
      </c>
      <c r="N995" s="1">
        <v>80.8</v>
      </c>
      <c r="O995" s="1">
        <v>90.7</v>
      </c>
      <c r="P995" s="1">
        <v>76.7</v>
      </c>
      <c r="Q995" s="1">
        <v>53945.850285806198</v>
      </c>
      <c r="R995" s="1">
        <v>58788.005859375</v>
      </c>
      <c r="S995" s="1">
        <v>54408.231695469098</v>
      </c>
      <c r="T995" s="1">
        <v>38371.462924314801</v>
      </c>
      <c r="U995" s="1">
        <v>43082.484232731702</v>
      </c>
      <c r="V995" s="1">
        <v>36463.642385257503</v>
      </c>
      <c r="W995" s="1">
        <v>46805.86328125</v>
      </c>
      <c r="X995" s="1">
        <v>58788.005859375</v>
      </c>
      <c r="Y995" s="1">
        <v>39320.2568359375</v>
      </c>
      <c r="Z995" s="1">
        <v>29558.1982421875</v>
      </c>
      <c r="AA995" s="1">
        <v>31759.4541015625</v>
      </c>
      <c r="AB995" s="1">
        <v>24018.564453125</v>
      </c>
      <c r="AC995" s="1" t="s">
        <v>39</v>
      </c>
      <c r="AD995" s="1" t="s">
        <v>39</v>
      </c>
      <c r="AE995" s="1" t="s">
        <v>39</v>
      </c>
      <c r="AF995" s="1" t="s">
        <v>39</v>
      </c>
      <c r="AG995" s="1" t="s">
        <v>39</v>
      </c>
      <c r="AH995" s="1" t="s">
        <v>39</v>
      </c>
      <c r="AI995" s="1" t="s">
        <v>39</v>
      </c>
      <c r="AJ995" s="1">
        <v>2.165E-4</v>
      </c>
      <c r="AK995" s="1">
        <v>3.6260000000000001E-6</v>
      </c>
      <c r="AL995" s="1">
        <v>27</v>
      </c>
      <c r="AM995" s="1">
        <v>22.97</v>
      </c>
    </row>
    <row r="996" spans="1:39">
      <c r="A996" s="1" t="s">
        <v>792</v>
      </c>
      <c r="B996" s="1" t="s">
        <v>41</v>
      </c>
      <c r="C996" s="1">
        <v>3</v>
      </c>
      <c r="D996" s="1" t="s">
        <v>794</v>
      </c>
      <c r="E996" s="1" t="s">
        <v>795</v>
      </c>
      <c r="F996" s="1" t="s">
        <v>796</v>
      </c>
      <c r="G996" s="1" t="s">
        <v>797</v>
      </c>
      <c r="H996" s="1">
        <v>1</v>
      </c>
      <c r="I996" s="1">
        <v>2184.08277</v>
      </c>
      <c r="J996" s="1">
        <v>0.70299999999999996</v>
      </c>
      <c r="K996" s="1">
        <v>145</v>
      </c>
      <c r="L996" s="1">
        <v>126.8</v>
      </c>
      <c r="M996" s="1">
        <v>81.3</v>
      </c>
      <c r="N996" s="1">
        <v>106.5</v>
      </c>
      <c r="O996" s="1">
        <v>57.2</v>
      </c>
      <c r="P996" s="1">
        <v>83.3</v>
      </c>
      <c r="Q996" s="1">
        <v>10263.688680146</v>
      </c>
      <c r="R996" s="1">
        <v>8973.365234375</v>
      </c>
      <c r="S996" s="1">
        <v>5753.1722648896703</v>
      </c>
      <c r="T996" s="1">
        <v>7535.2829124114396</v>
      </c>
      <c r="U996" s="1">
        <v>4046.3986176650001</v>
      </c>
      <c r="V996" s="1">
        <v>5899.4224306955603</v>
      </c>
      <c r="W996" s="1">
        <v>8905.2412109375</v>
      </c>
      <c r="X996" s="1">
        <v>8973.365234375</v>
      </c>
      <c r="Y996" s="1" t="s">
        <v>46</v>
      </c>
      <c r="Z996" s="1">
        <v>5804.55810546875</v>
      </c>
      <c r="AA996" s="1">
        <v>2982.91552734375</v>
      </c>
      <c r="AB996" s="1">
        <v>3885.94360351563</v>
      </c>
      <c r="AC996" s="1" t="s">
        <v>39</v>
      </c>
      <c r="AD996" s="1" t="s">
        <v>39</v>
      </c>
      <c r="AE996" s="1" t="s">
        <v>47</v>
      </c>
      <c r="AF996" s="1" t="s">
        <v>54</v>
      </c>
      <c r="AG996" s="1" t="s">
        <v>54</v>
      </c>
      <c r="AH996" s="1" t="s">
        <v>54</v>
      </c>
      <c r="AI996" s="1" t="s">
        <v>39</v>
      </c>
      <c r="AJ996" s="1">
        <v>3.5399999999999999E-4</v>
      </c>
      <c r="AK996" s="1">
        <v>1.243E-3</v>
      </c>
      <c r="AL996" s="1">
        <v>23</v>
      </c>
      <c r="AM996" s="1">
        <v>52.83</v>
      </c>
    </row>
    <row r="997" spans="1:39">
      <c r="A997" s="1" t="s">
        <v>4096</v>
      </c>
      <c r="B997" s="1" t="s">
        <v>113</v>
      </c>
      <c r="C997" s="1">
        <v>16</v>
      </c>
      <c r="D997" s="1" t="s">
        <v>4097</v>
      </c>
      <c r="E997" s="1" t="s">
        <v>4098</v>
      </c>
      <c r="F997" s="1" t="s">
        <v>4099</v>
      </c>
      <c r="G997" s="1" t="s">
        <v>4100</v>
      </c>
      <c r="H997" s="1">
        <v>1</v>
      </c>
      <c r="I997" s="1">
        <v>1318.68238</v>
      </c>
      <c r="J997" s="1">
        <v>0.70199999999999996</v>
      </c>
      <c r="K997" s="1">
        <v>138.9</v>
      </c>
      <c r="L997" s="1">
        <v>103.2</v>
      </c>
      <c r="M997" s="1">
        <v>106.8</v>
      </c>
      <c r="N997" s="1">
        <v>97.5</v>
      </c>
      <c r="O997" s="1">
        <v>83.2</v>
      </c>
      <c r="P997" s="1">
        <v>70.400000000000006</v>
      </c>
      <c r="Q997" s="1">
        <v>82890.889735645906</v>
      </c>
      <c r="R997" s="1">
        <v>61615.32421875</v>
      </c>
      <c r="S997" s="1">
        <v>63739.295828156697</v>
      </c>
      <c r="T997" s="1">
        <v>58218.421961584601</v>
      </c>
      <c r="U997" s="1">
        <v>49665.220417500001</v>
      </c>
      <c r="V997" s="1">
        <v>42000.6816648936</v>
      </c>
      <c r="W997" s="1">
        <v>71919.890625</v>
      </c>
      <c r="X997" s="1">
        <v>61615.32421875</v>
      </c>
      <c r="Y997" s="1">
        <v>46063.71875</v>
      </c>
      <c r="Z997" s="1">
        <v>44846.65234375</v>
      </c>
      <c r="AA997" s="1">
        <v>36612.1015625</v>
      </c>
      <c r="AB997" s="1">
        <v>27665.806640625</v>
      </c>
      <c r="AC997" s="1" t="s">
        <v>39</v>
      </c>
      <c r="AD997" s="1" t="s">
        <v>39</v>
      </c>
      <c r="AE997" s="1" t="s">
        <v>39</v>
      </c>
      <c r="AF997" s="1" t="s">
        <v>39</v>
      </c>
      <c r="AG997" s="1" t="s">
        <v>39</v>
      </c>
      <c r="AH997" s="1" t="s">
        <v>39</v>
      </c>
      <c r="AI997" s="1" t="s">
        <v>39</v>
      </c>
      <c r="AJ997" s="1">
        <v>2.165E-4</v>
      </c>
      <c r="AK997" s="1">
        <v>6.9169999999999998E-7</v>
      </c>
      <c r="AL997" s="1">
        <v>57</v>
      </c>
      <c r="AM997" s="1">
        <v>23.51</v>
      </c>
    </row>
    <row r="998" spans="1:39">
      <c r="A998" s="1" t="s">
        <v>4101</v>
      </c>
      <c r="B998" s="1" t="s">
        <v>258</v>
      </c>
      <c r="C998" s="1">
        <v>1</v>
      </c>
      <c r="D998" s="1" t="s">
        <v>2705</v>
      </c>
      <c r="E998" s="1" t="s">
        <v>4102</v>
      </c>
      <c r="F998" s="1" t="s">
        <v>4103</v>
      </c>
      <c r="G998" s="1" t="s">
        <v>2708</v>
      </c>
      <c r="H998" s="1">
        <v>1</v>
      </c>
      <c r="I998" s="1">
        <v>1910.0779399999999</v>
      </c>
      <c r="J998" s="1">
        <v>0.70099999999999996</v>
      </c>
      <c r="K998" s="1">
        <v>69.2</v>
      </c>
      <c r="L998" s="1">
        <v>156.69999999999999</v>
      </c>
      <c r="M998" s="1">
        <v>129.1</v>
      </c>
      <c r="N998" s="1">
        <v>81.2</v>
      </c>
      <c r="O998" s="1">
        <v>109.9</v>
      </c>
      <c r="P998" s="1">
        <v>54</v>
      </c>
      <c r="Q998" s="1">
        <v>7018.3590088314704</v>
      </c>
      <c r="R998" s="1">
        <v>15899.0078125</v>
      </c>
      <c r="S998" s="1">
        <v>13099.362460399199</v>
      </c>
      <c r="T998" s="1">
        <v>8242.3722761049394</v>
      </c>
      <c r="U998" s="1">
        <v>11152.466535806199</v>
      </c>
      <c r="V998" s="1">
        <v>5483.3416512208796</v>
      </c>
      <c r="W998" s="1" t="s">
        <v>46</v>
      </c>
      <c r="X998" s="1">
        <v>15899.0078125</v>
      </c>
      <c r="Y998" s="1">
        <v>9466.771484375</v>
      </c>
      <c r="Z998" s="1">
        <v>6349.2412109375</v>
      </c>
      <c r="AA998" s="1">
        <v>8221.3515625</v>
      </c>
      <c r="AB998" s="1" t="s">
        <v>46</v>
      </c>
      <c r="AC998" s="1" t="s">
        <v>47</v>
      </c>
      <c r="AD998" s="1" t="s">
        <v>54</v>
      </c>
      <c r="AE998" s="1" t="s">
        <v>54</v>
      </c>
      <c r="AF998" s="1" t="s">
        <v>39</v>
      </c>
      <c r="AG998" s="1" t="s">
        <v>54</v>
      </c>
      <c r="AH998" s="1" t="s">
        <v>47</v>
      </c>
      <c r="AI998" s="1" t="s">
        <v>39</v>
      </c>
      <c r="AJ998" s="1">
        <v>7.6530000000000001E-4</v>
      </c>
      <c r="AK998" s="1">
        <v>5.77E-3</v>
      </c>
      <c r="AL998" s="1">
        <v>15</v>
      </c>
      <c r="AM998" s="1">
        <v>50.13</v>
      </c>
    </row>
    <row r="999" spans="1:39">
      <c r="A999" s="1" t="s">
        <v>4104</v>
      </c>
      <c r="B999" s="1" t="s">
        <v>56</v>
      </c>
      <c r="C999" s="1">
        <v>6</v>
      </c>
      <c r="D999" s="1" t="s">
        <v>126</v>
      </c>
      <c r="E999" s="1" t="s">
        <v>4105</v>
      </c>
      <c r="F999" s="1" t="s">
        <v>4106</v>
      </c>
      <c r="G999" s="1" t="s">
        <v>129</v>
      </c>
      <c r="H999" s="1">
        <v>1</v>
      </c>
      <c r="I999" s="1">
        <v>1819.9444900000001</v>
      </c>
      <c r="J999" s="1">
        <v>0.70099999999999996</v>
      </c>
      <c r="K999" s="1">
        <v>123.5</v>
      </c>
      <c r="L999" s="1">
        <v>131.6</v>
      </c>
      <c r="M999" s="1">
        <v>87.2</v>
      </c>
      <c r="N999" s="1">
        <v>79.7</v>
      </c>
      <c r="O999" s="1">
        <v>91.5</v>
      </c>
      <c r="P999" s="1">
        <v>86.6</v>
      </c>
      <c r="Q999" s="1">
        <v>27298.271407439799</v>
      </c>
      <c r="R999" s="1">
        <v>29089.544921875</v>
      </c>
      <c r="S999" s="1">
        <v>19270.648929794501</v>
      </c>
      <c r="T999" s="1">
        <v>17627.686347589399</v>
      </c>
      <c r="U999" s="1">
        <v>20230.312666847101</v>
      </c>
      <c r="V999" s="1">
        <v>19143.4845271878</v>
      </c>
      <c r="W999" s="1">
        <v>23685.216796875</v>
      </c>
      <c r="X999" s="1">
        <v>29089.544921875</v>
      </c>
      <c r="Y999" s="1">
        <v>13926.6953125</v>
      </c>
      <c r="Z999" s="1">
        <v>13578.91015625</v>
      </c>
      <c r="AA999" s="1">
        <v>14913.3388671875</v>
      </c>
      <c r="AB999" s="1">
        <v>12609.7939453125</v>
      </c>
      <c r="AC999" s="1" t="s">
        <v>39</v>
      </c>
      <c r="AD999" s="1" t="s">
        <v>39</v>
      </c>
      <c r="AE999" s="1" t="s">
        <v>39</v>
      </c>
      <c r="AF999" s="1" t="s">
        <v>39</v>
      </c>
      <c r="AG999" s="1" t="s">
        <v>39</v>
      </c>
      <c r="AH999" s="1" t="s">
        <v>39</v>
      </c>
      <c r="AI999" s="1" t="s">
        <v>39</v>
      </c>
      <c r="AJ999" s="1">
        <v>2.165E-4</v>
      </c>
      <c r="AK999" s="1">
        <v>1.2529999999999999E-6</v>
      </c>
      <c r="AL999" s="1">
        <v>42</v>
      </c>
      <c r="AM999" s="1">
        <v>45.88</v>
      </c>
    </row>
    <row r="1000" spans="1:39">
      <c r="A1000" s="1" t="s">
        <v>4107</v>
      </c>
      <c r="B1000" s="1" t="s">
        <v>258</v>
      </c>
      <c r="C1000" s="1">
        <v>5</v>
      </c>
      <c r="D1000" s="1" t="s">
        <v>126</v>
      </c>
      <c r="E1000" s="1" t="s">
        <v>4108</v>
      </c>
      <c r="F1000" s="1" t="s">
        <v>4109</v>
      </c>
      <c r="G1000" s="1" t="s">
        <v>129</v>
      </c>
      <c r="H1000" s="1">
        <v>1</v>
      </c>
      <c r="I1000" s="1">
        <v>1521.72624</v>
      </c>
      <c r="J1000" s="1">
        <v>0.7</v>
      </c>
      <c r="K1000" s="1">
        <v>153.80000000000001</v>
      </c>
      <c r="L1000" s="1">
        <v>119.4</v>
      </c>
      <c r="M1000" s="1">
        <v>76.2</v>
      </c>
      <c r="N1000" s="1">
        <v>91.5</v>
      </c>
      <c r="O1000" s="1">
        <v>105.7</v>
      </c>
      <c r="P1000" s="1">
        <v>53.4</v>
      </c>
      <c r="Q1000" s="1">
        <v>41078.084746776804</v>
      </c>
      <c r="R1000" s="1">
        <v>31896.3359375</v>
      </c>
      <c r="S1000" s="1">
        <v>20347.914254122999</v>
      </c>
      <c r="T1000" s="1">
        <v>24445.930667072898</v>
      </c>
      <c r="U1000" s="1">
        <v>28233.0599767688</v>
      </c>
      <c r="V1000" s="1">
        <v>14249.5764630217</v>
      </c>
      <c r="W1000" s="1">
        <v>35641.20703125</v>
      </c>
      <c r="X1000" s="1">
        <v>31896.3359375</v>
      </c>
      <c r="Y1000" s="1">
        <v>14705.2236328125</v>
      </c>
      <c r="Z1000" s="1">
        <v>18831.12109375</v>
      </c>
      <c r="AA1000" s="1">
        <v>20812.787109375</v>
      </c>
      <c r="AB1000" s="1">
        <v>9386.181640625</v>
      </c>
      <c r="AC1000" s="1" t="s">
        <v>39</v>
      </c>
      <c r="AD1000" s="1" t="s">
        <v>39</v>
      </c>
      <c r="AE1000" s="1" t="s">
        <v>54</v>
      </c>
      <c r="AF1000" s="1" t="s">
        <v>39</v>
      </c>
      <c r="AG1000" s="1" t="s">
        <v>39</v>
      </c>
      <c r="AH1000" s="1" t="s">
        <v>39</v>
      </c>
      <c r="AI1000" s="1" t="s">
        <v>39</v>
      </c>
      <c r="AJ1000" s="1">
        <v>3.5399999999999999E-4</v>
      </c>
      <c r="AK1000" s="1">
        <v>1.583E-3</v>
      </c>
      <c r="AL1000" s="1">
        <v>9</v>
      </c>
      <c r="AM1000" s="1">
        <v>40.93</v>
      </c>
    </row>
    <row r="1001" spans="1:39">
      <c r="A1001" s="1" t="s">
        <v>4110</v>
      </c>
      <c r="B1001" s="1" t="s">
        <v>412</v>
      </c>
      <c r="C1001" s="1">
        <v>2</v>
      </c>
      <c r="D1001" s="1" t="s">
        <v>4111</v>
      </c>
      <c r="E1001" s="1" t="s">
        <v>4112</v>
      </c>
      <c r="F1001" s="1" t="s">
        <v>4113</v>
      </c>
      <c r="G1001" s="1" t="s">
        <v>4114</v>
      </c>
      <c r="H1001" s="1">
        <v>1</v>
      </c>
      <c r="I1001" s="1">
        <v>2324.2219799999998</v>
      </c>
      <c r="J1001" s="1">
        <v>0.7</v>
      </c>
      <c r="K1001" s="1">
        <v>132.1</v>
      </c>
      <c r="L1001" s="1">
        <v>118.2</v>
      </c>
      <c r="M1001" s="1">
        <v>110.4</v>
      </c>
      <c r="N1001" s="1">
        <v>62.1</v>
      </c>
      <c r="O1001" s="1">
        <v>84.8</v>
      </c>
      <c r="P1001" s="1">
        <v>92.4</v>
      </c>
      <c r="Q1001" s="1">
        <v>8585.7692900550501</v>
      </c>
      <c r="R1001" s="1">
        <v>7687.68408203125</v>
      </c>
      <c r="S1001" s="1">
        <v>7180.1142312647798</v>
      </c>
      <c r="T1001" s="1">
        <v>4035.5070540576298</v>
      </c>
      <c r="U1001" s="1">
        <v>5513.2039258129998</v>
      </c>
      <c r="V1001" s="1">
        <v>6008.5459095808301</v>
      </c>
      <c r="W1001" s="1">
        <v>7449.40234375</v>
      </c>
      <c r="X1001" s="1">
        <v>7687.68408203125</v>
      </c>
      <c r="Y1001" s="1" t="s">
        <v>46</v>
      </c>
      <c r="Z1001" s="1" t="s">
        <v>46</v>
      </c>
      <c r="AA1001" s="1" t="s">
        <v>46</v>
      </c>
      <c r="AB1001" s="1" t="s">
        <v>46</v>
      </c>
      <c r="AC1001" s="1" t="s">
        <v>39</v>
      </c>
      <c r="AD1001" s="1" t="s">
        <v>39</v>
      </c>
      <c r="AE1001" s="1" t="s">
        <v>47</v>
      </c>
      <c r="AF1001" s="1" t="s">
        <v>47</v>
      </c>
      <c r="AG1001" s="1" t="s">
        <v>47</v>
      </c>
      <c r="AH1001" s="1" t="s">
        <v>47</v>
      </c>
      <c r="AI1001" s="1" t="s">
        <v>39</v>
      </c>
      <c r="AJ1001" s="1">
        <v>2.165E-4</v>
      </c>
      <c r="AK1001" s="1">
        <v>7.6139999999999999E-5</v>
      </c>
      <c r="AL1001" s="1">
        <v>21</v>
      </c>
      <c r="AM1001" s="1">
        <v>55.56</v>
      </c>
    </row>
    <row r="1002" spans="1:39">
      <c r="A1002" s="1" t="s">
        <v>4115</v>
      </c>
      <c r="B1002" s="1" t="s">
        <v>142</v>
      </c>
      <c r="C1002" s="1">
        <v>5</v>
      </c>
      <c r="D1002" s="1" t="s">
        <v>4116</v>
      </c>
      <c r="E1002" s="1" t="s">
        <v>4117</v>
      </c>
      <c r="F1002" s="1" t="s">
        <v>4118</v>
      </c>
      <c r="G1002" s="1" t="s">
        <v>4119</v>
      </c>
      <c r="H1002" s="1">
        <v>1</v>
      </c>
      <c r="I1002" s="1">
        <v>1150.67651</v>
      </c>
      <c r="J1002" s="1">
        <v>0.69899999999999995</v>
      </c>
      <c r="K1002" s="1">
        <v>93.3</v>
      </c>
      <c r="L1002" s="1">
        <v>114.3</v>
      </c>
      <c r="M1002" s="1">
        <v>151</v>
      </c>
      <c r="N1002" s="1">
        <v>88</v>
      </c>
      <c r="O1002" s="1">
        <v>73.400000000000006</v>
      </c>
      <c r="P1002" s="1">
        <v>79.900000000000006</v>
      </c>
      <c r="Q1002" s="1">
        <v>17195.137608438301</v>
      </c>
      <c r="R1002" s="1">
        <v>21063.919921875</v>
      </c>
      <c r="S1002" s="1">
        <v>27824.7555494263</v>
      </c>
      <c r="T1002" s="1">
        <v>16210.858042080599</v>
      </c>
      <c r="U1002" s="1">
        <v>13528.2288023111</v>
      </c>
      <c r="V1002" s="1">
        <v>14730.2455018201</v>
      </c>
      <c r="W1002" s="1">
        <v>14919.2802734375</v>
      </c>
      <c r="X1002" s="1">
        <v>21063.919921875</v>
      </c>
      <c r="Y1002" s="1">
        <v>20108.658203125</v>
      </c>
      <c r="Z1002" s="1">
        <v>12487.5029296875</v>
      </c>
      <c r="AA1002" s="1">
        <v>9972.7109375</v>
      </c>
      <c r="AB1002" s="1">
        <v>9702.7978515625</v>
      </c>
      <c r="AC1002" s="1" t="s">
        <v>54</v>
      </c>
      <c r="AD1002" s="1" t="s">
        <v>39</v>
      </c>
      <c r="AE1002" s="1" t="s">
        <v>39</v>
      </c>
      <c r="AF1002" s="1" t="s">
        <v>39</v>
      </c>
      <c r="AG1002" s="1" t="s">
        <v>39</v>
      </c>
      <c r="AH1002" s="1" t="s">
        <v>39</v>
      </c>
      <c r="AI1002" s="1" t="s">
        <v>39</v>
      </c>
      <c r="AJ1002" s="1">
        <v>2.165E-4</v>
      </c>
      <c r="AK1002" s="1">
        <v>4.0650000000000001E-4</v>
      </c>
      <c r="AL1002" s="1">
        <v>42</v>
      </c>
      <c r="AM1002" s="1">
        <v>35.729999999999997</v>
      </c>
    </row>
    <row r="1003" spans="1:39">
      <c r="A1003" s="1" t="s">
        <v>4120</v>
      </c>
      <c r="B1003" s="1" t="s">
        <v>113</v>
      </c>
      <c r="C1003" s="1">
        <v>6</v>
      </c>
      <c r="D1003" s="1" t="s">
        <v>4121</v>
      </c>
      <c r="E1003" s="1" t="s">
        <v>4122</v>
      </c>
      <c r="F1003" s="1" t="s">
        <v>4123</v>
      </c>
      <c r="G1003" s="1" t="s">
        <v>4124</v>
      </c>
      <c r="H1003" s="1">
        <v>1</v>
      </c>
      <c r="I1003" s="1">
        <v>1628.8927699999999</v>
      </c>
      <c r="J1003" s="1">
        <v>0.69699999999999995</v>
      </c>
      <c r="K1003" s="1">
        <v>118.7</v>
      </c>
      <c r="L1003" s="1">
        <v>133.30000000000001</v>
      </c>
      <c r="M1003" s="1">
        <v>98.2</v>
      </c>
      <c r="N1003" s="1">
        <v>82.8</v>
      </c>
      <c r="O1003" s="1">
        <v>81</v>
      </c>
      <c r="P1003" s="1">
        <v>85.9</v>
      </c>
      <c r="Q1003" s="1">
        <v>28451.948406082502</v>
      </c>
      <c r="R1003" s="1">
        <v>31950.751953125</v>
      </c>
      <c r="S1003" s="1">
        <v>23539.668825261699</v>
      </c>
      <c r="T1003" s="1">
        <v>19835.9588509717</v>
      </c>
      <c r="U1003" s="1">
        <v>19418.139862931399</v>
      </c>
      <c r="V1003" s="1">
        <v>20580.333808239098</v>
      </c>
      <c r="W1003" s="1">
        <v>24686.19921875</v>
      </c>
      <c r="X1003" s="1">
        <v>31950.751953125</v>
      </c>
      <c r="Y1003" s="1">
        <v>17011.87109375</v>
      </c>
      <c r="Z1003" s="1">
        <v>15279.98046875</v>
      </c>
      <c r="AA1003" s="1">
        <v>14314.623046875</v>
      </c>
      <c r="AB1003" s="1">
        <v>13556.2451171875</v>
      </c>
      <c r="AC1003" s="1" t="s">
        <v>39</v>
      </c>
      <c r="AD1003" s="1" t="s">
        <v>39</v>
      </c>
      <c r="AE1003" s="1" t="s">
        <v>39</v>
      </c>
      <c r="AF1003" s="1" t="s">
        <v>39</v>
      </c>
      <c r="AG1003" s="1" t="s">
        <v>39</v>
      </c>
      <c r="AH1003" s="1" t="s">
        <v>39</v>
      </c>
      <c r="AI1003" s="1" t="s">
        <v>39</v>
      </c>
      <c r="AJ1003" s="1">
        <v>2.165E-4</v>
      </c>
      <c r="AK1003" s="1">
        <v>6.4180000000000004E-7</v>
      </c>
      <c r="AL1003" s="1">
        <v>40</v>
      </c>
      <c r="AM1003" s="1">
        <v>48.43</v>
      </c>
    </row>
    <row r="1004" spans="1:39">
      <c r="A1004" s="1" t="s">
        <v>4125</v>
      </c>
      <c r="B1004" s="1" t="s">
        <v>41</v>
      </c>
      <c r="C1004" s="1">
        <v>8</v>
      </c>
      <c r="D1004" s="1" t="s">
        <v>4126</v>
      </c>
      <c r="E1004" s="1" t="s">
        <v>4127</v>
      </c>
      <c r="F1004" s="1" t="s">
        <v>4128</v>
      </c>
      <c r="G1004" s="1" t="s">
        <v>4129</v>
      </c>
      <c r="H1004" s="1">
        <v>1</v>
      </c>
      <c r="I1004" s="1">
        <v>2299.1750900000002</v>
      </c>
      <c r="J1004" s="1">
        <v>0.69099999999999995</v>
      </c>
      <c r="K1004" s="1">
        <v>126.1</v>
      </c>
      <c r="L1004" s="1">
        <v>149.1</v>
      </c>
      <c r="M1004" s="1">
        <v>83.9</v>
      </c>
      <c r="N1004" s="1">
        <v>71.599999999999994</v>
      </c>
      <c r="O1004" s="1">
        <v>66.400000000000006</v>
      </c>
      <c r="P1004" s="1">
        <v>103</v>
      </c>
      <c r="Q1004" s="1">
        <v>96261.723033608694</v>
      </c>
      <c r="R1004" s="1">
        <v>113816.765625</v>
      </c>
      <c r="S1004" s="1">
        <v>64019.391055438296</v>
      </c>
      <c r="T1004" s="1">
        <v>54656.466050621297</v>
      </c>
      <c r="U1004" s="1">
        <v>50663.606706541097</v>
      </c>
      <c r="V1004" s="1">
        <v>78620.212544180002</v>
      </c>
      <c r="W1004" s="1">
        <v>83521.03125</v>
      </c>
      <c r="X1004" s="1">
        <v>113816.765625</v>
      </c>
      <c r="Y1004" s="1">
        <v>46266.140625</v>
      </c>
      <c r="Z1004" s="1">
        <v>42102.81640625</v>
      </c>
      <c r="AA1004" s="1">
        <v>37348.08984375</v>
      </c>
      <c r="AB1004" s="1">
        <v>51787.0546875</v>
      </c>
      <c r="AC1004" s="1" t="s">
        <v>39</v>
      </c>
      <c r="AD1004" s="1" t="s">
        <v>39</v>
      </c>
      <c r="AE1004" s="1" t="s">
        <v>39</v>
      </c>
      <c r="AF1004" s="1" t="s">
        <v>39</v>
      </c>
      <c r="AG1004" s="1" t="s">
        <v>39</v>
      </c>
      <c r="AH1004" s="1" t="s">
        <v>39</v>
      </c>
      <c r="AI1004" s="1" t="s">
        <v>39</v>
      </c>
      <c r="AJ1004" s="1">
        <v>2.165E-4</v>
      </c>
      <c r="AK1004" s="1">
        <v>7.631E-8</v>
      </c>
      <c r="AL1004" s="1">
        <v>42</v>
      </c>
      <c r="AM1004" s="1">
        <v>48.74</v>
      </c>
    </row>
    <row r="1005" spans="1:39">
      <c r="A1005" s="1" t="s">
        <v>194</v>
      </c>
      <c r="B1005" s="1" t="s">
        <v>97</v>
      </c>
      <c r="C1005" s="1">
        <v>14</v>
      </c>
      <c r="D1005" s="1" t="s">
        <v>196</v>
      </c>
      <c r="E1005" s="1" t="s">
        <v>197</v>
      </c>
      <c r="F1005" s="1" t="s">
        <v>198</v>
      </c>
      <c r="G1005" s="1" t="s">
        <v>199</v>
      </c>
      <c r="H1005" s="1">
        <v>1</v>
      </c>
      <c r="I1005" s="1">
        <v>2062.0823799999998</v>
      </c>
      <c r="J1005" s="1">
        <v>0.69</v>
      </c>
      <c r="K1005" s="1">
        <v>160</v>
      </c>
      <c r="L1005" s="1">
        <v>126.6</v>
      </c>
      <c r="M1005" s="1">
        <v>66.900000000000006</v>
      </c>
      <c r="N1005" s="1">
        <v>87.4</v>
      </c>
      <c r="O1005" s="1">
        <v>62</v>
      </c>
      <c r="P1005" s="1">
        <v>97.1</v>
      </c>
      <c r="Q1005" s="1">
        <v>145945.381930576</v>
      </c>
      <c r="R1005" s="1">
        <v>115547.60546875</v>
      </c>
      <c r="S1005" s="1">
        <v>61023.645037960698</v>
      </c>
      <c r="T1005" s="1">
        <v>79733.318316830104</v>
      </c>
      <c r="U1005" s="1">
        <v>56605.820802864699</v>
      </c>
      <c r="V1005" s="1">
        <v>88554.167834773005</v>
      </c>
      <c r="W1005" s="1">
        <v>126628.82421875</v>
      </c>
      <c r="X1005" s="1">
        <v>115547.60546875</v>
      </c>
      <c r="Y1005" s="1">
        <v>44101.146484375</v>
      </c>
      <c r="Z1005" s="1">
        <v>61419.947265625</v>
      </c>
      <c r="AA1005" s="1">
        <v>41728.55859375</v>
      </c>
      <c r="AB1005" s="1">
        <v>58330.541015625</v>
      </c>
      <c r="AC1005" s="1" t="s">
        <v>39</v>
      </c>
      <c r="AD1005" s="1" t="s">
        <v>39</v>
      </c>
      <c r="AE1005" s="1" t="s">
        <v>39</v>
      </c>
      <c r="AF1005" s="1" t="s">
        <v>39</v>
      </c>
      <c r="AG1005" s="1" t="s">
        <v>39</v>
      </c>
      <c r="AH1005" s="1" t="s">
        <v>39</v>
      </c>
      <c r="AI1005" s="1" t="s">
        <v>39</v>
      </c>
      <c r="AJ1005" s="1">
        <v>2.165E-4</v>
      </c>
      <c r="AK1005" s="1">
        <v>4.7400000000000004E-6</v>
      </c>
      <c r="AL1005" s="1">
        <v>32</v>
      </c>
      <c r="AM1005" s="1">
        <v>55.55</v>
      </c>
    </row>
    <row r="1006" spans="1:39">
      <c r="A1006" s="1" t="s">
        <v>4130</v>
      </c>
      <c r="B1006" s="1" t="s">
        <v>113</v>
      </c>
      <c r="C1006" s="1">
        <v>3</v>
      </c>
      <c r="D1006" s="1" t="s">
        <v>679</v>
      </c>
      <c r="E1006" s="1" t="s">
        <v>4131</v>
      </c>
      <c r="F1006" s="1" t="s">
        <v>4132</v>
      </c>
      <c r="G1006" s="1" t="s">
        <v>682</v>
      </c>
      <c r="H1006" s="1">
        <v>1</v>
      </c>
      <c r="I1006" s="1">
        <v>1087.58161</v>
      </c>
      <c r="J1006" s="1">
        <v>0.68899999999999995</v>
      </c>
      <c r="K1006" s="1">
        <v>135.9</v>
      </c>
      <c r="L1006" s="1">
        <v>81.5</v>
      </c>
      <c r="M1006" s="1">
        <v>138.19999999999999</v>
      </c>
      <c r="N1006" s="1">
        <v>95.5</v>
      </c>
      <c r="O1006" s="1">
        <v>93.6</v>
      </c>
      <c r="P1006" s="1">
        <v>55.3</v>
      </c>
      <c r="Q1006" s="1">
        <v>14435.826257922799</v>
      </c>
      <c r="R1006" s="1">
        <v>8656.65625</v>
      </c>
      <c r="S1006" s="1">
        <v>14676.2885904542</v>
      </c>
      <c r="T1006" s="1">
        <v>10139.369425933301</v>
      </c>
      <c r="U1006" s="1">
        <v>9943.0499104330593</v>
      </c>
      <c r="V1006" s="1">
        <v>5867.6299873007401</v>
      </c>
      <c r="W1006" s="1">
        <v>12525.1767578125</v>
      </c>
      <c r="X1006" s="1">
        <v>8656.65625</v>
      </c>
      <c r="Y1006" s="1">
        <v>10606.3994140625</v>
      </c>
      <c r="Z1006" s="1">
        <v>7810.53076171875</v>
      </c>
      <c r="AA1006" s="1">
        <v>7329.79638671875</v>
      </c>
      <c r="AB1006" s="1">
        <v>3865.001953125</v>
      </c>
      <c r="AC1006" s="1" t="s">
        <v>54</v>
      </c>
      <c r="AD1006" s="1" t="s">
        <v>54</v>
      </c>
      <c r="AE1006" s="1" t="s">
        <v>39</v>
      </c>
      <c r="AF1006" s="1" t="s">
        <v>39</v>
      </c>
      <c r="AG1006" s="1" t="s">
        <v>39</v>
      </c>
      <c r="AH1006" s="1" t="s">
        <v>54</v>
      </c>
      <c r="AI1006" s="1" t="s">
        <v>39</v>
      </c>
      <c r="AJ1006" s="1">
        <v>1.8500000000000001E-3</v>
      </c>
      <c r="AK1006" s="1">
        <v>1.3780000000000001E-2</v>
      </c>
      <c r="AL1006" s="1">
        <v>13</v>
      </c>
      <c r="AM1006" s="1">
        <v>23.09</v>
      </c>
    </row>
    <row r="1007" spans="1:39">
      <c r="A1007" s="1" t="s">
        <v>4133</v>
      </c>
      <c r="B1007" s="1" t="s">
        <v>41</v>
      </c>
      <c r="C1007" s="1">
        <v>1</v>
      </c>
      <c r="D1007" s="1" t="s">
        <v>4134</v>
      </c>
      <c r="E1007" s="1" t="s">
        <v>4135</v>
      </c>
      <c r="F1007" s="1" t="s">
        <v>4136</v>
      </c>
      <c r="G1007" s="1" t="s">
        <v>4137</v>
      </c>
      <c r="H1007" s="1">
        <v>1</v>
      </c>
      <c r="I1007" s="1">
        <v>1243.64633</v>
      </c>
      <c r="J1007" s="1">
        <v>0.68600000000000005</v>
      </c>
      <c r="K1007" s="1">
        <v>137.80000000000001</v>
      </c>
      <c r="L1007" s="1">
        <v>80.8</v>
      </c>
      <c r="M1007" s="1">
        <v>136.19999999999999</v>
      </c>
      <c r="N1007" s="1">
        <v>94.6</v>
      </c>
      <c r="O1007" s="1">
        <v>83.7</v>
      </c>
      <c r="P1007" s="1">
        <v>66.900000000000006</v>
      </c>
      <c r="Q1007" s="1">
        <v>29336.164052410099</v>
      </c>
      <c r="R1007" s="1">
        <v>17198.162109375</v>
      </c>
      <c r="S1007" s="1">
        <v>28989.664140573899</v>
      </c>
      <c r="T1007" s="1">
        <v>20129.108681465099</v>
      </c>
      <c r="U1007" s="1">
        <v>17820.396181546301</v>
      </c>
      <c r="V1007" s="1">
        <v>14229.3053843625</v>
      </c>
      <c r="W1007" s="1">
        <v>25453.384765625</v>
      </c>
      <c r="X1007" s="1">
        <v>17198.162109375</v>
      </c>
      <c r="Y1007" s="1">
        <v>20950.525390625</v>
      </c>
      <c r="Z1007" s="1">
        <v>15505.798828125</v>
      </c>
      <c r="AA1007" s="1">
        <v>13136.8017578125</v>
      </c>
      <c r="AB1007" s="1">
        <v>9372.8291015625</v>
      </c>
      <c r="AC1007" s="1" t="s">
        <v>54</v>
      </c>
      <c r="AD1007" s="1" t="s">
        <v>54</v>
      </c>
      <c r="AE1007" s="1" t="s">
        <v>54</v>
      </c>
      <c r="AF1007" s="1" t="s">
        <v>39</v>
      </c>
      <c r="AG1007" s="1" t="s">
        <v>54</v>
      </c>
      <c r="AH1007" s="1" t="s">
        <v>54</v>
      </c>
      <c r="AI1007" s="1" t="s">
        <v>39</v>
      </c>
      <c r="AJ1007" s="1">
        <v>1.0250000000000001E-3</v>
      </c>
      <c r="AK1007" s="1">
        <v>6.9119999999999997E-3</v>
      </c>
      <c r="AL1007" s="1">
        <v>12</v>
      </c>
      <c r="AM1007" s="1">
        <v>35.130000000000003</v>
      </c>
    </row>
    <row r="1008" spans="1:39">
      <c r="A1008" s="1" t="s">
        <v>4138</v>
      </c>
      <c r="B1008" s="1" t="s">
        <v>41</v>
      </c>
      <c r="C1008" s="1">
        <v>8</v>
      </c>
      <c r="D1008" s="1" t="s">
        <v>1497</v>
      </c>
      <c r="E1008" s="1" t="s">
        <v>4139</v>
      </c>
      <c r="F1008" s="1" t="s">
        <v>4140</v>
      </c>
      <c r="G1008" s="1" t="s">
        <v>1500</v>
      </c>
      <c r="H1008" s="1">
        <v>1</v>
      </c>
      <c r="I1008" s="1">
        <v>1596.8818100000001</v>
      </c>
      <c r="J1008" s="1">
        <v>0.68300000000000005</v>
      </c>
      <c r="K1008" s="1">
        <v>147.69999999999999</v>
      </c>
      <c r="L1008" s="1">
        <v>120.1</v>
      </c>
      <c r="M1008" s="1">
        <v>88.8</v>
      </c>
      <c r="N1008" s="1">
        <v>97.9</v>
      </c>
      <c r="O1008" s="1">
        <v>63.6</v>
      </c>
      <c r="P1008" s="1">
        <v>82</v>
      </c>
      <c r="Q1008" s="1">
        <v>58261.490935733797</v>
      </c>
      <c r="R1008" s="1">
        <v>47386.51953125</v>
      </c>
      <c r="S1008" s="1">
        <v>35019.851693323602</v>
      </c>
      <c r="T1008" s="1">
        <v>38610.172164719799</v>
      </c>
      <c r="U1008" s="1">
        <v>25075.404286497898</v>
      </c>
      <c r="V1008" s="1">
        <v>32354.296079951499</v>
      </c>
      <c r="W1008" s="1">
        <v>50550.30859375</v>
      </c>
      <c r="X1008" s="1">
        <v>47386.51953125</v>
      </c>
      <c r="Y1008" s="1">
        <v>25308.478515625</v>
      </c>
      <c r="Z1008" s="1">
        <v>29742.080078125</v>
      </c>
      <c r="AA1008" s="1">
        <v>18485.033203125</v>
      </c>
      <c r="AB1008" s="1">
        <v>21311.7421875</v>
      </c>
      <c r="AC1008" s="1" t="s">
        <v>39</v>
      </c>
      <c r="AD1008" s="1" t="s">
        <v>39</v>
      </c>
      <c r="AE1008" s="1" t="s">
        <v>39</v>
      </c>
      <c r="AF1008" s="1" t="s">
        <v>39</v>
      </c>
      <c r="AG1008" s="1" t="s">
        <v>39</v>
      </c>
      <c r="AH1008" s="1" t="s">
        <v>39</v>
      </c>
      <c r="AI1008" s="1" t="s">
        <v>39</v>
      </c>
      <c r="AJ1008" s="1">
        <v>2.165E-4</v>
      </c>
      <c r="AK1008" s="1">
        <v>1.6189999999999999E-5</v>
      </c>
      <c r="AL1008" s="1">
        <v>29</v>
      </c>
      <c r="AM1008" s="1">
        <v>56.25</v>
      </c>
    </row>
    <row r="1009" spans="1:39">
      <c r="A1009" s="1" t="s">
        <v>4141</v>
      </c>
      <c r="B1009" s="1" t="s">
        <v>142</v>
      </c>
      <c r="C1009" s="1">
        <v>5</v>
      </c>
      <c r="D1009" s="1" t="s">
        <v>4142</v>
      </c>
      <c r="E1009" s="1" t="s">
        <v>4143</v>
      </c>
      <c r="F1009" s="1" t="s">
        <v>4144</v>
      </c>
      <c r="G1009" s="1" t="s">
        <v>4145</v>
      </c>
      <c r="H1009" s="1">
        <v>1</v>
      </c>
      <c r="I1009" s="1">
        <v>1714.83699</v>
      </c>
      <c r="J1009" s="1">
        <v>0.68200000000000005</v>
      </c>
      <c r="K1009" s="1">
        <v>165.1</v>
      </c>
      <c r="L1009" s="1">
        <v>96.3</v>
      </c>
      <c r="M1009" s="1">
        <v>93.9</v>
      </c>
      <c r="N1009" s="1">
        <v>104.5</v>
      </c>
      <c r="O1009" s="1">
        <v>76.2</v>
      </c>
      <c r="P1009" s="1">
        <v>64</v>
      </c>
      <c r="Q1009" s="1">
        <v>19142.779474255902</v>
      </c>
      <c r="R1009" s="1">
        <v>11158.6611328125</v>
      </c>
      <c r="S1009" s="1">
        <v>10880.0057388649</v>
      </c>
      <c r="T1009" s="1">
        <v>12109.865112216299</v>
      </c>
      <c r="U1009" s="1">
        <v>8835.4044317818407</v>
      </c>
      <c r="V1009" s="1">
        <v>7421.9656841998803</v>
      </c>
      <c r="W1009" s="1">
        <v>16609.142578125</v>
      </c>
      <c r="X1009" s="1">
        <v>11158.6611328125</v>
      </c>
      <c r="Y1009" s="1">
        <v>7862.86572265625</v>
      </c>
      <c r="Z1009" s="1">
        <v>9328.4375</v>
      </c>
      <c r="AA1009" s="1">
        <v>6513.2646484375</v>
      </c>
      <c r="AB1009" s="1">
        <v>4888.84130859375</v>
      </c>
      <c r="AC1009" s="1" t="s">
        <v>39</v>
      </c>
      <c r="AD1009" s="1" t="s">
        <v>39</v>
      </c>
      <c r="AE1009" s="1" t="s">
        <v>54</v>
      </c>
      <c r="AF1009" s="1" t="s">
        <v>39</v>
      </c>
      <c r="AG1009" s="1" t="s">
        <v>39</v>
      </c>
      <c r="AH1009" s="1" t="s">
        <v>39</v>
      </c>
      <c r="AI1009" s="1" t="s">
        <v>39</v>
      </c>
      <c r="AJ1009" s="1">
        <v>2.165E-4</v>
      </c>
      <c r="AK1009" s="1">
        <v>1.8090000000000001E-5</v>
      </c>
      <c r="AL1009" s="1">
        <v>35</v>
      </c>
      <c r="AM1009" s="1">
        <v>52.42</v>
      </c>
    </row>
    <row r="1010" spans="1:39">
      <c r="A1010" s="1" t="s">
        <v>4146</v>
      </c>
      <c r="B1010" s="1" t="s">
        <v>97</v>
      </c>
      <c r="C1010" s="1">
        <v>6</v>
      </c>
      <c r="D1010" s="1" t="s">
        <v>2558</v>
      </c>
      <c r="E1010" s="1" t="s">
        <v>4147</v>
      </c>
      <c r="F1010" s="1" t="s">
        <v>2560</v>
      </c>
      <c r="G1010" s="1" t="s">
        <v>2561</v>
      </c>
      <c r="H1010" s="1">
        <v>1</v>
      </c>
      <c r="I1010" s="1">
        <v>2312.2682599999998</v>
      </c>
      <c r="J1010" s="1">
        <v>0.67800000000000005</v>
      </c>
      <c r="K1010" s="1">
        <v>90.7</v>
      </c>
      <c r="L1010" s="1">
        <v>151.4</v>
      </c>
      <c r="M1010" s="1">
        <v>91.8</v>
      </c>
      <c r="N1010" s="1">
        <v>102</v>
      </c>
      <c r="O1010" s="1">
        <v>102.5</v>
      </c>
      <c r="P1010" s="1">
        <v>61.6</v>
      </c>
      <c r="Q1010" s="1">
        <v>32713.149326808099</v>
      </c>
      <c r="R1010" s="1">
        <v>54593.3125</v>
      </c>
      <c r="S1010" s="1">
        <v>33109.396306787901</v>
      </c>
      <c r="T1010" s="1">
        <v>36782.112854076498</v>
      </c>
      <c r="U1010" s="1">
        <v>36940.984204184802</v>
      </c>
      <c r="V1010" s="1">
        <v>22194.515369008401</v>
      </c>
      <c r="W1010" s="1">
        <v>28383.41015625</v>
      </c>
      <c r="X1010" s="1">
        <v>54593.3125</v>
      </c>
      <c r="Y1010" s="1">
        <v>23927.8125</v>
      </c>
      <c r="Z1010" s="1">
        <v>28333.89453125</v>
      </c>
      <c r="AA1010" s="1">
        <v>27232.076171875</v>
      </c>
      <c r="AB1010" s="1">
        <v>14619.5048828125</v>
      </c>
      <c r="AC1010" s="1" t="s">
        <v>39</v>
      </c>
      <c r="AD1010" s="1" t="s">
        <v>39</v>
      </c>
      <c r="AE1010" s="1" t="s">
        <v>39</v>
      </c>
      <c r="AF1010" s="1" t="s">
        <v>39</v>
      </c>
      <c r="AG1010" s="1" t="s">
        <v>39</v>
      </c>
      <c r="AH1010" s="1" t="s">
        <v>39</v>
      </c>
      <c r="AI1010" s="1" t="s">
        <v>39</v>
      </c>
      <c r="AJ1010" s="1">
        <v>2.165E-4</v>
      </c>
      <c r="AK1010" s="1">
        <v>4.7419999999999997E-6</v>
      </c>
      <c r="AL1010" s="1">
        <v>40</v>
      </c>
      <c r="AM1010" s="1">
        <v>44.07</v>
      </c>
    </row>
    <row r="1011" spans="1:39">
      <c r="A1011" s="1" t="s">
        <v>200</v>
      </c>
      <c r="B1011" s="1" t="s">
        <v>258</v>
      </c>
      <c r="C1011" s="1">
        <v>4</v>
      </c>
      <c r="D1011" s="1" t="s">
        <v>202</v>
      </c>
      <c r="E1011" s="1" t="s">
        <v>203</v>
      </c>
      <c r="F1011" s="1" t="s">
        <v>204</v>
      </c>
      <c r="G1011" s="1" t="s">
        <v>205</v>
      </c>
      <c r="H1011" s="1">
        <v>1</v>
      </c>
      <c r="I1011" s="1">
        <v>1693.86517</v>
      </c>
      <c r="J1011" s="1">
        <v>0.67700000000000005</v>
      </c>
      <c r="K1011" s="1">
        <v>176</v>
      </c>
      <c r="L1011" s="1">
        <v>133.30000000000001</v>
      </c>
      <c r="M1011" s="1">
        <v>20.100000000000001</v>
      </c>
      <c r="N1011" s="1">
        <v>99.6</v>
      </c>
      <c r="O1011" s="1">
        <v>90.2</v>
      </c>
      <c r="P1011" s="1">
        <v>80.900000000000006</v>
      </c>
      <c r="Q1011" s="1">
        <v>29334.680601304201</v>
      </c>
      <c r="R1011" s="1">
        <v>22209.513671875</v>
      </c>
      <c r="S1011" s="1">
        <v>3346.3294792014099</v>
      </c>
      <c r="T1011" s="1">
        <v>16593.562345350401</v>
      </c>
      <c r="U1011" s="1">
        <v>15028.8114014149</v>
      </c>
      <c r="V1011" s="1">
        <v>13475.4549101089</v>
      </c>
      <c r="W1011" s="1">
        <v>25452.09765625</v>
      </c>
      <c r="X1011" s="1">
        <v>22209.513671875</v>
      </c>
      <c r="Y1011" s="1" t="s">
        <v>46</v>
      </c>
      <c r="Z1011" s="1">
        <v>12782.306640625</v>
      </c>
      <c r="AA1011" s="1">
        <v>11078.9072265625</v>
      </c>
      <c r="AB1011" s="1">
        <v>8876.2685546875</v>
      </c>
      <c r="AC1011" s="1" t="s">
        <v>39</v>
      </c>
      <c r="AD1011" s="1" t="s">
        <v>39</v>
      </c>
      <c r="AE1011" s="1" t="s">
        <v>47</v>
      </c>
      <c r="AF1011" s="1" t="s">
        <v>39</v>
      </c>
      <c r="AG1011" s="1" t="s">
        <v>54</v>
      </c>
      <c r="AH1011" s="1" t="s">
        <v>39</v>
      </c>
      <c r="AI1011" s="1" t="s">
        <v>39</v>
      </c>
      <c r="AJ1011" s="1">
        <v>2.165E-4</v>
      </c>
      <c r="AK1011" s="1">
        <v>6.6260000000000006E-5</v>
      </c>
      <c r="AL1011" s="1">
        <v>26</v>
      </c>
      <c r="AM1011" s="1">
        <v>52.78</v>
      </c>
    </row>
    <row r="1012" spans="1:39">
      <c r="A1012" s="1" t="s">
        <v>786</v>
      </c>
      <c r="B1012" s="1" t="s">
        <v>412</v>
      </c>
      <c r="C1012" s="1">
        <v>9</v>
      </c>
      <c r="D1012" s="1" t="s">
        <v>788</v>
      </c>
      <c r="E1012" s="1" t="s">
        <v>789</v>
      </c>
      <c r="F1012" s="1" t="s">
        <v>790</v>
      </c>
      <c r="G1012" s="1" t="s">
        <v>791</v>
      </c>
      <c r="H1012" s="1">
        <v>1</v>
      </c>
      <c r="I1012" s="1">
        <v>1638.8130799999999</v>
      </c>
      <c r="J1012" s="1">
        <v>0.67300000000000004</v>
      </c>
      <c r="K1012" s="1">
        <v>155.5</v>
      </c>
      <c r="L1012" s="1">
        <v>122.9</v>
      </c>
      <c r="M1012" s="1">
        <v>64.5</v>
      </c>
      <c r="N1012" s="1">
        <v>97.9</v>
      </c>
      <c r="O1012" s="1">
        <v>76.400000000000006</v>
      </c>
      <c r="P1012" s="1">
        <v>82.8</v>
      </c>
      <c r="Q1012" s="1">
        <v>78163.012317656103</v>
      </c>
      <c r="R1012" s="1">
        <v>61810.642089843801</v>
      </c>
      <c r="S1012" s="1">
        <v>32405.777312982598</v>
      </c>
      <c r="T1012" s="1">
        <v>49227.405048458502</v>
      </c>
      <c r="U1012" s="1">
        <v>38412.810201608598</v>
      </c>
      <c r="V1012" s="1">
        <v>41628.442808198401</v>
      </c>
      <c r="W1012" s="1">
        <v>67817.770019531294</v>
      </c>
      <c r="X1012" s="1">
        <v>61810.642089843801</v>
      </c>
      <c r="Y1012" s="1">
        <v>23419.314453125</v>
      </c>
      <c r="Z1012" s="1">
        <v>37920.717285156301</v>
      </c>
      <c r="AA1012" s="1">
        <v>28317.073730468801</v>
      </c>
      <c r="AB1012" s="1">
        <v>27420.61328125</v>
      </c>
      <c r="AC1012" s="1" t="s">
        <v>39</v>
      </c>
      <c r="AD1012" s="1" t="s">
        <v>39</v>
      </c>
      <c r="AE1012" s="1" t="s">
        <v>39</v>
      </c>
      <c r="AF1012" s="1" t="s">
        <v>39</v>
      </c>
      <c r="AG1012" s="1" t="s">
        <v>39</v>
      </c>
      <c r="AH1012" s="1" t="s">
        <v>39</v>
      </c>
      <c r="AI1012" s="1" t="s">
        <v>39</v>
      </c>
      <c r="AJ1012" s="1">
        <v>2.165E-4</v>
      </c>
      <c r="AK1012" s="1">
        <v>1.5629999999999999E-7</v>
      </c>
      <c r="AL1012" s="1">
        <v>66</v>
      </c>
      <c r="AM1012" s="1">
        <v>56.1</v>
      </c>
    </row>
    <row r="1013" spans="1:39">
      <c r="A1013" s="1" t="s">
        <v>4148</v>
      </c>
      <c r="B1013" s="1" t="s">
        <v>74</v>
      </c>
      <c r="C1013" s="1">
        <v>4</v>
      </c>
      <c r="D1013" s="1" t="s">
        <v>126</v>
      </c>
      <c r="E1013" s="1" t="s">
        <v>4149</v>
      </c>
      <c r="F1013" s="1" t="s">
        <v>4150</v>
      </c>
      <c r="G1013" s="1" t="s">
        <v>129</v>
      </c>
      <c r="H1013" s="1">
        <v>1</v>
      </c>
      <c r="I1013" s="1">
        <v>1434.70207</v>
      </c>
      <c r="J1013" s="1">
        <v>0.67300000000000004</v>
      </c>
      <c r="K1013" s="1">
        <v>118.5</v>
      </c>
      <c r="L1013" s="1">
        <v>131.9</v>
      </c>
      <c r="M1013" s="1">
        <v>94.1</v>
      </c>
      <c r="N1013" s="1">
        <v>79.7</v>
      </c>
      <c r="O1013" s="1">
        <v>126.2</v>
      </c>
      <c r="P1013" s="1">
        <v>49.6</v>
      </c>
      <c r="Q1013" s="1">
        <v>31461.303431767101</v>
      </c>
      <c r="R1013" s="1">
        <v>35030.34375</v>
      </c>
      <c r="S1013" s="1">
        <v>24979.489098284401</v>
      </c>
      <c r="T1013" s="1">
        <v>21168.4101368378</v>
      </c>
      <c r="U1013" s="1">
        <v>33524.775434273302</v>
      </c>
      <c r="V1013" s="1">
        <v>13165.369525996901</v>
      </c>
      <c r="W1013" s="1">
        <v>27297.251953125</v>
      </c>
      <c r="X1013" s="1">
        <v>35030.34375</v>
      </c>
      <c r="Y1013" s="1">
        <v>18052.4140625</v>
      </c>
      <c r="Z1013" s="1">
        <v>16306.390625</v>
      </c>
      <c r="AA1013" s="1">
        <v>24713.72265625</v>
      </c>
      <c r="AB1013" s="1">
        <v>8672.015625</v>
      </c>
      <c r="AC1013" s="1" t="s">
        <v>39</v>
      </c>
      <c r="AD1013" s="1" t="s">
        <v>39</v>
      </c>
      <c r="AE1013" s="1" t="s">
        <v>39</v>
      </c>
      <c r="AF1013" s="1" t="s">
        <v>54</v>
      </c>
      <c r="AG1013" s="1" t="s">
        <v>39</v>
      </c>
      <c r="AH1013" s="1" t="s">
        <v>54</v>
      </c>
      <c r="AI1013" s="1" t="s">
        <v>39</v>
      </c>
      <c r="AJ1013" s="1">
        <v>5.1500000000000005E-4</v>
      </c>
      <c r="AK1013" s="1">
        <v>3.016E-3</v>
      </c>
      <c r="AL1013" s="1">
        <v>19</v>
      </c>
      <c r="AM1013" s="1">
        <v>39.880000000000003</v>
      </c>
    </row>
    <row r="1014" spans="1:39">
      <c r="A1014" s="1" t="s">
        <v>4151</v>
      </c>
      <c r="B1014" s="1" t="s">
        <v>605</v>
      </c>
      <c r="C1014" s="1">
        <v>6</v>
      </c>
      <c r="D1014" s="1" t="s">
        <v>4152</v>
      </c>
      <c r="E1014" s="1" t="s">
        <v>4153</v>
      </c>
      <c r="F1014" s="1" t="s">
        <v>4154</v>
      </c>
      <c r="G1014" s="1" t="s">
        <v>4155</v>
      </c>
      <c r="H1014" s="1">
        <v>1</v>
      </c>
      <c r="I1014" s="1">
        <v>1847.8744899999999</v>
      </c>
      <c r="J1014" s="1">
        <v>0.67200000000000004</v>
      </c>
      <c r="K1014" s="1">
        <v>206.5</v>
      </c>
      <c r="L1014" s="1">
        <v>60</v>
      </c>
      <c r="M1014" s="1">
        <v>71.8</v>
      </c>
      <c r="N1014" s="1">
        <v>26.8</v>
      </c>
      <c r="O1014" s="1">
        <v>96.2</v>
      </c>
      <c r="P1014" s="1">
        <v>138.80000000000001</v>
      </c>
      <c r="Q1014" s="1">
        <v>26209.080636155999</v>
      </c>
      <c r="R1014" s="1">
        <v>7611.9228515625</v>
      </c>
      <c r="S1014" s="1">
        <v>9115.0396076153993</v>
      </c>
      <c r="T1014" s="1">
        <v>3403.9720354003398</v>
      </c>
      <c r="U1014" s="1">
        <v>12208.4680325068</v>
      </c>
      <c r="V1014" s="1">
        <v>17615.814942795299</v>
      </c>
      <c r="W1014" s="1">
        <v>22740.185546875</v>
      </c>
      <c r="X1014" s="1">
        <v>7611.9228515625</v>
      </c>
      <c r="Y1014" s="1">
        <v>6587.34326171875</v>
      </c>
      <c r="Z1014" s="1" t="s">
        <v>46</v>
      </c>
      <c r="AA1014" s="1">
        <v>8999.8125</v>
      </c>
      <c r="AB1014" s="1">
        <v>11603.51953125</v>
      </c>
      <c r="AC1014" s="1" t="s">
        <v>39</v>
      </c>
      <c r="AD1014" s="1" t="s">
        <v>39</v>
      </c>
      <c r="AE1014" s="1" t="s">
        <v>39</v>
      </c>
      <c r="AF1014" s="1" t="s">
        <v>39</v>
      </c>
      <c r="AG1014" s="1" t="s">
        <v>39</v>
      </c>
      <c r="AH1014" s="1" t="s">
        <v>39</v>
      </c>
      <c r="AI1014" s="1" t="s">
        <v>39</v>
      </c>
      <c r="AJ1014" s="1">
        <v>2.165E-4</v>
      </c>
      <c r="AK1014" s="1">
        <v>1.1179999999999999E-4</v>
      </c>
      <c r="AL1014" s="1">
        <v>21</v>
      </c>
      <c r="AM1014" s="1">
        <v>39.1</v>
      </c>
    </row>
    <row r="1015" spans="1:39">
      <c r="A1015" s="1" t="s">
        <v>4156</v>
      </c>
      <c r="B1015" s="1" t="s">
        <v>97</v>
      </c>
      <c r="C1015" s="1">
        <v>2</v>
      </c>
      <c r="D1015" s="1" t="s">
        <v>253</v>
      </c>
      <c r="E1015" s="1" t="s">
        <v>4157</v>
      </c>
      <c r="F1015" s="1" t="s">
        <v>4158</v>
      </c>
      <c r="G1015" s="1" t="s">
        <v>256</v>
      </c>
      <c r="H1015" s="1">
        <v>1</v>
      </c>
      <c r="I1015" s="1">
        <v>2270.1445199999998</v>
      </c>
      <c r="J1015" s="1">
        <v>0.67200000000000004</v>
      </c>
      <c r="K1015" s="1">
        <v>102.5</v>
      </c>
      <c r="L1015" s="1">
        <v>178.6</v>
      </c>
      <c r="M1015" s="1">
        <v>82.8</v>
      </c>
      <c r="N1015" s="1">
        <v>79.099999999999994</v>
      </c>
      <c r="O1015" s="1">
        <v>101.4</v>
      </c>
      <c r="P1015" s="1">
        <v>55.6</v>
      </c>
      <c r="Q1015" s="1">
        <v>46304.730954429302</v>
      </c>
      <c r="R1015" s="1">
        <v>80648.8046875</v>
      </c>
      <c r="S1015" s="1">
        <v>37369.224733054201</v>
      </c>
      <c r="T1015" s="1">
        <v>35738.866189557899</v>
      </c>
      <c r="U1015" s="1">
        <v>45786.004859465203</v>
      </c>
      <c r="V1015" s="1">
        <v>25098.169108783</v>
      </c>
      <c r="W1015" s="1">
        <v>40176.08203125</v>
      </c>
      <c r="X1015" s="1">
        <v>80648.8046875</v>
      </c>
      <c r="Y1015" s="1">
        <v>27006.345703125</v>
      </c>
      <c r="Z1015" s="1">
        <v>27530.263671875</v>
      </c>
      <c r="AA1015" s="1">
        <v>33752.4296875</v>
      </c>
      <c r="AB1015" s="1">
        <v>16532.138671875</v>
      </c>
      <c r="AC1015" s="1" t="s">
        <v>54</v>
      </c>
      <c r="AD1015" s="1" t="s">
        <v>39</v>
      </c>
      <c r="AE1015" s="1" t="s">
        <v>54</v>
      </c>
      <c r="AF1015" s="1" t="s">
        <v>54</v>
      </c>
      <c r="AG1015" s="1" t="s">
        <v>54</v>
      </c>
      <c r="AH1015" s="1" t="s">
        <v>54</v>
      </c>
      <c r="AI1015" s="1" t="s">
        <v>39</v>
      </c>
      <c r="AJ1015" s="1">
        <v>2.165E-4</v>
      </c>
      <c r="AK1015" s="1">
        <v>2.2450000000000001E-4</v>
      </c>
      <c r="AL1015" s="1">
        <v>22</v>
      </c>
      <c r="AM1015" s="1">
        <v>41.91</v>
      </c>
    </row>
    <row r="1016" spans="1:39">
      <c r="A1016" s="1" t="s">
        <v>4159</v>
      </c>
      <c r="B1016" s="1" t="s">
        <v>3829</v>
      </c>
      <c r="C1016" s="1">
        <v>2</v>
      </c>
      <c r="D1016" s="1" t="s">
        <v>4160</v>
      </c>
      <c r="E1016" s="1" t="s">
        <v>4161</v>
      </c>
      <c r="F1016" s="1" t="s">
        <v>4162</v>
      </c>
      <c r="G1016" s="1" t="s">
        <v>4163</v>
      </c>
      <c r="H1016" s="1">
        <v>1</v>
      </c>
      <c r="I1016" s="1">
        <v>2904.37201</v>
      </c>
      <c r="J1016" s="1">
        <v>0.66900000000000004</v>
      </c>
      <c r="K1016" s="1">
        <v>122.8</v>
      </c>
      <c r="L1016" s="1">
        <v>182</v>
      </c>
      <c r="M1016" s="1">
        <v>41.3</v>
      </c>
      <c r="N1016" s="1">
        <v>121.8</v>
      </c>
      <c r="O1016" s="1">
        <v>80.599999999999994</v>
      </c>
      <c r="P1016" s="1">
        <v>51.5</v>
      </c>
      <c r="Q1016" s="1">
        <v>15390.2762232615</v>
      </c>
      <c r="R1016" s="1">
        <v>22821.890625</v>
      </c>
      <c r="S1016" s="1">
        <v>5173.6191885377002</v>
      </c>
      <c r="T1016" s="1">
        <v>15272.402826149901</v>
      </c>
      <c r="U1016" s="1">
        <v>10108.114062571</v>
      </c>
      <c r="V1016" s="1">
        <v>6453.9731517834598</v>
      </c>
      <c r="W1016" s="1">
        <v>13353.30078125</v>
      </c>
      <c r="X1016" s="1">
        <v>22821.890625</v>
      </c>
      <c r="Y1016" s="1" t="s">
        <v>46</v>
      </c>
      <c r="Z1016" s="1">
        <v>11764.5947265625</v>
      </c>
      <c r="AA1016" s="1">
        <v>7451.47802734375</v>
      </c>
      <c r="AB1016" s="1" t="s">
        <v>46</v>
      </c>
      <c r="AC1016" s="1" t="s">
        <v>39</v>
      </c>
      <c r="AD1016" s="1" t="s">
        <v>54</v>
      </c>
      <c r="AE1016" s="1" t="s">
        <v>47</v>
      </c>
      <c r="AF1016" s="1" t="s">
        <v>39</v>
      </c>
      <c r="AG1016" s="1" t="s">
        <v>54</v>
      </c>
      <c r="AH1016" s="1" t="s">
        <v>47</v>
      </c>
      <c r="AI1016" s="1" t="s">
        <v>39</v>
      </c>
      <c r="AJ1016" s="1">
        <v>1.7570000000000001E-3</v>
      </c>
      <c r="AK1016" s="1">
        <v>1.0880000000000001E-2</v>
      </c>
      <c r="AL1016" s="1">
        <v>11</v>
      </c>
      <c r="AM1016" s="1">
        <v>46.69</v>
      </c>
    </row>
    <row r="1017" spans="1:39">
      <c r="A1017" s="1" t="s">
        <v>4164</v>
      </c>
      <c r="B1017" s="1" t="s">
        <v>258</v>
      </c>
      <c r="C1017" s="1">
        <v>12</v>
      </c>
      <c r="D1017" s="1" t="s">
        <v>4165</v>
      </c>
      <c r="E1017" s="1" t="s">
        <v>4166</v>
      </c>
      <c r="F1017" s="1" t="s">
        <v>4167</v>
      </c>
      <c r="G1017" s="1" t="s">
        <v>4168</v>
      </c>
      <c r="H1017" s="1">
        <v>1</v>
      </c>
      <c r="I1017" s="1">
        <v>1585.84067</v>
      </c>
      <c r="J1017" s="1">
        <v>0.66800000000000004</v>
      </c>
      <c r="K1017" s="1">
        <v>105.9</v>
      </c>
      <c r="L1017" s="1">
        <v>124.6</v>
      </c>
      <c r="M1017" s="1">
        <v>120.4</v>
      </c>
      <c r="N1017" s="1">
        <v>70.8</v>
      </c>
      <c r="O1017" s="1">
        <v>102.4</v>
      </c>
      <c r="P1017" s="1">
        <v>75.900000000000006</v>
      </c>
      <c r="Q1017" s="1">
        <v>108924.63275406801</v>
      </c>
      <c r="R1017" s="1">
        <v>128158.00390625</v>
      </c>
      <c r="S1017" s="1">
        <v>123871.865628056</v>
      </c>
      <c r="T1017" s="1">
        <v>72791.448992501406</v>
      </c>
      <c r="U1017" s="1">
        <v>105374.924176962</v>
      </c>
      <c r="V1017" s="1">
        <v>78044.397084324693</v>
      </c>
      <c r="W1017" s="1">
        <v>94507.9453125</v>
      </c>
      <c r="X1017" s="1">
        <v>128158.00390625</v>
      </c>
      <c r="Y1017" s="1">
        <v>89520.89453125</v>
      </c>
      <c r="Z1017" s="1">
        <v>56072.505859375</v>
      </c>
      <c r="AA1017" s="1">
        <v>77680.0625</v>
      </c>
      <c r="AB1017" s="1">
        <v>51407.765625</v>
      </c>
      <c r="AC1017" s="1" t="s">
        <v>39</v>
      </c>
      <c r="AD1017" s="1" t="s">
        <v>39</v>
      </c>
      <c r="AE1017" s="1" t="s">
        <v>39</v>
      </c>
      <c r="AF1017" s="1" t="s">
        <v>39</v>
      </c>
      <c r="AG1017" s="1" t="s">
        <v>39</v>
      </c>
      <c r="AH1017" s="1" t="s">
        <v>39</v>
      </c>
      <c r="AI1017" s="1" t="s">
        <v>39</v>
      </c>
      <c r="AJ1017" s="1">
        <v>2.165E-4</v>
      </c>
      <c r="AK1017" s="1">
        <v>3.8130000000000001E-7</v>
      </c>
      <c r="AL1017" s="1">
        <v>57</v>
      </c>
      <c r="AM1017" s="1">
        <v>41.92</v>
      </c>
    </row>
    <row r="1018" spans="1:39">
      <c r="A1018" s="1" t="s">
        <v>4169</v>
      </c>
      <c r="B1018" s="1" t="s">
        <v>412</v>
      </c>
      <c r="C1018" s="1">
        <v>4</v>
      </c>
      <c r="D1018" s="1" t="s">
        <v>4170</v>
      </c>
      <c r="E1018" s="1" t="s">
        <v>4171</v>
      </c>
      <c r="F1018" s="1" t="s">
        <v>4172</v>
      </c>
      <c r="G1018" s="1" t="s">
        <v>4173</v>
      </c>
      <c r="H1018" s="1">
        <v>1</v>
      </c>
      <c r="I1018" s="1">
        <v>1927.8789300000001</v>
      </c>
      <c r="J1018" s="1">
        <v>0.66400000000000003</v>
      </c>
      <c r="K1018" s="1">
        <v>198</v>
      </c>
      <c r="L1018" s="1">
        <v>29</v>
      </c>
      <c r="M1018" s="1">
        <v>130</v>
      </c>
      <c r="N1018" s="1">
        <v>55</v>
      </c>
      <c r="O1018" s="1">
        <v>131.4</v>
      </c>
      <c r="P1018" s="1">
        <v>56.6</v>
      </c>
      <c r="Q1018" s="1">
        <v>18173.2259957233</v>
      </c>
      <c r="R1018" s="1">
        <v>2665.4306550646402</v>
      </c>
      <c r="S1018" s="1">
        <v>11931.4823842806</v>
      </c>
      <c r="T1018" s="1">
        <v>5045.5937813780101</v>
      </c>
      <c r="U1018" s="1">
        <v>12063.485480040201</v>
      </c>
      <c r="V1018" s="1">
        <v>5197.0323495889797</v>
      </c>
      <c r="W1018" s="1">
        <v>15767.9140625</v>
      </c>
      <c r="X1018" s="1" t="s">
        <v>46</v>
      </c>
      <c r="Y1018" s="1">
        <v>8622.7568359375</v>
      </c>
      <c r="Z1018" s="1" t="s">
        <v>46</v>
      </c>
      <c r="AA1018" s="1">
        <v>8892.9345703125</v>
      </c>
      <c r="AB1018" s="1" t="s">
        <v>46</v>
      </c>
      <c r="AC1018" s="1" t="s">
        <v>39</v>
      </c>
      <c r="AD1018" s="1" t="s">
        <v>47</v>
      </c>
      <c r="AE1018" s="1" t="s">
        <v>39</v>
      </c>
      <c r="AF1018" s="1" t="s">
        <v>47</v>
      </c>
      <c r="AG1018" s="1" t="s">
        <v>39</v>
      </c>
      <c r="AH1018" s="1" t="s">
        <v>39</v>
      </c>
      <c r="AI1018" s="1" t="s">
        <v>39</v>
      </c>
      <c r="AJ1018" s="1">
        <v>2.165E-4</v>
      </c>
      <c r="AK1018" s="1">
        <v>2.1169999999999999E-5</v>
      </c>
      <c r="AL1018" s="1">
        <v>32</v>
      </c>
      <c r="AM1018" s="1">
        <v>38.590000000000003</v>
      </c>
    </row>
    <row r="1019" spans="1:39">
      <c r="A1019" s="1" t="s">
        <v>4174</v>
      </c>
      <c r="B1019" s="1" t="s">
        <v>41</v>
      </c>
      <c r="C1019" s="1">
        <v>2</v>
      </c>
      <c r="D1019" s="1" t="s">
        <v>4175</v>
      </c>
      <c r="E1019" s="1" t="s">
        <v>4176</v>
      </c>
      <c r="F1019" s="1" t="s">
        <v>4177</v>
      </c>
      <c r="G1019" s="1" t="s">
        <v>4178</v>
      </c>
      <c r="H1019" s="1">
        <v>1</v>
      </c>
      <c r="I1019" s="1">
        <v>1271.6776299999999</v>
      </c>
      <c r="J1019" s="1">
        <v>0.66300000000000003</v>
      </c>
      <c r="K1019" s="1">
        <v>252.6</v>
      </c>
      <c r="L1019" s="1">
        <v>85.7</v>
      </c>
      <c r="M1019" s="1">
        <v>68.3</v>
      </c>
      <c r="N1019" s="1">
        <v>83.1</v>
      </c>
      <c r="O1019" s="1">
        <v>53.4</v>
      </c>
      <c r="P1019" s="1">
        <v>56.9</v>
      </c>
      <c r="Q1019" s="1">
        <v>464971.79809243302</v>
      </c>
      <c r="R1019" s="1">
        <v>157821.265625</v>
      </c>
      <c r="S1019" s="1">
        <v>125638.103322451</v>
      </c>
      <c r="T1019" s="1">
        <v>153011.792729379</v>
      </c>
      <c r="U1019" s="1">
        <v>98250.647166645795</v>
      </c>
      <c r="V1019" s="1">
        <v>104654.949074359</v>
      </c>
      <c r="W1019" s="1">
        <v>403430.59375</v>
      </c>
      <c r="X1019" s="1">
        <v>157821.265625</v>
      </c>
      <c r="Y1019" s="1">
        <v>90797.3359375</v>
      </c>
      <c r="Z1019" s="1">
        <v>117867.6171875</v>
      </c>
      <c r="AA1019" s="1">
        <v>72428.203125</v>
      </c>
      <c r="AB1019" s="1">
        <v>68936.109375</v>
      </c>
      <c r="AC1019" s="1" t="s">
        <v>54</v>
      </c>
      <c r="AD1019" s="1" t="s">
        <v>54</v>
      </c>
      <c r="AE1019" s="1" t="s">
        <v>54</v>
      </c>
      <c r="AF1019" s="1" t="s">
        <v>39</v>
      </c>
      <c r="AG1019" s="1" t="s">
        <v>54</v>
      </c>
      <c r="AH1019" s="1" t="s">
        <v>39</v>
      </c>
      <c r="AI1019" s="1" t="s">
        <v>39</v>
      </c>
      <c r="AJ1019" s="1">
        <v>3.5399999999999999E-4</v>
      </c>
      <c r="AK1019" s="1">
        <v>2.7039999999999998E-3</v>
      </c>
      <c r="AL1019" s="1">
        <v>34</v>
      </c>
      <c r="AM1019" s="1">
        <v>32.85</v>
      </c>
    </row>
    <row r="1020" spans="1:39">
      <c r="A1020" s="1" t="s">
        <v>4179</v>
      </c>
      <c r="B1020" s="1" t="s">
        <v>113</v>
      </c>
      <c r="C1020" s="1">
        <v>4</v>
      </c>
      <c r="D1020" s="1" t="s">
        <v>1233</v>
      </c>
      <c r="E1020" s="1" t="s">
        <v>4180</v>
      </c>
      <c r="F1020" s="1" t="s">
        <v>4181</v>
      </c>
      <c r="G1020" s="1" t="s">
        <v>1236</v>
      </c>
      <c r="H1020" s="1">
        <v>1</v>
      </c>
      <c r="I1020" s="1">
        <v>1253.66707</v>
      </c>
      <c r="J1020" s="1">
        <v>0.66200000000000003</v>
      </c>
      <c r="K1020" s="1">
        <v>183.5</v>
      </c>
      <c r="L1020" s="1">
        <v>79.900000000000006</v>
      </c>
      <c r="M1020" s="1">
        <v>111.4</v>
      </c>
      <c r="N1020" s="1">
        <v>79.8</v>
      </c>
      <c r="O1020" s="1">
        <v>73.7</v>
      </c>
      <c r="P1020" s="1">
        <v>71.8</v>
      </c>
      <c r="Q1020" s="1">
        <v>50847.917021441797</v>
      </c>
      <c r="R1020" s="1">
        <v>22143.3232421875</v>
      </c>
      <c r="S1020" s="1">
        <v>30874.89771402</v>
      </c>
      <c r="T1020" s="1">
        <v>22105.619797503099</v>
      </c>
      <c r="U1020" s="1">
        <v>20428.585179732101</v>
      </c>
      <c r="V1020" s="1">
        <v>19895.595214210502</v>
      </c>
      <c r="W1020" s="1">
        <v>44117.9560546875</v>
      </c>
      <c r="X1020" s="1">
        <v>22143.3232421875</v>
      </c>
      <c r="Y1020" s="1">
        <v>22312.9638671875</v>
      </c>
      <c r="Z1020" s="1">
        <v>17028.339355468801</v>
      </c>
      <c r="AA1020" s="1">
        <v>15059.5009765625</v>
      </c>
      <c r="AB1020" s="1">
        <v>13105.208496093799</v>
      </c>
      <c r="AC1020" s="1" t="s">
        <v>54</v>
      </c>
      <c r="AD1020" s="1" t="s">
        <v>39</v>
      </c>
      <c r="AE1020" s="1" t="s">
        <v>39</v>
      </c>
      <c r="AF1020" s="1" t="s">
        <v>54</v>
      </c>
      <c r="AG1020" s="1" t="s">
        <v>39</v>
      </c>
      <c r="AH1020" s="1" t="s">
        <v>39</v>
      </c>
      <c r="AI1020" s="1" t="s">
        <v>39</v>
      </c>
      <c r="AJ1020" s="1">
        <v>3.5399999999999999E-4</v>
      </c>
      <c r="AK1020" s="1">
        <v>1.7650000000000001E-3</v>
      </c>
      <c r="AL1020" s="1">
        <v>22</v>
      </c>
      <c r="AM1020" s="1">
        <v>19.420000000000002</v>
      </c>
    </row>
    <row r="1021" spans="1:39">
      <c r="A1021" s="1" t="s">
        <v>4182</v>
      </c>
      <c r="B1021" s="1" t="s">
        <v>41</v>
      </c>
      <c r="C1021" s="1">
        <v>5</v>
      </c>
      <c r="D1021" s="1" t="s">
        <v>1073</v>
      </c>
      <c r="E1021" s="1" t="s">
        <v>4183</v>
      </c>
      <c r="F1021" s="1" t="s">
        <v>4184</v>
      </c>
      <c r="G1021" s="1" t="s">
        <v>1076</v>
      </c>
      <c r="H1021" s="1">
        <v>1</v>
      </c>
      <c r="I1021" s="1">
        <v>1714.78937</v>
      </c>
      <c r="J1021" s="1">
        <v>0.66200000000000003</v>
      </c>
      <c r="K1021" s="1">
        <v>144.4</v>
      </c>
      <c r="L1021" s="1">
        <v>123.2</v>
      </c>
      <c r="M1021" s="1">
        <v>97.9</v>
      </c>
      <c r="N1021" s="1">
        <v>81.5</v>
      </c>
      <c r="O1021" s="1">
        <v>87.4</v>
      </c>
      <c r="P1021" s="1">
        <v>65.599999999999994</v>
      </c>
      <c r="Q1021" s="1">
        <v>55211.173300378003</v>
      </c>
      <c r="R1021" s="1">
        <v>47125.30859375</v>
      </c>
      <c r="S1021" s="1">
        <v>37440.548480093901</v>
      </c>
      <c r="T1021" s="1">
        <v>31175.912341581901</v>
      </c>
      <c r="U1021" s="1">
        <v>33413.084700616899</v>
      </c>
      <c r="V1021" s="1">
        <v>25070.261350084798</v>
      </c>
      <c r="W1021" s="1">
        <v>47903.71484375</v>
      </c>
      <c r="X1021" s="1">
        <v>47125.30859375</v>
      </c>
      <c r="Y1021" s="1">
        <v>27057.890625</v>
      </c>
      <c r="Z1021" s="1">
        <v>24015.341796875</v>
      </c>
      <c r="AA1021" s="1">
        <v>24631.38671875</v>
      </c>
      <c r="AB1021" s="1">
        <v>16513.755859375</v>
      </c>
      <c r="AC1021" s="1" t="s">
        <v>39</v>
      </c>
      <c r="AD1021" s="1" t="s">
        <v>39</v>
      </c>
      <c r="AE1021" s="1" t="s">
        <v>54</v>
      </c>
      <c r="AF1021" s="1" t="s">
        <v>39</v>
      </c>
      <c r="AG1021" s="1" t="s">
        <v>39</v>
      </c>
      <c r="AH1021" s="1" t="s">
        <v>39</v>
      </c>
      <c r="AI1021" s="1" t="s">
        <v>39</v>
      </c>
      <c r="AJ1021" s="1">
        <v>2.165E-4</v>
      </c>
      <c r="AK1021" s="1">
        <v>3.4379999999999999E-6</v>
      </c>
      <c r="AL1021" s="1">
        <v>49</v>
      </c>
      <c r="AM1021" s="1">
        <v>45.52</v>
      </c>
    </row>
    <row r="1022" spans="1:39">
      <c r="A1022" s="1" t="s">
        <v>4185</v>
      </c>
      <c r="B1022" s="1" t="s">
        <v>97</v>
      </c>
      <c r="C1022" s="1">
        <v>2</v>
      </c>
      <c r="D1022" s="1" t="s">
        <v>3867</v>
      </c>
      <c r="E1022" s="1" t="s">
        <v>4186</v>
      </c>
      <c r="F1022" s="1" t="s">
        <v>4187</v>
      </c>
      <c r="G1022" s="1" t="s">
        <v>3870</v>
      </c>
      <c r="H1022" s="1">
        <v>1</v>
      </c>
      <c r="I1022" s="1">
        <v>1020.48526</v>
      </c>
      <c r="J1022" s="1">
        <v>0.66100000000000003</v>
      </c>
      <c r="K1022" s="1">
        <v>132.1</v>
      </c>
      <c r="L1022" s="1">
        <v>82.8</v>
      </c>
      <c r="M1022" s="1">
        <v>143.5</v>
      </c>
      <c r="N1022" s="1">
        <v>87.3</v>
      </c>
      <c r="O1022" s="1">
        <v>88.4</v>
      </c>
      <c r="P1022" s="1">
        <v>66</v>
      </c>
      <c r="Q1022" s="1">
        <v>13368.6925362001</v>
      </c>
      <c r="R1022" s="1">
        <v>8381.771484375</v>
      </c>
      <c r="S1022" s="1">
        <v>14527.3211167436</v>
      </c>
      <c r="T1022" s="1">
        <v>8832.6057365711495</v>
      </c>
      <c r="U1022" s="1">
        <v>8948.9570750852108</v>
      </c>
      <c r="V1022" s="1">
        <v>6677.7703989880802</v>
      </c>
      <c r="W1022" s="1">
        <v>11599.283203125</v>
      </c>
      <c r="X1022" s="1">
        <v>8381.771484375</v>
      </c>
      <c r="Y1022" s="1">
        <v>10498.7421875</v>
      </c>
      <c r="Z1022" s="1">
        <v>6803.908203125</v>
      </c>
      <c r="AA1022" s="1">
        <v>6596.97314453125</v>
      </c>
      <c r="AB1022" s="1">
        <v>4398.640625</v>
      </c>
      <c r="AC1022" s="1" t="s">
        <v>54</v>
      </c>
      <c r="AD1022" s="1" t="s">
        <v>54</v>
      </c>
      <c r="AE1022" s="1" t="s">
        <v>39</v>
      </c>
      <c r="AF1022" s="1" t="s">
        <v>39</v>
      </c>
      <c r="AG1022" s="1" t="s">
        <v>54</v>
      </c>
      <c r="AH1022" s="1" t="s">
        <v>54</v>
      </c>
      <c r="AI1022" s="1" t="s">
        <v>39</v>
      </c>
      <c r="AJ1022" s="1">
        <v>1.5820000000000001E-3</v>
      </c>
      <c r="AK1022" s="1">
        <v>9.0130000000000002E-3</v>
      </c>
      <c r="AL1022" s="1">
        <v>19</v>
      </c>
      <c r="AM1022" s="1">
        <v>19.89</v>
      </c>
    </row>
    <row r="1023" spans="1:39">
      <c r="A1023" s="1" t="s">
        <v>4188</v>
      </c>
      <c r="B1023" s="1" t="s">
        <v>142</v>
      </c>
      <c r="C1023" s="1">
        <v>3</v>
      </c>
      <c r="D1023" s="1" t="s">
        <v>4189</v>
      </c>
      <c r="E1023" s="1" t="s">
        <v>4190</v>
      </c>
      <c r="F1023" s="1" t="s">
        <v>4191</v>
      </c>
      <c r="G1023" s="1" t="s">
        <v>4192</v>
      </c>
      <c r="H1023" s="1">
        <v>1</v>
      </c>
      <c r="I1023" s="1">
        <v>1429.7256400000001</v>
      </c>
      <c r="J1023" s="1">
        <v>0.66100000000000003</v>
      </c>
      <c r="K1023" s="1">
        <v>138.30000000000001</v>
      </c>
      <c r="L1023" s="1">
        <v>110.1</v>
      </c>
      <c r="M1023" s="1">
        <v>111.5</v>
      </c>
      <c r="N1023" s="1">
        <v>85.2</v>
      </c>
      <c r="O1023" s="1">
        <v>82.3</v>
      </c>
      <c r="P1023" s="1">
        <v>72.7</v>
      </c>
      <c r="Q1023" s="1">
        <v>52784.508414606003</v>
      </c>
      <c r="R1023" s="1">
        <v>42030.1015625</v>
      </c>
      <c r="S1023" s="1">
        <v>42554.818693960398</v>
      </c>
      <c r="T1023" s="1">
        <v>32532.283359506499</v>
      </c>
      <c r="U1023" s="1">
        <v>31414.118367732</v>
      </c>
      <c r="V1023" s="1">
        <v>27764.397858293902</v>
      </c>
      <c r="W1023" s="1">
        <v>45798.23046875</v>
      </c>
      <c r="X1023" s="1">
        <v>42030.1015625</v>
      </c>
      <c r="Y1023" s="1">
        <v>30753.919921875</v>
      </c>
      <c r="Z1023" s="1">
        <v>25060.177734375</v>
      </c>
      <c r="AA1023" s="1">
        <v>23157.79296875</v>
      </c>
      <c r="AB1023" s="1">
        <v>18288.380859375</v>
      </c>
      <c r="AC1023" s="1" t="s">
        <v>39</v>
      </c>
      <c r="AD1023" s="1" t="s">
        <v>54</v>
      </c>
      <c r="AE1023" s="1" t="s">
        <v>39</v>
      </c>
      <c r="AF1023" s="1" t="s">
        <v>54</v>
      </c>
      <c r="AG1023" s="1" t="s">
        <v>39</v>
      </c>
      <c r="AH1023" s="1" t="s">
        <v>54</v>
      </c>
      <c r="AI1023" s="1" t="s">
        <v>39</v>
      </c>
      <c r="AJ1023" s="1">
        <v>2.165E-4</v>
      </c>
      <c r="AK1023" s="1">
        <v>5.9079999999999997E-5</v>
      </c>
      <c r="AL1023" s="1">
        <v>32</v>
      </c>
      <c r="AM1023" s="1">
        <v>39.58</v>
      </c>
    </row>
    <row r="1024" spans="1:39">
      <c r="A1024" s="1" t="s">
        <v>4193</v>
      </c>
      <c r="B1024" s="1" t="s">
        <v>74</v>
      </c>
      <c r="C1024" s="1">
        <v>4</v>
      </c>
      <c r="D1024" s="1" t="s">
        <v>126</v>
      </c>
      <c r="E1024" s="1" t="s">
        <v>4194</v>
      </c>
      <c r="F1024" s="1" t="s">
        <v>4195</v>
      </c>
      <c r="G1024" s="1" t="s">
        <v>129</v>
      </c>
      <c r="H1024" s="1">
        <v>1</v>
      </c>
      <c r="I1024" s="1">
        <v>1384.6785600000001</v>
      </c>
      <c r="J1024" s="1">
        <v>0.65900000000000003</v>
      </c>
      <c r="K1024" s="1">
        <v>141.19999999999999</v>
      </c>
      <c r="L1024" s="1">
        <v>117.4</v>
      </c>
      <c r="M1024" s="1">
        <v>103.2</v>
      </c>
      <c r="N1024" s="1">
        <v>95.1</v>
      </c>
      <c r="O1024" s="1">
        <v>77.400000000000006</v>
      </c>
      <c r="P1024" s="1">
        <v>65.7</v>
      </c>
      <c r="Q1024" s="1">
        <v>23394.5979606732</v>
      </c>
      <c r="R1024" s="1">
        <v>19446.5</v>
      </c>
      <c r="S1024" s="1">
        <v>17105.609304957499</v>
      </c>
      <c r="T1024" s="1">
        <v>15763.922387078799</v>
      </c>
      <c r="U1024" s="1">
        <v>12823.826852546001</v>
      </c>
      <c r="V1024" s="1">
        <v>10885.529210795699</v>
      </c>
      <c r="W1024" s="1">
        <v>20298.212890625</v>
      </c>
      <c r="X1024" s="1">
        <v>19446.5</v>
      </c>
      <c r="Y1024" s="1">
        <v>12362.0439453125</v>
      </c>
      <c r="Z1024" s="1">
        <v>12143.220703125</v>
      </c>
      <c r="AA1024" s="1">
        <v>9453.44140625</v>
      </c>
      <c r="AB1024" s="1">
        <v>7170.287109375</v>
      </c>
      <c r="AC1024" s="1" t="s">
        <v>54</v>
      </c>
      <c r="AD1024" s="1" t="s">
        <v>39</v>
      </c>
      <c r="AE1024" s="1" t="s">
        <v>39</v>
      </c>
      <c r="AF1024" s="1" t="s">
        <v>39</v>
      </c>
      <c r="AG1024" s="1" t="s">
        <v>39</v>
      </c>
      <c r="AH1024" s="1" t="s">
        <v>54</v>
      </c>
      <c r="AI1024" s="1" t="s">
        <v>39</v>
      </c>
      <c r="AJ1024" s="1">
        <v>2.165E-4</v>
      </c>
      <c r="AK1024" s="1">
        <v>3.506E-5</v>
      </c>
      <c r="AL1024" s="1">
        <v>36</v>
      </c>
      <c r="AM1024" s="1">
        <v>37.51</v>
      </c>
    </row>
    <row r="1025" spans="1:39">
      <c r="A1025" s="1" t="s">
        <v>4196</v>
      </c>
      <c r="B1025" s="1" t="s">
        <v>290</v>
      </c>
      <c r="C1025" s="1">
        <v>1</v>
      </c>
      <c r="D1025" s="1" t="s">
        <v>4197</v>
      </c>
      <c r="E1025" s="1" t="s">
        <v>4198</v>
      </c>
      <c r="F1025" s="1" t="s">
        <v>4199</v>
      </c>
      <c r="G1025" s="1" t="s">
        <v>4200</v>
      </c>
      <c r="H1025" s="1">
        <v>1</v>
      </c>
      <c r="I1025" s="1">
        <v>2185.0495000000001</v>
      </c>
      <c r="J1025" s="1">
        <v>0.65800000000000003</v>
      </c>
      <c r="K1025" s="1">
        <v>145.69999999999999</v>
      </c>
      <c r="L1025" s="1">
        <v>132.19999999999999</v>
      </c>
      <c r="M1025" s="1">
        <v>81.2</v>
      </c>
      <c r="N1025" s="1">
        <v>67.599999999999994</v>
      </c>
      <c r="O1025" s="1">
        <v>77.5</v>
      </c>
      <c r="P1025" s="1">
        <v>95.8</v>
      </c>
      <c r="Q1025" s="1">
        <v>9565.5279667491195</v>
      </c>
      <c r="R1025" s="1">
        <v>8681.8779296875</v>
      </c>
      <c r="S1025" s="1">
        <v>5333.1984680784399</v>
      </c>
      <c r="T1025" s="1">
        <v>4436.2551115076903</v>
      </c>
      <c r="U1025" s="1">
        <v>5086.1230038087897</v>
      </c>
      <c r="V1025" s="1">
        <v>6289.3513418082302</v>
      </c>
      <c r="W1025" s="1">
        <v>8299.4853515625</v>
      </c>
      <c r="X1025" s="1">
        <v>8681.8779296875</v>
      </c>
      <c r="Y1025" s="1" t="s">
        <v>46</v>
      </c>
      <c r="Z1025" s="1" t="s">
        <v>46</v>
      </c>
      <c r="AA1025" s="1" t="s">
        <v>46</v>
      </c>
      <c r="AB1025" s="1" t="s">
        <v>46</v>
      </c>
      <c r="AC1025" s="1" t="s">
        <v>54</v>
      </c>
      <c r="AD1025" s="1" t="s">
        <v>39</v>
      </c>
      <c r="AE1025" s="1" t="s">
        <v>47</v>
      </c>
      <c r="AF1025" s="1" t="s">
        <v>47</v>
      </c>
      <c r="AG1025" s="1" t="s">
        <v>47</v>
      </c>
      <c r="AH1025" s="1" t="s">
        <v>47</v>
      </c>
      <c r="AI1025" s="1" t="s">
        <v>39</v>
      </c>
      <c r="AJ1025" s="1">
        <v>1.9419999999999999E-3</v>
      </c>
      <c r="AK1025" s="1">
        <v>1.6449999999999999E-2</v>
      </c>
      <c r="AL1025" s="1">
        <v>12</v>
      </c>
      <c r="AM1025" s="1">
        <v>40.159999999999997</v>
      </c>
    </row>
    <row r="1026" spans="1:39">
      <c r="A1026" s="1" t="s">
        <v>2033</v>
      </c>
      <c r="B1026" s="1" t="s">
        <v>74</v>
      </c>
      <c r="C1026" s="1">
        <v>80</v>
      </c>
      <c r="D1026" s="1" t="s">
        <v>2035</v>
      </c>
      <c r="E1026" s="1" t="s">
        <v>2036</v>
      </c>
      <c r="F1026" s="1" t="s">
        <v>2037</v>
      </c>
      <c r="G1026" s="1" t="s">
        <v>2038</v>
      </c>
      <c r="H1026" s="1">
        <v>1</v>
      </c>
      <c r="I1026" s="1">
        <v>2333.2468199999998</v>
      </c>
      <c r="J1026" s="1">
        <v>0.65300000000000002</v>
      </c>
      <c r="K1026" s="1">
        <v>170.9</v>
      </c>
      <c r="L1026" s="1">
        <v>131.5</v>
      </c>
      <c r="M1026" s="1">
        <v>50</v>
      </c>
      <c r="N1026" s="1">
        <v>93.1</v>
      </c>
      <c r="O1026" s="1">
        <v>68.8</v>
      </c>
      <c r="P1026" s="1">
        <v>85.8</v>
      </c>
      <c r="Q1026" s="1">
        <v>9417347.0217509493</v>
      </c>
      <c r="R1026" s="1">
        <v>7246863.35546875</v>
      </c>
      <c r="S1026" s="1">
        <v>2754266.8805621099</v>
      </c>
      <c r="T1026" s="1">
        <v>5129822.9026031597</v>
      </c>
      <c r="U1026" s="1">
        <v>3791869.9494166202</v>
      </c>
      <c r="V1026" s="1">
        <v>4730541.4976120396</v>
      </c>
      <c r="W1026" s="1">
        <v>8170916.8515625</v>
      </c>
      <c r="X1026" s="1">
        <v>7246863.35546875</v>
      </c>
      <c r="Y1026" s="1">
        <v>1990479.7080078099</v>
      </c>
      <c r="Z1026" s="1">
        <v>3951590.86328125</v>
      </c>
      <c r="AA1026" s="1">
        <v>2795282.625</v>
      </c>
      <c r="AB1026" s="1">
        <v>3116002.9121093801</v>
      </c>
      <c r="AC1026" s="1" t="s">
        <v>39</v>
      </c>
      <c r="AD1026" s="1" t="s">
        <v>39</v>
      </c>
      <c r="AE1026" s="1" t="s">
        <v>39</v>
      </c>
      <c r="AF1026" s="1" t="s">
        <v>39</v>
      </c>
      <c r="AG1026" s="1" t="s">
        <v>39</v>
      </c>
      <c r="AH1026" s="1" t="s">
        <v>39</v>
      </c>
      <c r="AI1026" s="1" t="s">
        <v>39</v>
      </c>
      <c r="AJ1026" s="1">
        <v>2.165E-4</v>
      </c>
      <c r="AK1026" s="1">
        <v>3.2869999999999999E-9</v>
      </c>
      <c r="AL1026" s="1">
        <v>62</v>
      </c>
      <c r="AM1026" s="1">
        <v>51.59</v>
      </c>
    </row>
    <row r="1027" spans="1:39">
      <c r="A1027" s="1" t="s">
        <v>4201</v>
      </c>
      <c r="B1027" s="1" t="s">
        <v>1001</v>
      </c>
      <c r="C1027" s="1">
        <v>6</v>
      </c>
      <c r="D1027" s="1" t="s">
        <v>4202</v>
      </c>
      <c r="E1027" s="1" t="s">
        <v>4203</v>
      </c>
      <c r="F1027" s="1" t="s">
        <v>4204</v>
      </c>
      <c r="G1027" s="1" t="s">
        <v>4205</v>
      </c>
      <c r="H1027" s="1">
        <v>1</v>
      </c>
      <c r="I1027" s="1">
        <v>2068.0855499999998</v>
      </c>
      <c r="J1027" s="1">
        <v>0.65300000000000002</v>
      </c>
      <c r="K1027" s="1">
        <v>177.7</v>
      </c>
      <c r="L1027" s="1">
        <v>126.7</v>
      </c>
      <c r="M1027" s="1">
        <v>57</v>
      </c>
      <c r="N1027" s="1">
        <v>115.9</v>
      </c>
      <c r="O1027" s="1">
        <v>52.4</v>
      </c>
      <c r="P1027" s="1">
        <v>70.3</v>
      </c>
      <c r="Q1027" s="1">
        <v>24306.184292882601</v>
      </c>
      <c r="R1027" s="1">
        <v>17338.568359375</v>
      </c>
      <c r="S1027" s="1">
        <v>7792.6362322025498</v>
      </c>
      <c r="T1027" s="1">
        <v>15859.849792495599</v>
      </c>
      <c r="U1027" s="1">
        <v>7172.4342998510701</v>
      </c>
      <c r="V1027" s="1">
        <v>9622.2724452614893</v>
      </c>
      <c r="W1027" s="1">
        <v>21089.146484375</v>
      </c>
      <c r="X1027" s="1">
        <v>17338.568359375</v>
      </c>
      <c r="Y1027" s="1">
        <v>5631.65625</v>
      </c>
      <c r="Z1027" s="1">
        <v>12217.115234375</v>
      </c>
      <c r="AA1027" s="1">
        <v>5287.35986328125</v>
      </c>
      <c r="AB1027" s="1">
        <v>6338.18115234375</v>
      </c>
      <c r="AC1027" s="1" t="s">
        <v>39</v>
      </c>
      <c r="AD1027" s="1" t="s">
        <v>39</v>
      </c>
      <c r="AE1027" s="1" t="s">
        <v>54</v>
      </c>
      <c r="AF1027" s="1" t="s">
        <v>39</v>
      </c>
      <c r="AG1027" s="1" t="s">
        <v>39</v>
      </c>
      <c r="AH1027" s="1" t="s">
        <v>39</v>
      </c>
      <c r="AI1027" s="1" t="s">
        <v>39</v>
      </c>
      <c r="AJ1027" s="1">
        <v>2.165E-4</v>
      </c>
      <c r="AK1027" s="1">
        <v>1.347E-5</v>
      </c>
      <c r="AL1027" s="1">
        <v>26</v>
      </c>
      <c r="AM1027" s="1">
        <v>53.61</v>
      </c>
    </row>
    <row r="1028" spans="1:39">
      <c r="A1028" s="1" t="s">
        <v>4206</v>
      </c>
      <c r="B1028" s="1" t="s">
        <v>97</v>
      </c>
      <c r="C1028" s="1">
        <v>23</v>
      </c>
      <c r="D1028" s="1" t="s">
        <v>4207</v>
      </c>
      <c r="E1028" s="1" t="s">
        <v>4208</v>
      </c>
      <c r="F1028" s="1" t="s">
        <v>4209</v>
      </c>
      <c r="G1028" s="1" t="s">
        <v>4210</v>
      </c>
      <c r="H1028" s="1">
        <v>1</v>
      </c>
      <c r="I1028" s="1">
        <v>2660.5055299999999</v>
      </c>
      <c r="J1028" s="1">
        <v>0.65100000000000002</v>
      </c>
      <c r="K1028" s="1">
        <v>156.30000000000001</v>
      </c>
      <c r="L1028" s="1">
        <v>127.7</v>
      </c>
      <c r="M1028" s="1">
        <v>84</v>
      </c>
      <c r="N1028" s="1">
        <v>92.6</v>
      </c>
      <c r="O1028" s="1">
        <v>83.1</v>
      </c>
      <c r="P1028" s="1">
        <v>56.3</v>
      </c>
      <c r="Q1028" s="1">
        <v>141237.29080144499</v>
      </c>
      <c r="R1028" s="1">
        <v>115370.421875</v>
      </c>
      <c r="S1028" s="1">
        <v>75933.748551570796</v>
      </c>
      <c r="T1028" s="1">
        <v>83720.984099783804</v>
      </c>
      <c r="U1028" s="1">
        <v>75111.549429111794</v>
      </c>
      <c r="V1028" s="1">
        <v>50878.127253268503</v>
      </c>
      <c r="W1028" s="1">
        <v>122543.87109375</v>
      </c>
      <c r="X1028" s="1">
        <v>115370.421875</v>
      </c>
      <c r="Y1028" s="1">
        <v>54876.521484375</v>
      </c>
      <c r="Z1028" s="1">
        <v>64491.71484375</v>
      </c>
      <c r="AA1028" s="1">
        <v>55370.572265625</v>
      </c>
      <c r="AB1028" s="1">
        <v>33513.37109375</v>
      </c>
      <c r="AC1028" s="1" t="s">
        <v>39</v>
      </c>
      <c r="AD1028" s="1" t="s">
        <v>39</v>
      </c>
      <c r="AE1028" s="1" t="s">
        <v>39</v>
      </c>
      <c r="AF1028" s="1" t="s">
        <v>39</v>
      </c>
      <c r="AG1028" s="1" t="s">
        <v>39</v>
      </c>
      <c r="AH1028" s="1" t="s">
        <v>39</v>
      </c>
      <c r="AI1028" s="1" t="s">
        <v>39</v>
      </c>
      <c r="AJ1028" s="1">
        <v>2.165E-4</v>
      </c>
      <c r="AK1028" s="1">
        <v>1.3119999999999999E-8</v>
      </c>
      <c r="AL1028" s="1">
        <v>30</v>
      </c>
      <c r="AM1028" s="1">
        <v>43</v>
      </c>
    </row>
    <row r="1029" spans="1:39">
      <c r="A1029" s="1" t="s">
        <v>4211</v>
      </c>
      <c r="B1029" s="1" t="s">
        <v>142</v>
      </c>
      <c r="C1029" s="1">
        <v>4</v>
      </c>
      <c r="D1029" s="1" t="s">
        <v>4212</v>
      </c>
      <c r="E1029" s="1" t="s">
        <v>4213</v>
      </c>
      <c r="F1029" s="1" t="s">
        <v>4214</v>
      </c>
      <c r="G1029" s="1" t="s">
        <v>4215</v>
      </c>
      <c r="H1029" s="1">
        <v>1</v>
      </c>
      <c r="I1029" s="1">
        <v>1805.8924500000001</v>
      </c>
      <c r="J1029" s="1">
        <v>0.64800000000000002</v>
      </c>
      <c r="K1029" s="1">
        <v>75.3</v>
      </c>
      <c r="L1029" s="1">
        <v>152.4</v>
      </c>
      <c r="M1029" s="1">
        <v>119.1</v>
      </c>
      <c r="N1029" s="1">
        <v>142.6</v>
      </c>
      <c r="O1029" s="1">
        <v>33.4</v>
      </c>
      <c r="P1029" s="1">
        <v>77.2</v>
      </c>
      <c r="Q1029" s="1">
        <v>6135.0707293817104</v>
      </c>
      <c r="R1029" s="1">
        <v>12421.658203125</v>
      </c>
      <c r="S1029" s="1">
        <v>9702.8760881094095</v>
      </c>
      <c r="T1029" s="1">
        <v>11622.794053502401</v>
      </c>
      <c r="U1029" s="1">
        <v>2719.2223907878601</v>
      </c>
      <c r="V1029" s="1">
        <v>6290.9973232734601</v>
      </c>
      <c r="W1029" s="1" t="s">
        <v>46</v>
      </c>
      <c r="X1029" s="1">
        <v>12421.658203125</v>
      </c>
      <c r="Y1029" s="1">
        <v>7012.16650390625</v>
      </c>
      <c r="Z1029" s="1">
        <v>8953.23828125</v>
      </c>
      <c r="AA1029" s="1" t="s">
        <v>46</v>
      </c>
      <c r="AB1029" s="1" t="s">
        <v>46</v>
      </c>
      <c r="AC1029" s="1" t="s">
        <v>39</v>
      </c>
      <c r="AD1029" s="1" t="s">
        <v>54</v>
      </c>
      <c r="AE1029" s="1" t="s">
        <v>39</v>
      </c>
      <c r="AF1029" s="1" t="s">
        <v>39</v>
      </c>
      <c r="AG1029" s="1" t="s">
        <v>47</v>
      </c>
      <c r="AH1029" s="1" t="s">
        <v>39</v>
      </c>
      <c r="AI1029" s="1" t="s">
        <v>39</v>
      </c>
      <c r="AJ1029" s="1">
        <v>2.165E-4</v>
      </c>
      <c r="AK1029" s="1">
        <v>1.7569999999999999E-5</v>
      </c>
      <c r="AL1029" s="1">
        <v>35</v>
      </c>
      <c r="AM1029" s="1">
        <v>45.67</v>
      </c>
    </row>
    <row r="1030" spans="1:39">
      <c r="A1030" s="1" t="s">
        <v>4216</v>
      </c>
      <c r="B1030" s="1" t="s">
        <v>911</v>
      </c>
      <c r="C1030" s="1">
        <v>3</v>
      </c>
      <c r="D1030" s="1" t="s">
        <v>1410</v>
      </c>
      <c r="E1030" s="1" t="s">
        <v>4217</v>
      </c>
      <c r="F1030" s="1" t="s">
        <v>4218</v>
      </c>
      <c r="G1030" s="1" t="s">
        <v>1413</v>
      </c>
      <c r="H1030" s="1">
        <v>1</v>
      </c>
      <c r="I1030" s="1">
        <v>1283.7140199999999</v>
      </c>
      <c r="J1030" s="1">
        <v>0.64800000000000002</v>
      </c>
      <c r="K1030" s="1">
        <v>71.599999999999994</v>
      </c>
      <c r="L1030" s="1">
        <v>151.69999999999999</v>
      </c>
      <c r="M1030" s="1">
        <v>123.1</v>
      </c>
      <c r="N1030" s="1">
        <v>78.7</v>
      </c>
      <c r="O1030" s="1">
        <v>98.3</v>
      </c>
      <c r="P1030" s="1">
        <v>76.7</v>
      </c>
      <c r="Q1030" s="1">
        <v>18000.587403598201</v>
      </c>
      <c r="R1030" s="1">
        <v>38149.47265625</v>
      </c>
      <c r="S1030" s="1">
        <v>30957.1547420512</v>
      </c>
      <c r="T1030" s="1">
        <v>19793.095269212601</v>
      </c>
      <c r="U1030" s="1">
        <v>24710.358718277101</v>
      </c>
      <c r="V1030" s="1">
        <v>19285.334635798401</v>
      </c>
      <c r="W1030" s="1">
        <v>15618.125</v>
      </c>
      <c r="X1030" s="1">
        <v>38149.47265625</v>
      </c>
      <c r="Y1030" s="1">
        <v>22372.41015625</v>
      </c>
      <c r="Z1030" s="1">
        <v>15246.9619140625</v>
      </c>
      <c r="AA1030" s="1">
        <v>18215.9296875</v>
      </c>
      <c r="AB1030" s="1">
        <v>12703.23046875</v>
      </c>
      <c r="AC1030" s="1" t="s">
        <v>54</v>
      </c>
      <c r="AD1030" s="1" t="s">
        <v>39</v>
      </c>
      <c r="AE1030" s="1" t="s">
        <v>39</v>
      </c>
      <c r="AF1030" s="1" t="s">
        <v>39</v>
      </c>
      <c r="AG1030" s="1" t="s">
        <v>54</v>
      </c>
      <c r="AH1030" s="1" t="s">
        <v>54</v>
      </c>
      <c r="AI1030" s="1" t="s">
        <v>39</v>
      </c>
      <c r="AJ1030" s="1">
        <v>2.165E-4</v>
      </c>
      <c r="AK1030" s="1">
        <v>3.0019999999999998E-4</v>
      </c>
      <c r="AL1030" s="1">
        <v>29</v>
      </c>
      <c r="AM1030" s="1">
        <v>31.11</v>
      </c>
    </row>
    <row r="1031" spans="1:39">
      <c r="A1031" s="1" t="s">
        <v>4219</v>
      </c>
      <c r="B1031" s="1" t="s">
        <v>74</v>
      </c>
      <c r="C1031" s="1">
        <v>2</v>
      </c>
      <c r="D1031" s="1" t="s">
        <v>4220</v>
      </c>
      <c r="E1031" s="1" t="s">
        <v>4221</v>
      </c>
      <c r="F1031" s="1" t="s">
        <v>4222</v>
      </c>
      <c r="G1031" s="1" t="s">
        <v>4223</v>
      </c>
      <c r="H1031" s="1">
        <v>1</v>
      </c>
      <c r="I1031" s="1">
        <v>1765.84655</v>
      </c>
      <c r="J1031" s="1">
        <v>0.64600000000000002</v>
      </c>
      <c r="K1031" s="1">
        <v>94.7</v>
      </c>
      <c r="L1031" s="1">
        <v>114.8</v>
      </c>
      <c r="M1031" s="1">
        <v>133.1</v>
      </c>
      <c r="N1031" s="1">
        <v>74.2</v>
      </c>
      <c r="O1031" s="1">
        <v>133.9</v>
      </c>
      <c r="P1031" s="1">
        <v>49.3</v>
      </c>
      <c r="Q1031" s="1">
        <v>6983.6848659424104</v>
      </c>
      <c r="R1031" s="1">
        <v>8462.234375</v>
      </c>
      <c r="S1031" s="1">
        <v>9810.0833200991692</v>
      </c>
      <c r="T1031" s="1">
        <v>5466.9602204584799</v>
      </c>
      <c r="U1031" s="1">
        <v>9874.1850857533609</v>
      </c>
      <c r="V1031" s="1">
        <v>3633.5876402192198</v>
      </c>
      <c r="W1031" s="1">
        <v>6059.361328125</v>
      </c>
      <c r="X1031" s="1">
        <v>8462.234375</v>
      </c>
      <c r="Y1031" s="1">
        <v>7089.64404296875</v>
      </c>
      <c r="Z1031" s="1" t="s">
        <v>46</v>
      </c>
      <c r="AA1031" s="1">
        <v>7279.03076171875</v>
      </c>
      <c r="AB1031" s="1" t="s">
        <v>46</v>
      </c>
      <c r="AC1031" s="1" t="s">
        <v>54</v>
      </c>
      <c r="AD1031" s="1" t="s">
        <v>39</v>
      </c>
      <c r="AE1031" s="1" t="s">
        <v>54</v>
      </c>
      <c r="AF1031" s="1" t="s">
        <v>47</v>
      </c>
      <c r="AG1031" s="1" t="s">
        <v>39</v>
      </c>
      <c r="AH1031" s="1" t="s">
        <v>47</v>
      </c>
      <c r="AI1031" s="1" t="s">
        <v>39</v>
      </c>
      <c r="AJ1031" s="1">
        <v>1.0250000000000001E-3</v>
      </c>
      <c r="AK1031" s="1">
        <v>7.6550000000000003E-3</v>
      </c>
      <c r="AL1031" s="1">
        <v>7</v>
      </c>
      <c r="AM1031" s="1">
        <v>31.38</v>
      </c>
    </row>
    <row r="1032" spans="1:39">
      <c r="A1032" s="1" t="s">
        <v>4224</v>
      </c>
      <c r="B1032" s="1" t="s">
        <v>605</v>
      </c>
      <c r="C1032" s="1">
        <v>10</v>
      </c>
      <c r="D1032" s="1" t="s">
        <v>4225</v>
      </c>
      <c r="E1032" s="1" t="s">
        <v>4226</v>
      </c>
      <c r="F1032" s="1" t="s">
        <v>4227</v>
      </c>
      <c r="G1032" s="1" t="s">
        <v>4228</v>
      </c>
      <c r="H1032" s="1">
        <v>1</v>
      </c>
      <c r="I1032" s="1">
        <v>2050.98036</v>
      </c>
      <c r="J1032" s="1">
        <v>0.64300000000000002</v>
      </c>
      <c r="K1032" s="1">
        <v>204.9</v>
      </c>
      <c r="L1032" s="1">
        <v>124.2</v>
      </c>
      <c r="M1032" s="1">
        <v>48.6</v>
      </c>
      <c r="N1032" s="1">
        <v>79.900000000000006</v>
      </c>
      <c r="O1032" s="1">
        <v>52.2</v>
      </c>
      <c r="P1032" s="1">
        <v>90.2</v>
      </c>
      <c r="Q1032" s="1">
        <v>113735.79559675801</v>
      </c>
      <c r="R1032" s="1">
        <v>68956.890625</v>
      </c>
      <c r="S1032" s="1">
        <v>26989.929075986802</v>
      </c>
      <c r="T1032" s="1">
        <v>44362.385983318498</v>
      </c>
      <c r="U1032" s="1">
        <v>28974.2629581898</v>
      </c>
      <c r="V1032" s="1">
        <v>50074.204709195998</v>
      </c>
      <c r="W1032" s="1">
        <v>98682.328125</v>
      </c>
      <c r="X1032" s="1">
        <v>68956.890625</v>
      </c>
      <c r="Y1032" s="1">
        <v>19505.337890625</v>
      </c>
      <c r="Z1032" s="1">
        <v>34173.109375</v>
      </c>
      <c r="AA1032" s="1">
        <v>21359.185546875</v>
      </c>
      <c r="AB1032" s="1">
        <v>32983.828125</v>
      </c>
      <c r="AC1032" s="1" t="s">
        <v>39</v>
      </c>
      <c r="AD1032" s="1" t="s">
        <v>39</v>
      </c>
      <c r="AE1032" s="1" t="s">
        <v>39</v>
      </c>
      <c r="AF1032" s="1" t="s">
        <v>39</v>
      </c>
      <c r="AG1032" s="1" t="s">
        <v>39</v>
      </c>
      <c r="AH1032" s="1" t="s">
        <v>39</v>
      </c>
      <c r="AI1032" s="1" t="s">
        <v>39</v>
      </c>
      <c r="AJ1032" s="1">
        <v>2.165E-4</v>
      </c>
      <c r="AK1032" s="1">
        <v>2.5129999999999998E-7</v>
      </c>
      <c r="AL1032" s="1">
        <v>47</v>
      </c>
      <c r="AM1032" s="1">
        <v>52.74</v>
      </c>
    </row>
    <row r="1033" spans="1:39">
      <c r="A1033" s="1" t="s">
        <v>4229</v>
      </c>
      <c r="B1033" s="1" t="s">
        <v>56</v>
      </c>
      <c r="C1033" s="1">
        <v>9</v>
      </c>
      <c r="D1033" s="1" t="s">
        <v>2716</v>
      </c>
      <c r="E1033" s="1" t="s">
        <v>4230</v>
      </c>
      <c r="F1033" s="1" t="s">
        <v>4231</v>
      </c>
      <c r="G1033" s="1" t="s">
        <v>2719</v>
      </c>
      <c r="H1033" s="1">
        <v>1</v>
      </c>
      <c r="I1033" s="1">
        <v>1134.5612100000001</v>
      </c>
      <c r="J1033" s="1">
        <v>0.64200000000000002</v>
      </c>
      <c r="K1033" s="1">
        <v>135.1</v>
      </c>
      <c r="L1033" s="1">
        <v>131.1</v>
      </c>
      <c r="M1033" s="1">
        <v>91.7</v>
      </c>
      <c r="N1033" s="1">
        <v>84.1</v>
      </c>
      <c r="O1033" s="1">
        <v>86.5</v>
      </c>
      <c r="P1033" s="1">
        <v>71.400000000000006</v>
      </c>
      <c r="Q1033" s="1">
        <v>112816.20898347101</v>
      </c>
      <c r="R1033" s="1">
        <v>109542.5390625</v>
      </c>
      <c r="S1033" s="1">
        <v>76621.011540787993</v>
      </c>
      <c r="T1033" s="1">
        <v>70285.143321340802</v>
      </c>
      <c r="U1033" s="1">
        <v>72284.024692579202</v>
      </c>
      <c r="V1033" s="1">
        <v>59620.039932343003</v>
      </c>
      <c r="W1033" s="1">
        <v>97884.453125</v>
      </c>
      <c r="X1033" s="1">
        <v>109542.5390625</v>
      </c>
      <c r="Y1033" s="1">
        <v>55373.19921875</v>
      </c>
      <c r="Z1033" s="1">
        <v>54141.85546875</v>
      </c>
      <c r="AA1033" s="1">
        <v>53286.18359375</v>
      </c>
      <c r="AB1033" s="1">
        <v>39271.66015625</v>
      </c>
      <c r="AC1033" s="1" t="s">
        <v>39</v>
      </c>
      <c r="AD1033" s="1" t="s">
        <v>39</v>
      </c>
      <c r="AE1033" s="1" t="s">
        <v>39</v>
      </c>
      <c r="AF1033" s="1" t="s">
        <v>39</v>
      </c>
      <c r="AG1033" s="1" t="s">
        <v>39</v>
      </c>
      <c r="AH1033" s="1" t="s">
        <v>39</v>
      </c>
      <c r="AI1033" s="1" t="s">
        <v>39</v>
      </c>
      <c r="AJ1033" s="1">
        <v>2.165E-4</v>
      </c>
      <c r="AK1033" s="1">
        <v>4.5090000000000001E-4</v>
      </c>
      <c r="AL1033" s="1">
        <v>31</v>
      </c>
      <c r="AM1033" s="1">
        <v>29.54</v>
      </c>
    </row>
    <row r="1034" spans="1:39">
      <c r="A1034" s="1" t="s">
        <v>4232</v>
      </c>
      <c r="B1034" s="1" t="s">
        <v>97</v>
      </c>
      <c r="C1034" s="1">
        <v>4</v>
      </c>
      <c r="D1034" s="1" t="s">
        <v>126</v>
      </c>
      <c r="E1034" s="1" t="s">
        <v>4233</v>
      </c>
      <c r="F1034" s="1" t="s">
        <v>2896</v>
      </c>
      <c r="G1034" s="1" t="s">
        <v>129</v>
      </c>
      <c r="H1034" s="1">
        <v>1</v>
      </c>
      <c r="I1034" s="1">
        <v>2545.2213900000002</v>
      </c>
      <c r="J1034" s="1">
        <v>0.64100000000000001</v>
      </c>
      <c r="K1034" s="1">
        <v>128.19999999999999</v>
      </c>
      <c r="L1034" s="1">
        <v>198.7</v>
      </c>
      <c r="M1034" s="1">
        <v>30.2</v>
      </c>
      <c r="N1034" s="1">
        <v>127.4</v>
      </c>
      <c r="O1034" s="1">
        <v>81.2</v>
      </c>
      <c r="P1034" s="1">
        <v>34.299999999999997</v>
      </c>
      <c r="Q1034" s="1">
        <v>12410.5226877772</v>
      </c>
      <c r="R1034" s="1">
        <v>19227.158203125</v>
      </c>
      <c r="S1034" s="1">
        <v>2918.9099659134299</v>
      </c>
      <c r="T1034" s="1">
        <v>12328.3285331928</v>
      </c>
      <c r="U1034" s="1">
        <v>7862.6212218917699</v>
      </c>
      <c r="V1034" s="1">
        <v>3321.2633080393398</v>
      </c>
      <c r="W1034" s="1">
        <v>10767.931640625</v>
      </c>
      <c r="X1034" s="1">
        <v>19227.158203125</v>
      </c>
      <c r="Y1034" s="1" t="s">
        <v>46</v>
      </c>
      <c r="Z1034" s="1">
        <v>9496.7236328125</v>
      </c>
      <c r="AA1034" s="1">
        <v>5796.150390625</v>
      </c>
      <c r="AB1034" s="1" t="s">
        <v>46</v>
      </c>
      <c r="AC1034" s="1" t="s">
        <v>39</v>
      </c>
      <c r="AD1034" s="1" t="s">
        <v>39</v>
      </c>
      <c r="AE1034" s="1" t="s">
        <v>47</v>
      </c>
      <c r="AF1034" s="1" t="s">
        <v>39</v>
      </c>
      <c r="AG1034" s="1" t="s">
        <v>39</v>
      </c>
      <c r="AH1034" s="1" t="s">
        <v>47</v>
      </c>
      <c r="AI1034" s="1" t="s">
        <v>39</v>
      </c>
      <c r="AJ1034" s="1">
        <v>2.165E-4</v>
      </c>
      <c r="AK1034" s="1">
        <v>3.2990000000000001E-5</v>
      </c>
      <c r="AL1034" s="1">
        <v>23</v>
      </c>
      <c r="AM1034" s="1">
        <v>45.32</v>
      </c>
    </row>
    <row r="1035" spans="1:39">
      <c r="A1035" s="1" t="s">
        <v>4234</v>
      </c>
      <c r="B1035" s="1" t="s">
        <v>74</v>
      </c>
      <c r="C1035" s="1">
        <v>36</v>
      </c>
      <c r="D1035" s="1" t="s">
        <v>4235</v>
      </c>
      <c r="E1035" s="1" t="s">
        <v>4236</v>
      </c>
      <c r="F1035" s="1" t="s">
        <v>4237</v>
      </c>
      <c r="G1035" s="1" t="s">
        <v>4238</v>
      </c>
      <c r="H1035" s="1">
        <v>1</v>
      </c>
      <c r="I1035" s="1">
        <v>2151.14194</v>
      </c>
      <c r="J1035" s="1">
        <v>0.64</v>
      </c>
      <c r="K1035" s="1">
        <v>110.9</v>
      </c>
      <c r="L1035" s="1">
        <v>112.3</v>
      </c>
      <c r="M1035" s="1">
        <v>139.80000000000001</v>
      </c>
      <c r="N1035" s="1">
        <v>67.900000000000006</v>
      </c>
      <c r="O1035" s="1">
        <v>79.5</v>
      </c>
      <c r="P1035" s="1">
        <v>89.5</v>
      </c>
      <c r="Q1035" s="1">
        <v>340682.843881796</v>
      </c>
      <c r="R1035" s="1">
        <v>344940.5234375</v>
      </c>
      <c r="S1035" s="1">
        <v>429571.48840527103</v>
      </c>
      <c r="T1035" s="1">
        <v>208692.29410152501</v>
      </c>
      <c r="U1035" s="1">
        <v>244364.72140392801</v>
      </c>
      <c r="V1035" s="1">
        <v>274914.59859620401</v>
      </c>
      <c r="W1035" s="1">
        <v>295591.8671875</v>
      </c>
      <c r="X1035" s="1">
        <v>344940.5234375</v>
      </c>
      <c r="Y1035" s="1">
        <v>310446.796875</v>
      </c>
      <c r="Z1035" s="1">
        <v>160759.265625</v>
      </c>
      <c r="AA1035" s="1">
        <v>180140.265625</v>
      </c>
      <c r="AB1035" s="1">
        <v>181085.96875</v>
      </c>
      <c r="AC1035" s="1" t="s">
        <v>39</v>
      </c>
      <c r="AD1035" s="1" t="s">
        <v>39</v>
      </c>
      <c r="AE1035" s="1" t="s">
        <v>39</v>
      </c>
      <c r="AF1035" s="1" t="s">
        <v>39</v>
      </c>
      <c r="AG1035" s="1" t="s">
        <v>39</v>
      </c>
      <c r="AH1035" s="1" t="s">
        <v>39</v>
      </c>
      <c r="AI1035" s="1" t="s">
        <v>39</v>
      </c>
      <c r="AJ1035" s="1">
        <v>2.165E-4</v>
      </c>
      <c r="AK1035" s="1">
        <v>5.8549999999999999E-10</v>
      </c>
      <c r="AL1035" s="1">
        <v>69</v>
      </c>
      <c r="AM1035" s="1">
        <v>39.22</v>
      </c>
    </row>
    <row r="1036" spans="1:39">
      <c r="A1036" s="1" t="s">
        <v>4239</v>
      </c>
      <c r="B1036" s="1" t="s">
        <v>56</v>
      </c>
      <c r="C1036" s="1">
        <v>4</v>
      </c>
      <c r="D1036" s="1" t="s">
        <v>380</v>
      </c>
      <c r="E1036" s="1" t="s">
        <v>4240</v>
      </c>
      <c r="F1036" s="1" t="s">
        <v>4241</v>
      </c>
      <c r="G1036" s="1" t="s">
        <v>383</v>
      </c>
      <c r="H1036" s="1">
        <v>1</v>
      </c>
      <c r="I1036" s="1">
        <v>1413.74063</v>
      </c>
      <c r="J1036" s="1">
        <v>0.64</v>
      </c>
      <c r="K1036" s="1">
        <v>173.9</v>
      </c>
      <c r="L1036" s="1">
        <v>63.6</v>
      </c>
      <c r="M1036" s="1">
        <v>132.5</v>
      </c>
      <c r="N1036" s="1">
        <v>56.2</v>
      </c>
      <c r="O1036" s="1">
        <v>84.7</v>
      </c>
      <c r="P1036" s="1">
        <v>89</v>
      </c>
      <c r="Q1036" s="1">
        <v>62747.757726665601</v>
      </c>
      <c r="R1036" s="1">
        <v>22946.5859375</v>
      </c>
      <c r="S1036" s="1">
        <v>47796.842492242497</v>
      </c>
      <c r="T1036" s="1">
        <v>20272.5560803355</v>
      </c>
      <c r="U1036" s="1">
        <v>30569.924824555201</v>
      </c>
      <c r="V1036" s="1">
        <v>32103.298228931199</v>
      </c>
      <c r="W1036" s="1">
        <v>54442.796875</v>
      </c>
      <c r="X1036" s="1">
        <v>22946.5859375</v>
      </c>
      <c r="Y1036" s="1">
        <v>34542.275390625</v>
      </c>
      <c r="Z1036" s="1">
        <v>15616.298828125</v>
      </c>
      <c r="AA1036" s="1">
        <v>22535.472167968801</v>
      </c>
      <c r="AB1036" s="1">
        <v>21146.41015625</v>
      </c>
      <c r="AC1036" s="1" t="s">
        <v>39</v>
      </c>
      <c r="AD1036" s="1" t="s">
        <v>39</v>
      </c>
      <c r="AE1036" s="1" t="s">
        <v>54</v>
      </c>
      <c r="AF1036" s="1" t="s">
        <v>39</v>
      </c>
      <c r="AG1036" s="1" t="s">
        <v>39</v>
      </c>
      <c r="AH1036" s="1" t="s">
        <v>54</v>
      </c>
      <c r="AI1036" s="1" t="s">
        <v>39</v>
      </c>
      <c r="AJ1036" s="1">
        <v>3.5399999999999999E-4</v>
      </c>
      <c r="AK1036" s="1">
        <v>1.6620000000000001E-3</v>
      </c>
      <c r="AL1036" s="1">
        <v>11</v>
      </c>
      <c r="AM1036" s="1">
        <v>34.1</v>
      </c>
    </row>
    <row r="1037" spans="1:39">
      <c r="A1037" s="1" t="s">
        <v>4242</v>
      </c>
      <c r="B1037" s="1" t="s">
        <v>85</v>
      </c>
      <c r="C1037" s="1">
        <v>2</v>
      </c>
      <c r="D1037" s="1" t="s">
        <v>767</v>
      </c>
      <c r="E1037" s="1" t="s">
        <v>4243</v>
      </c>
      <c r="F1037" s="1" t="s">
        <v>4244</v>
      </c>
      <c r="G1037" s="1" t="s">
        <v>770</v>
      </c>
      <c r="H1037" s="1">
        <v>1</v>
      </c>
      <c r="I1037" s="1">
        <v>2068.9756600000001</v>
      </c>
      <c r="J1037" s="1">
        <v>0.63900000000000001</v>
      </c>
      <c r="K1037" s="1">
        <v>127.4</v>
      </c>
      <c r="L1037" s="1">
        <v>132.80000000000001</v>
      </c>
      <c r="M1037" s="1">
        <v>113.9</v>
      </c>
      <c r="N1037" s="1">
        <v>57.4</v>
      </c>
      <c r="O1037" s="1">
        <v>87.1</v>
      </c>
      <c r="P1037" s="1">
        <v>81.400000000000006</v>
      </c>
      <c r="Q1037" s="1">
        <v>11933.294891277999</v>
      </c>
      <c r="R1037" s="1">
        <v>12439.50390625</v>
      </c>
      <c r="S1037" s="1">
        <v>10674.7800415079</v>
      </c>
      <c r="T1037" s="1">
        <v>5379.1067496978403</v>
      </c>
      <c r="U1037" s="1">
        <v>8161.2023782967999</v>
      </c>
      <c r="V1037" s="1">
        <v>7626.9625823468796</v>
      </c>
      <c r="W1037" s="1">
        <v>10353.8671875</v>
      </c>
      <c r="X1037" s="1">
        <v>12439.50390625</v>
      </c>
      <c r="Y1037" s="1">
        <v>7714.55126953125</v>
      </c>
      <c r="Z1037" s="1" t="s">
        <v>46</v>
      </c>
      <c r="AA1037" s="1">
        <v>6016.2578125</v>
      </c>
      <c r="AB1037" s="1">
        <v>5023.87255859375</v>
      </c>
      <c r="AC1037" s="1" t="s">
        <v>39</v>
      </c>
      <c r="AD1037" s="1" t="s">
        <v>39</v>
      </c>
      <c r="AE1037" s="1" t="s">
        <v>54</v>
      </c>
      <c r="AF1037" s="1" t="s">
        <v>47</v>
      </c>
      <c r="AG1037" s="1" t="s">
        <v>54</v>
      </c>
      <c r="AH1037" s="1" t="s">
        <v>54</v>
      </c>
      <c r="AI1037" s="1" t="s">
        <v>39</v>
      </c>
      <c r="AJ1037" s="1">
        <v>2.165E-4</v>
      </c>
      <c r="AK1037" s="1">
        <v>1.9660000000000001E-4</v>
      </c>
      <c r="AL1037" s="1">
        <v>14</v>
      </c>
      <c r="AM1037" s="1">
        <v>34.76</v>
      </c>
    </row>
    <row r="1038" spans="1:39">
      <c r="A1038" s="1" t="s">
        <v>4245</v>
      </c>
      <c r="B1038" s="1" t="s">
        <v>119</v>
      </c>
      <c r="C1038" s="1">
        <v>2</v>
      </c>
      <c r="D1038" s="1" t="s">
        <v>2648</v>
      </c>
      <c r="E1038" s="1" t="s">
        <v>4246</v>
      </c>
      <c r="F1038" s="1" t="s">
        <v>4247</v>
      </c>
      <c r="G1038" s="1" t="s">
        <v>2651</v>
      </c>
      <c r="H1038" s="1">
        <v>1</v>
      </c>
      <c r="I1038" s="1">
        <v>2954.4393100000002</v>
      </c>
      <c r="J1038" s="1">
        <v>0.63700000000000001</v>
      </c>
      <c r="K1038" s="1">
        <v>79.3</v>
      </c>
      <c r="L1038" s="1">
        <v>308.89999999999998</v>
      </c>
      <c r="M1038" s="1">
        <v>51.2</v>
      </c>
      <c r="N1038" s="1">
        <v>53.7</v>
      </c>
      <c r="O1038" s="1">
        <v>74.2</v>
      </c>
      <c r="P1038" s="1">
        <v>32.6</v>
      </c>
      <c r="Q1038" s="1">
        <v>7541.0181599596499</v>
      </c>
      <c r="R1038" s="1">
        <v>29376.53515625</v>
      </c>
      <c r="S1038" s="1">
        <v>4872.8999342876696</v>
      </c>
      <c r="T1038" s="1">
        <v>5108.5190977565499</v>
      </c>
      <c r="U1038" s="1">
        <v>7060.0808857923103</v>
      </c>
      <c r="V1038" s="1">
        <v>3101.8301403320202</v>
      </c>
      <c r="W1038" s="1" t="s">
        <v>46</v>
      </c>
      <c r="X1038" s="1">
        <v>29376.53515625</v>
      </c>
      <c r="Y1038" s="1" t="s">
        <v>46</v>
      </c>
      <c r="Z1038" s="1">
        <v>3935.18017578125</v>
      </c>
      <c r="AA1038" s="1" t="s">
        <v>46</v>
      </c>
      <c r="AB1038" s="1" t="s">
        <v>46</v>
      </c>
      <c r="AC1038" s="1" t="s">
        <v>47</v>
      </c>
      <c r="AD1038" s="1" t="s">
        <v>39</v>
      </c>
      <c r="AE1038" s="1" t="s">
        <v>47</v>
      </c>
      <c r="AF1038" s="1" t="s">
        <v>54</v>
      </c>
      <c r="AG1038" s="1" t="s">
        <v>47</v>
      </c>
      <c r="AH1038" s="1" t="s">
        <v>47</v>
      </c>
      <c r="AI1038" s="1" t="s">
        <v>39</v>
      </c>
      <c r="AJ1038" s="1">
        <v>7.6530000000000001E-4</v>
      </c>
      <c r="AK1038" s="1">
        <v>5.3489999999999996E-3</v>
      </c>
      <c r="AL1038" s="1">
        <v>12</v>
      </c>
      <c r="AM1038" s="1">
        <v>48.71</v>
      </c>
    </row>
    <row r="1039" spans="1:39">
      <c r="A1039" s="1" t="s">
        <v>4248</v>
      </c>
      <c r="B1039" s="1" t="s">
        <v>911</v>
      </c>
      <c r="C1039" s="1">
        <v>3</v>
      </c>
      <c r="D1039" s="1" t="s">
        <v>2295</v>
      </c>
      <c r="E1039" s="1" t="s">
        <v>4249</v>
      </c>
      <c r="F1039" s="1" t="s">
        <v>4250</v>
      </c>
      <c r="G1039" s="1" t="s">
        <v>2298</v>
      </c>
      <c r="H1039" s="1">
        <v>1</v>
      </c>
      <c r="I1039" s="1">
        <v>2066.0990700000002</v>
      </c>
      <c r="J1039" s="1">
        <v>0.63300000000000001</v>
      </c>
      <c r="K1039" s="1">
        <v>189.7</v>
      </c>
      <c r="L1039" s="1">
        <v>118</v>
      </c>
      <c r="M1039" s="1">
        <v>37.4</v>
      </c>
      <c r="N1039" s="1">
        <v>109</v>
      </c>
      <c r="O1039" s="1">
        <v>74.7</v>
      </c>
      <c r="P1039" s="1">
        <v>71.2</v>
      </c>
      <c r="Q1039" s="1">
        <v>19230.294085246001</v>
      </c>
      <c r="R1039" s="1">
        <v>11959.91796875</v>
      </c>
      <c r="S1039" s="1">
        <v>3790.82490311935</v>
      </c>
      <c r="T1039" s="1">
        <v>11052.062248657099</v>
      </c>
      <c r="U1039" s="1">
        <v>7576.5822214022101</v>
      </c>
      <c r="V1039" s="1">
        <v>7218.5751426481602</v>
      </c>
      <c r="W1039" s="1">
        <v>16685.07421875</v>
      </c>
      <c r="X1039" s="1">
        <v>11959.91796875</v>
      </c>
      <c r="Y1039" s="1" t="s">
        <v>46</v>
      </c>
      <c r="Z1039" s="1">
        <v>8513.59375</v>
      </c>
      <c r="AA1039" s="1" t="s">
        <v>46</v>
      </c>
      <c r="AB1039" s="1">
        <v>4754.8681640625</v>
      </c>
      <c r="AC1039" s="1" t="s">
        <v>54</v>
      </c>
      <c r="AD1039" s="1" t="s">
        <v>39</v>
      </c>
      <c r="AE1039" s="1" t="s">
        <v>47</v>
      </c>
      <c r="AF1039" s="1" t="s">
        <v>39</v>
      </c>
      <c r="AG1039" s="1" t="s">
        <v>47</v>
      </c>
      <c r="AH1039" s="1" t="s">
        <v>39</v>
      </c>
      <c r="AI1039" s="1" t="s">
        <v>39</v>
      </c>
      <c r="AJ1039" s="1">
        <v>2.165E-4</v>
      </c>
      <c r="AK1039" s="1">
        <v>8.9419999999999994E-5</v>
      </c>
      <c r="AL1039" s="1">
        <v>51</v>
      </c>
      <c r="AM1039" s="1">
        <v>54.19</v>
      </c>
    </row>
    <row r="1040" spans="1:39">
      <c r="A1040" s="1" t="s">
        <v>4251</v>
      </c>
      <c r="B1040" s="1" t="s">
        <v>4252</v>
      </c>
      <c r="C1040" s="1">
        <v>3</v>
      </c>
      <c r="D1040" s="1" t="s">
        <v>606</v>
      </c>
      <c r="E1040" s="1" t="s">
        <v>4253</v>
      </c>
      <c r="F1040" s="1" t="s">
        <v>4254</v>
      </c>
      <c r="G1040" s="1" t="s">
        <v>609</v>
      </c>
      <c r="H1040" s="1">
        <v>1</v>
      </c>
      <c r="I1040" s="1">
        <v>2926.3386099999998</v>
      </c>
      <c r="J1040" s="1">
        <v>0.629</v>
      </c>
      <c r="K1040" s="1">
        <v>159</v>
      </c>
      <c r="L1040" s="1">
        <v>190.9</v>
      </c>
      <c r="M1040" s="1">
        <v>44.9</v>
      </c>
      <c r="N1040" s="1">
        <v>41.1</v>
      </c>
      <c r="O1040" s="1">
        <v>44</v>
      </c>
      <c r="P1040" s="1">
        <v>120.2</v>
      </c>
      <c r="Q1040" s="1">
        <v>28005.674989183601</v>
      </c>
      <c r="R1040" s="1">
        <v>33635.8125</v>
      </c>
      <c r="S1040" s="1">
        <v>7904.6428162740303</v>
      </c>
      <c r="T1040" s="1">
        <v>7234.85117917562</v>
      </c>
      <c r="U1040" s="1">
        <v>7750.3780753411602</v>
      </c>
      <c r="V1040" s="1">
        <v>21166.819271247299</v>
      </c>
      <c r="W1040" s="1">
        <v>24298.9921875</v>
      </c>
      <c r="X1040" s="1">
        <v>33635.8125</v>
      </c>
      <c r="Y1040" s="1" t="s">
        <v>46</v>
      </c>
      <c r="Z1040" s="1">
        <v>5573.13037109375</v>
      </c>
      <c r="AA1040" s="1">
        <v>5713.4072265625</v>
      </c>
      <c r="AB1040" s="1">
        <v>13942.5625</v>
      </c>
      <c r="AC1040" s="1" t="s">
        <v>39</v>
      </c>
      <c r="AD1040" s="1" t="s">
        <v>39</v>
      </c>
      <c r="AE1040" s="1" t="s">
        <v>47</v>
      </c>
      <c r="AF1040" s="1" t="s">
        <v>54</v>
      </c>
      <c r="AG1040" s="1" t="s">
        <v>54</v>
      </c>
      <c r="AH1040" s="1" t="s">
        <v>39</v>
      </c>
      <c r="AI1040" s="1" t="s">
        <v>39</v>
      </c>
      <c r="AJ1040" s="1">
        <v>3.5399999999999999E-4</v>
      </c>
      <c r="AK1040" s="1">
        <v>1.867E-3</v>
      </c>
      <c r="AL1040" s="1">
        <v>14</v>
      </c>
      <c r="AM1040" s="1">
        <v>47.79</v>
      </c>
    </row>
    <row r="1041" spans="1:39">
      <c r="A1041" s="1" t="s">
        <v>4255</v>
      </c>
      <c r="B1041" s="1" t="s">
        <v>605</v>
      </c>
      <c r="C1041" s="1">
        <v>6</v>
      </c>
      <c r="D1041" s="1" t="s">
        <v>1386</v>
      </c>
      <c r="E1041" s="1" t="s">
        <v>4256</v>
      </c>
      <c r="F1041" s="1" t="s">
        <v>1388</v>
      </c>
      <c r="G1041" s="1" t="s">
        <v>1389</v>
      </c>
      <c r="H1041" s="1">
        <v>1</v>
      </c>
      <c r="I1041" s="1">
        <v>1754.8741600000001</v>
      </c>
      <c r="J1041" s="1">
        <v>0.626</v>
      </c>
      <c r="K1041" s="1">
        <v>205.8</v>
      </c>
      <c r="L1041" s="1">
        <v>69.3</v>
      </c>
      <c r="M1041" s="1">
        <v>113.1</v>
      </c>
      <c r="N1041" s="1">
        <v>81.2</v>
      </c>
      <c r="O1041" s="1">
        <v>59.8</v>
      </c>
      <c r="P1041" s="1">
        <v>70.8</v>
      </c>
      <c r="Q1041" s="1">
        <v>200328.848041547</v>
      </c>
      <c r="R1041" s="1">
        <v>67495.603515625</v>
      </c>
      <c r="S1041" s="1">
        <v>110145.46038204699</v>
      </c>
      <c r="T1041" s="1">
        <v>79027.063760406003</v>
      </c>
      <c r="U1041" s="1">
        <v>58190.239013500097</v>
      </c>
      <c r="V1041" s="1">
        <v>68932.740701439194</v>
      </c>
      <c r="W1041" s="1">
        <v>173814.3828125</v>
      </c>
      <c r="X1041" s="1">
        <v>67495.603515625</v>
      </c>
      <c r="Y1041" s="1">
        <v>79600.9658203125</v>
      </c>
      <c r="Z1041" s="1">
        <v>60875.9072265625</v>
      </c>
      <c r="AA1041" s="1">
        <v>42896.556640625</v>
      </c>
      <c r="AB1041" s="1">
        <v>45405.9267578125</v>
      </c>
      <c r="AC1041" s="1" t="s">
        <v>39</v>
      </c>
      <c r="AD1041" s="1" t="s">
        <v>39</v>
      </c>
      <c r="AE1041" s="1" t="s">
        <v>39</v>
      </c>
      <c r="AF1041" s="1" t="s">
        <v>39</v>
      </c>
      <c r="AG1041" s="1" t="s">
        <v>39</v>
      </c>
      <c r="AH1041" s="1" t="s">
        <v>54</v>
      </c>
      <c r="AI1041" s="1" t="s">
        <v>39</v>
      </c>
      <c r="AJ1041" s="1">
        <v>2.165E-4</v>
      </c>
      <c r="AK1041" s="1">
        <v>1.2420000000000001E-4</v>
      </c>
      <c r="AL1041" s="1">
        <v>25</v>
      </c>
      <c r="AM1041" s="1">
        <v>29.7</v>
      </c>
    </row>
    <row r="1042" spans="1:39">
      <c r="A1042" s="1" t="s">
        <v>4257</v>
      </c>
      <c r="B1042" s="1" t="s">
        <v>4258</v>
      </c>
      <c r="C1042" s="1">
        <v>4</v>
      </c>
      <c r="D1042" s="1" t="s">
        <v>461</v>
      </c>
      <c r="E1042" s="1" t="s">
        <v>4259</v>
      </c>
      <c r="F1042" s="1" t="s">
        <v>4260</v>
      </c>
      <c r="G1042" s="1" t="s">
        <v>464</v>
      </c>
      <c r="H1042" s="1">
        <v>1</v>
      </c>
      <c r="I1042" s="1">
        <v>2642.2523700000002</v>
      </c>
      <c r="J1042" s="1">
        <v>0.623</v>
      </c>
      <c r="K1042" s="1">
        <v>160.80000000000001</v>
      </c>
      <c r="L1042" s="1">
        <v>133.69999999999999</v>
      </c>
      <c r="M1042" s="1">
        <v>66.7</v>
      </c>
      <c r="N1042" s="1">
        <v>85.9</v>
      </c>
      <c r="O1042" s="1">
        <v>83.4</v>
      </c>
      <c r="P1042" s="1">
        <v>69.5</v>
      </c>
      <c r="Q1042" s="1">
        <v>32750.20408956</v>
      </c>
      <c r="R1042" s="1">
        <v>27239.46484375</v>
      </c>
      <c r="S1042" s="1">
        <v>13595.622071186201</v>
      </c>
      <c r="T1042" s="1">
        <v>17494.6065323937</v>
      </c>
      <c r="U1042" s="1">
        <v>16980.8054167888</v>
      </c>
      <c r="V1042" s="1">
        <v>14148.860054213599</v>
      </c>
      <c r="W1042" s="1">
        <v>28415.560546875</v>
      </c>
      <c r="X1042" s="1">
        <v>27239.46484375</v>
      </c>
      <c r="Y1042" s="1">
        <v>9825.4130859375</v>
      </c>
      <c r="Z1042" s="1">
        <v>13476.396484375</v>
      </c>
      <c r="AA1042" s="1">
        <v>12517.8740234375</v>
      </c>
      <c r="AB1042" s="1">
        <v>9319.83984375</v>
      </c>
      <c r="AC1042" s="1" t="s">
        <v>39</v>
      </c>
      <c r="AD1042" s="1" t="s">
        <v>39</v>
      </c>
      <c r="AE1042" s="1" t="s">
        <v>54</v>
      </c>
      <c r="AF1042" s="1" t="s">
        <v>39</v>
      </c>
      <c r="AG1042" s="1" t="s">
        <v>54</v>
      </c>
      <c r="AH1042" s="1" t="s">
        <v>39</v>
      </c>
      <c r="AI1042" s="1" t="s">
        <v>39</v>
      </c>
      <c r="AJ1042" s="1">
        <v>2.165E-4</v>
      </c>
      <c r="AK1042" s="1">
        <v>5.0180000000000001E-6</v>
      </c>
      <c r="AL1042" s="1">
        <v>29</v>
      </c>
      <c r="AM1042" s="1">
        <v>43.12</v>
      </c>
    </row>
    <row r="1043" spans="1:39">
      <c r="A1043" s="1" t="s">
        <v>1911</v>
      </c>
      <c r="B1043" s="1" t="s">
        <v>97</v>
      </c>
      <c r="C1043" s="1">
        <v>7</v>
      </c>
      <c r="D1043" s="1" t="s">
        <v>126</v>
      </c>
      <c r="E1043" s="1" t="s">
        <v>1913</v>
      </c>
      <c r="F1043" s="1" t="s">
        <v>2896</v>
      </c>
      <c r="G1043" s="1" t="s">
        <v>129</v>
      </c>
      <c r="H1043" s="1">
        <v>1</v>
      </c>
      <c r="I1043" s="1">
        <v>2831.45424</v>
      </c>
      <c r="J1043" s="1">
        <v>0.61899999999999999</v>
      </c>
      <c r="K1043" s="1">
        <v>144.6</v>
      </c>
      <c r="L1043" s="1">
        <v>138.5</v>
      </c>
      <c r="M1043" s="1">
        <v>87.3</v>
      </c>
      <c r="N1043" s="1">
        <v>106.1</v>
      </c>
      <c r="O1043" s="1">
        <v>69.3</v>
      </c>
      <c r="P1043" s="1">
        <v>54.1</v>
      </c>
      <c r="Q1043" s="1">
        <v>71125.7673257282</v>
      </c>
      <c r="R1043" s="1">
        <v>68148.46875</v>
      </c>
      <c r="S1043" s="1">
        <v>42967.594306114202</v>
      </c>
      <c r="T1043" s="1">
        <v>52184.954791485303</v>
      </c>
      <c r="U1043" s="1">
        <v>34101.724999026999</v>
      </c>
      <c r="V1043" s="1">
        <v>26615.337702160901</v>
      </c>
      <c r="W1043" s="1">
        <v>61711.9375</v>
      </c>
      <c r="X1043" s="1">
        <v>68148.46875</v>
      </c>
      <c r="Y1043" s="1">
        <v>31052.228515625</v>
      </c>
      <c r="Z1043" s="1">
        <v>40198.96875</v>
      </c>
      <c r="AA1043" s="1">
        <v>25139.037109375</v>
      </c>
      <c r="AB1043" s="1">
        <v>17531.49609375</v>
      </c>
      <c r="AC1043" s="1" t="s">
        <v>39</v>
      </c>
      <c r="AD1043" s="1" t="s">
        <v>39</v>
      </c>
      <c r="AE1043" s="1" t="s">
        <v>39</v>
      </c>
      <c r="AF1043" s="1" t="s">
        <v>39</v>
      </c>
      <c r="AG1043" s="1" t="s">
        <v>39</v>
      </c>
      <c r="AH1043" s="1" t="s">
        <v>39</v>
      </c>
      <c r="AI1043" s="1" t="s">
        <v>39</v>
      </c>
      <c r="AJ1043" s="1">
        <v>2.165E-4</v>
      </c>
      <c r="AK1043" s="1">
        <v>3.5120000000000002E-7</v>
      </c>
      <c r="AL1043" s="1">
        <v>46</v>
      </c>
      <c r="AM1043" s="1">
        <v>44.39</v>
      </c>
    </row>
    <row r="1044" spans="1:39">
      <c r="A1044" s="1" t="s">
        <v>338</v>
      </c>
      <c r="B1044" s="1" t="s">
        <v>56</v>
      </c>
      <c r="C1044" s="1">
        <v>12</v>
      </c>
      <c r="D1044" s="1" t="s">
        <v>126</v>
      </c>
      <c r="E1044" s="1" t="s">
        <v>340</v>
      </c>
      <c r="F1044" s="1" t="s">
        <v>341</v>
      </c>
      <c r="G1044" s="1" t="s">
        <v>129</v>
      </c>
      <c r="H1044" s="1">
        <v>1</v>
      </c>
      <c r="I1044" s="1">
        <v>1395.66218</v>
      </c>
      <c r="J1044" s="1">
        <v>0.61799999999999999</v>
      </c>
      <c r="K1044" s="1">
        <v>146.19999999999999</v>
      </c>
      <c r="L1044" s="1">
        <v>118.2</v>
      </c>
      <c r="M1044" s="1">
        <v>83.1</v>
      </c>
      <c r="N1044" s="1">
        <v>137.9</v>
      </c>
      <c r="O1044" s="1">
        <v>73.099999999999994</v>
      </c>
      <c r="P1044" s="1">
        <v>41.5</v>
      </c>
      <c r="Q1044" s="1">
        <v>152260.881249928</v>
      </c>
      <c r="R1044" s="1">
        <v>123153.6796875</v>
      </c>
      <c r="S1044" s="1">
        <v>86537.690634509796</v>
      </c>
      <c r="T1044" s="1">
        <v>143584.18302398201</v>
      </c>
      <c r="U1044" s="1">
        <v>76168.5974634296</v>
      </c>
      <c r="V1044" s="1">
        <v>43190.971887399202</v>
      </c>
      <c r="W1044" s="1">
        <v>132108.4375</v>
      </c>
      <c r="X1044" s="1">
        <v>123153.6796875</v>
      </c>
      <c r="Y1044" s="1">
        <v>62539.87890625</v>
      </c>
      <c r="Z1044" s="1">
        <v>110605.3671875</v>
      </c>
      <c r="AA1044" s="1">
        <v>56149.8046875</v>
      </c>
      <c r="AB1044" s="1">
        <v>28449.849609375</v>
      </c>
      <c r="AC1044" s="1" t="s">
        <v>39</v>
      </c>
      <c r="AD1044" s="1" t="s">
        <v>39</v>
      </c>
      <c r="AE1044" s="1" t="s">
        <v>39</v>
      </c>
      <c r="AF1044" s="1" t="s">
        <v>39</v>
      </c>
      <c r="AG1044" s="1" t="s">
        <v>39</v>
      </c>
      <c r="AH1044" s="1" t="s">
        <v>39</v>
      </c>
      <c r="AI1044" s="1" t="s">
        <v>39</v>
      </c>
      <c r="AJ1044" s="1">
        <v>2.165E-4</v>
      </c>
      <c r="AK1044" s="1">
        <v>3.1750000000000001E-6</v>
      </c>
      <c r="AL1044" s="1">
        <v>39</v>
      </c>
      <c r="AM1044" s="1">
        <v>49.17</v>
      </c>
    </row>
    <row r="1045" spans="1:39">
      <c r="A1045" s="1" t="s">
        <v>1197</v>
      </c>
      <c r="B1045" s="1" t="s">
        <v>41</v>
      </c>
      <c r="C1045" s="1">
        <v>8</v>
      </c>
      <c r="D1045" s="1" t="s">
        <v>1199</v>
      </c>
      <c r="E1045" s="1" t="s">
        <v>1200</v>
      </c>
      <c r="F1045" s="1" t="s">
        <v>1201</v>
      </c>
      <c r="G1045" s="1" t="s">
        <v>1202</v>
      </c>
      <c r="H1045" s="1">
        <v>1</v>
      </c>
      <c r="I1045" s="1">
        <v>2083.9728300000002</v>
      </c>
      <c r="J1045" s="1">
        <v>0.61699999999999999</v>
      </c>
      <c r="K1045" s="1">
        <v>175.6</v>
      </c>
      <c r="L1045" s="1">
        <v>117.9</v>
      </c>
      <c r="M1045" s="1">
        <v>61.5</v>
      </c>
      <c r="N1045" s="1">
        <v>102.8</v>
      </c>
      <c r="O1045" s="1">
        <v>69.599999999999994</v>
      </c>
      <c r="P1045" s="1">
        <v>72.7</v>
      </c>
      <c r="Q1045" s="1">
        <v>88037.832524019002</v>
      </c>
      <c r="R1045" s="1">
        <v>59096.767578125</v>
      </c>
      <c r="S1045" s="1">
        <v>30849.0353898453</v>
      </c>
      <c r="T1045" s="1">
        <v>51539.033284054203</v>
      </c>
      <c r="U1045" s="1">
        <v>34910.960873958596</v>
      </c>
      <c r="V1045" s="1">
        <v>36436.948104061099</v>
      </c>
      <c r="W1045" s="1">
        <v>76385.611328125</v>
      </c>
      <c r="X1045" s="1">
        <v>59096.767578125</v>
      </c>
      <c r="Y1045" s="1">
        <v>22294.2734375</v>
      </c>
      <c r="Z1045" s="1">
        <v>39701.404296875</v>
      </c>
      <c r="AA1045" s="1">
        <v>25735.587890625</v>
      </c>
      <c r="AB1045" s="1">
        <v>24000.980957031301</v>
      </c>
      <c r="AC1045" s="1" t="s">
        <v>39</v>
      </c>
      <c r="AD1045" s="1" t="s">
        <v>39</v>
      </c>
      <c r="AE1045" s="1" t="s">
        <v>54</v>
      </c>
      <c r="AF1045" s="1" t="s">
        <v>39</v>
      </c>
      <c r="AG1045" s="1" t="s">
        <v>39</v>
      </c>
      <c r="AH1045" s="1" t="s">
        <v>39</v>
      </c>
      <c r="AI1045" s="1" t="s">
        <v>39</v>
      </c>
      <c r="AJ1045" s="1">
        <v>2.165E-4</v>
      </c>
      <c r="AK1045" s="1">
        <v>9.8529999999999991E-7</v>
      </c>
      <c r="AL1045" s="1">
        <v>38</v>
      </c>
      <c r="AM1045" s="1">
        <v>52.22</v>
      </c>
    </row>
    <row r="1046" spans="1:39">
      <c r="A1046" s="1" t="s">
        <v>438</v>
      </c>
      <c r="B1046" s="1" t="s">
        <v>258</v>
      </c>
      <c r="C1046" s="1">
        <v>11</v>
      </c>
      <c r="D1046" s="1" t="s">
        <v>440</v>
      </c>
      <c r="E1046" s="1" t="s">
        <v>441</v>
      </c>
      <c r="F1046" s="1" t="s">
        <v>442</v>
      </c>
      <c r="G1046" s="1" t="s">
        <v>443</v>
      </c>
      <c r="H1046" s="1">
        <v>1</v>
      </c>
      <c r="I1046" s="1">
        <v>2279.1886300000001</v>
      </c>
      <c r="J1046" s="1">
        <v>0.61499999999999999</v>
      </c>
      <c r="K1046" s="1">
        <v>156.6</v>
      </c>
      <c r="L1046" s="1">
        <v>110.6</v>
      </c>
      <c r="M1046" s="1">
        <v>100.7</v>
      </c>
      <c r="N1046" s="1">
        <v>83.6</v>
      </c>
      <c r="O1046" s="1">
        <v>96.3</v>
      </c>
      <c r="P1046" s="1">
        <v>52.1</v>
      </c>
      <c r="Q1046" s="1">
        <v>309342.02864493203</v>
      </c>
      <c r="R1046" s="1">
        <v>218483.625</v>
      </c>
      <c r="S1046" s="1">
        <v>198890.291407996</v>
      </c>
      <c r="T1046" s="1">
        <v>165200.927133844</v>
      </c>
      <c r="U1046" s="1">
        <v>190202.29304280601</v>
      </c>
      <c r="V1046" s="1">
        <v>102919.73406668101</v>
      </c>
      <c r="W1046" s="1">
        <v>268399.15625</v>
      </c>
      <c r="X1046" s="1">
        <v>218483.625</v>
      </c>
      <c r="Y1046" s="1">
        <v>143735.921875</v>
      </c>
      <c r="Z1046" s="1">
        <v>127257.1171875</v>
      </c>
      <c r="AA1046" s="1">
        <v>140212.921875</v>
      </c>
      <c r="AB1046" s="1">
        <v>67793.125</v>
      </c>
      <c r="AC1046" s="1" t="s">
        <v>39</v>
      </c>
      <c r="AD1046" s="1" t="s">
        <v>39</v>
      </c>
      <c r="AE1046" s="1" t="s">
        <v>39</v>
      </c>
      <c r="AF1046" s="1" t="s">
        <v>39</v>
      </c>
      <c r="AG1046" s="1" t="s">
        <v>39</v>
      </c>
      <c r="AH1046" s="1" t="s">
        <v>39</v>
      </c>
      <c r="AI1046" s="1" t="s">
        <v>39</v>
      </c>
      <c r="AJ1046" s="1">
        <v>2.165E-4</v>
      </c>
      <c r="AK1046" s="1">
        <v>6.201E-7</v>
      </c>
      <c r="AL1046" s="1">
        <v>38</v>
      </c>
      <c r="AM1046" s="1">
        <v>39.78</v>
      </c>
    </row>
    <row r="1047" spans="1:39">
      <c r="A1047" s="1" t="s">
        <v>4261</v>
      </c>
      <c r="B1047" s="1" t="s">
        <v>2397</v>
      </c>
      <c r="C1047" s="1">
        <v>16</v>
      </c>
      <c r="D1047" s="1" t="s">
        <v>827</v>
      </c>
      <c r="E1047" s="1" t="s">
        <v>4262</v>
      </c>
      <c r="F1047" s="1" t="s">
        <v>4263</v>
      </c>
      <c r="G1047" s="1" t="s">
        <v>830</v>
      </c>
      <c r="H1047" s="1">
        <v>1</v>
      </c>
      <c r="I1047" s="1">
        <v>2963.5043599999999</v>
      </c>
      <c r="J1047" s="1">
        <v>0.61499999999999999</v>
      </c>
      <c r="K1047" s="1">
        <v>126.6</v>
      </c>
      <c r="L1047" s="1">
        <v>180.9</v>
      </c>
      <c r="M1047" s="1">
        <v>74.400000000000006</v>
      </c>
      <c r="N1047" s="1">
        <v>92.6</v>
      </c>
      <c r="O1047" s="1">
        <v>47.6</v>
      </c>
      <c r="P1047" s="1">
        <v>77.8</v>
      </c>
      <c r="Q1047" s="1">
        <v>227998.80836590001</v>
      </c>
      <c r="R1047" s="1">
        <v>325823.28125</v>
      </c>
      <c r="S1047" s="1">
        <v>134036.39818852799</v>
      </c>
      <c r="T1047" s="1">
        <v>166663.75794715501</v>
      </c>
      <c r="U1047" s="1">
        <v>85761.5268892686</v>
      </c>
      <c r="V1047" s="1">
        <v>140105.57124919901</v>
      </c>
      <c r="W1047" s="1">
        <v>197822.09375</v>
      </c>
      <c r="X1047" s="1">
        <v>325823.28125</v>
      </c>
      <c r="Y1047" s="1">
        <v>96866.6953125</v>
      </c>
      <c r="Z1047" s="1">
        <v>128383.9609375</v>
      </c>
      <c r="AA1047" s="1">
        <v>63221.5</v>
      </c>
      <c r="AB1047" s="1">
        <v>92287.3984375</v>
      </c>
      <c r="AC1047" s="1" t="s">
        <v>39</v>
      </c>
      <c r="AD1047" s="1" t="s">
        <v>39</v>
      </c>
      <c r="AE1047" s="1" t="s">
        <v>39</v>
      </c>
      <c r="AF1047" s="1" t="s">
        <v>39</v>
      </c>
      <c r="AG1047" s="1" t="s">
        <v>39</v>
      </c>
      <c r="AH1047" s="1" t="s">
        <v>39</v>
      </c>
      <c r="AI1047" s="1" t="s">
        <v>39</v>
      </c>
      <c r="AJ1047" s="1">
        <v>2.165E-4</v>
      </c>
      <c r="AK1047" s="1">
        <v>9.8239999999999998E-8</v>
      </c>
      <c r="AL1047" s="1">
        <v>55</v>
      </c>
      <c r="AM1047" s="1">
        <v>49.75</v>
      </c>
    </row>
    <row r="1048" spans="1:39">
      <c r="A1048" s="1" t="s">
        <v>4264</v>
      </c>
      <c r="B1048" s="1" t="s">
        <v>56</v>
      </c>
      <c r="C1048" s="1">
        <v>4</v>
      </c>
      <c r="D1048" s="1" t="s">
        <v>126</v>
      </c>
      <c r="E1048" s="1" t="s">
        <v>4265</v>
      </c>
      <c r="F1048" s="1" t="s">
        <v>4266</v>
      </c>
      <c r="G1048" s="1" t="s">
        <v>129</v>
      </c>
      <c r="H1048" s="1">
        <v>1</v>
      </c>
      <c r="I1048" s="1">
        <v>1766.91794</v>
      </c>
      <c r="J1048" s="1">
        <v>0.60799999999999998</v>
      </c>
      <c r="K1048" s="1">
        <v>160</v>
      </c>
      <c r="L1048" s="1">
        <v>155.69999999999999</v>
      </c>
      <c r="M1048" s="1">
        <v>27.6</v>
      </c>
      <c r="N1048" s="1">
        <v>97.3</v>
      </c>
      <c r="O1048" s="1">
        <v>91.3</v>
      </c>
      <c r="P1048" s="1">
        <v>68.099999999999994</v>
      </c>
      <c r="Q1048" s="1">
        <v>16024.4065497379</v>
      </c>
      <c r="R1048" s="1">
        <v>15597.8115234375</v>
      </c>
      <c r="S1048" s="1">
        <v>2765.9860684048299</v>
      </c>
      <c r="T1048" s="1">
        <v>9747.8904552136391</v>
      </c>
      <c r="U1048" s="1">
        <v>9140.9092956004606</v>
      </c>
      <c r="V1048" s="1">
        <v>6826.4117477350601</v>
      </c>
      <c r="W1048" s="1">
        <v>13903.5009765625</v>
      </c>
      <c r="X1048" s="1">
        <v>15597.8115234375</v>
      </c>
      <c r="Y1048" s="1" t="s">
        <v>46</v>
      </c>
      <c r="Z1048" s="1">
        <v>7508.9677734375</v>
      </c>
      <c r="AA1048" s="1">
        <v>6738.47607421875</v>
      </c>
      <c r="AB1048" s="1" t="s">
        <v>46</v>
      </c>
      <c r="AC1048" s="1" t="s">
        <v>39</v>
      </c>
      <c r="AD1048" s="1" t="s">
        <v>39</v>
      </c>
      <c r="AE1048" s="1" t="s">
        <v>47</v>
      </c>
      <c r="AF1048" s="1" t="s">
        <v>39</v>
      </c>
      <c r="AG1048" s="1" t="s">
        <v>39</v>
      </c>
      <c r="AH1048" s="1" t="s">
        <v>47</v>
      </c>
      <c r="AI1048" s="1" t="s">
        <v>39</v>
      </c>
      <c r="AJ1048" s="1">
        <v>2.165E-4</v>
      </c>
      <c r="AK1048" s="1">
        <v>3.703E-4</v>
      </c>
      <c r="AL1048" s="1">
        <v>33</v>
      </c>
      <c r="AM1048" s="1">
        <v>49.39</v>
      </c>
    </row>
    <row r="1049" spans="1:39">
      <c r="A1049" s="1" t="s">
        <v>4267</v>
      </c>
      <c r="B1049" s="1" t="s">
        <v>911</v>
      </c>
      <c r="C1049" s="1">
        <v>7</v>
      </c>
      <c r="D1049" s="1" t="s">
        <v>2035</v>
      </c>
      <c r="E1049" s="1" t="s">
        <v>4268</v>
      </c>
      <c r="F1049" s="1" t="s">
        <v>4269</v>
      </c>
      <c r="G1049" s="1" t="s">
        <v>2038</v>
      </c>
      <c r="H1049" s="1">
        <v>1</v>
      </c>
      <c r="I1049" s="1">
        <v>1938.0840900000001</v>
      </c>
      <c r="J1049" s="1">
        <v>0.60799999999999998</v>
      </c>
      <c r="K1049" s="1">
        <v>146.1</v>
      </c>
      <c r="L1049" s="1">
        <v>162.69999999999999</v>
      </c>
      <c r="M1049" s="1">
        <v>35.200000000000003</v>
      </c>
      <c r="N1049" s="1">
        <v>98.9</v>
      </c>
      <c r="O1049" s="1">
        <v>70.599999999999994</v>
      </c>
      <c r="P1049" s="1">
        <v>86.4</v>
      </c>
      <c r="Q1049" s="1">
        <v>41269.2766075127</v>
      </c>
      <c r="R1049" s="1">
        <v>45953.56640625</v>
      </c>
      <c r="S1049" s="1">
        <v>9930.2480643158797</v>
      </c>
      <c r="T1049" s="1">
        <v>27939.675788158602</v>
      </c>
      <c r="U1049" s="1">
        <v>19942.479054352301</v>
      </c>
      <c r="V1049" s="1">
        <v>24407.5773575434</v>
      </c>
      <c r="W1049" s="1">
        <v>35807.09375</v>
      </c>
      <c r="X1049" s="1">
        <v>45953.56640625</v>
      </c>
      <c r="Y1049" s="1">
        <v>7176.48583984375</v>
      </c>
      <c r="Z1049" s="1">
        <v>21522.4130859375</v>
      </c>
      <c r="AA1049" s="1">
        <v>14701.154296875</v>
      </c>
      <c r="AB1049" s="1">
        <v>16077.246582031299</v>
      </c>
      <c r="AC1049" s="1" t="s">
        <v>39</v>
      </c>
      <c r="AD1049" s="1" t="s">
        <v>39</v>
      </c>
      <c r="AE1049" s="1" t="s">
        <v>39</v>
      </c>
      <c r="AF1049" s="1" t="s">
        <v>39</v>
      </c>
      <c r="AG1049" s="1" t="s">
        <v>39</v>
      </c>
      <c r="AH1049" s="1" t="s">
        <v>54</v>
      </c>
      <c r="AI1049" s="1" t="s">
        <v>39</v>
      </c>
      <c r="AJ1049" s="1">
        <v>2.165E-4</v>
      </c>
      <c r="AK1049" s="1">
        <v>1.916E-6</v>
      </c>
      <c r="AL1049" s="1">
        <v>45</v>
      </c>
      <c r="AM1049" s="1">
        <v>53.17</v>
      </c>
    </row>
    <row r="1050" spans="1:39">
      <c r="A1050" s="1" t="s">
        <v>4270</v>
      </c>
      <c r="B1050" s="1" t="s">
        <v>605</v>
      </c>
      <c r="C1050" s="1">
        <v>6</v>
      </c>
      <c r="D1050" s="1" t="s">
        <v>4271</v>
      </c>
      <c r="E1050" s="1" t="s">
        <v>4272</v>
      </c>
      <c r="F1050" s="1" t="s">
        <v>4273</v>
      </c>
      <c r="G1050" s="1" t="s">
        <v>4274</v>
      </c>
      <c r="H1050" s="1">
        <v>1</v>
      </c>
      <c r="I1050" s="1">
        <v>1849.9992999999999</v>
      </c>
      <c r="J1050" s="1">
        <v>0.60699999999999998</v>
      </c>
      <c r="K1050" s="1">
        <v>160.4</v>
      </c>
      <c r="L1050" s="1">
        <v>114.7</v>
      </c>
      <c r="M1050" s="1">
        <v>104.9</v>
      </c>
      <c r="N1050" s="1">
        <v>69.599999999999994</v>
      </c>
      <c r="O1050" s="1">
        <v>48.7</v>
      </c>
      <c r="P1050" s="1">
        <v>101.9</v>
      </c>
      <c r="Q1050" s="1">
        <v>24989.465473943001</v>
      </c>
      <c r="R1050" s="1">
        <v>17869.583984375</v>
      </c>
      <c r="S1050" s="1">
        <v>16341.124191302601</v>
      </c>
      <c r="T1050" s="1">
        <v>10845.9022514472</v>
      </c>
      <c r="U1050" s="1">
        <v>7583.6527103271401</v>
      </c>
      <c r="V1050" s="1">
        <v>15875.572565284099</v>
      </c>
      <c r="W1050" s="1">
        <v>21681.9921875</v>
      </c>
      <c r="X1050" s="1">
        <v>17869.583984375</v>
      </c>
      <c r="Y1050" s="1">
        <v>11809.55859375</v>
      </c>
      <c r="Z1050" s="1">
        <v>8354.78515625</v>
      </c>
      <c r="AA1050" s="1">
        <v>5590.5009765625</v>
      </c>
      <c r="AB1050" s="1">
        <v>10457.2236328125</v>
      </c>
      <c r="AC1050" s="1" t="s">
        <v>39</v>
      </c>
      <c r="AD1050" s="1" t="s">
        <v>39</v>
      </c>
      <c r="AE1050" s="1" t="s">
        <v>39</v>
      </c>
      <c r="AF1050" s="1" t="s">
        <v>39</v>
      </c>
      <c r="AG1050" s="1" t="s">
        <v>39</v>
      </c>
      <c r="AH1050" s="1" t="s">
        <v>39</v>
      </c>
      <c r="AI1050" s="1" t="s">
        <v>39</v>
      </c>
      <c r="AJ1050" s="1">
        <v>2.165E-4</v>
      </c>
      <c r="AK1050" s="1">
        <v>1.7949999999999999E-5</v>
      </c>
      <c r="AL1050" s="1">
        <v>22</v>
      </c>
      <c r="AM1050" s="1">
        <v>49.86</v>
      </c>
    </row>
    <row r="1051" spans="1:39">
      <c r="A1051" s="1" t="s">
        <v>4275</v>
      </c>
      <c r="B1051" s="1" t="s">
        <v>258</v>
      </c>
      <c r="C1051" s="1">
        <v>14</v>
      </c>
      <c r="D1051" s="1" t="s">
        <v>4276</v>
      </c>
      <c r="E1051" s="1" t="s">
        <v>4277</v>
      </c>
      <c r="F1051" s="1" t="s">
        <v>4278</v>
      </c>
      <c r="G1051" s="1" t="s">
        <v>4279</v>
      </c>
      <c r="H1051" s="1">
        <v>2</v>
      </c>
      <c r="I1051" s="1">
        <v>1969.0364099999999</v>
      </c>
      <c r="J1051" s="1">
        <v>0.60599999999999998</v>
      </c>
      <c r="K1051" s="1">
        <v>114.9</v>
      </c>
      <c r="L1051" s="1">
        <v>166.4</v>
      </c>
      <c r="M1051" s="1">
        <v>91.3</v>
      </c>
      <c r="N1051" s="1">
        <v>107</v>
      </c>
      <c r="O1051" s="1">
        <v>50.7</v>
      </c>
      <c r="P1051" s="1">
        <v>69.7</v>
      </c>
      <c r="Q1051" s="1">
        <v>62159.716807878001</v>
      </c>
      <c r="R1051" s="1">
        <v>90028.791015625</v>
      </c>
      <c r="S1051" s="1">
        <v>49413.500578915402</v>
      </c>
      <c r="T1051" s="1">
        <v>57887.840818352197</v>
      </c>
      <c r="U1051" s="1">
        <v>27420.204936304999</v>
      </c>
      <c r="V1051" s="1">
        <v>37691.957373758203</v>
      </c>
      <c r="W1051" s="1">
        <v>53932.5859375</v>
      </c>
      <c r="X1051" s="1">
        <v>90028.791015625</v>
      </c>
      <c r="Y1051" s="1">
        <v>35710.6171875</v>
      </c>
      <c r="Z1051" s="1">
        <v>44592</v>
      </c>
      <c r="AA1051" s="1">
        <v>20213.568359375</v>
      </c>
      <c r="AB1051" s="1">
        <v>24827.654296875</v>
      </c>
      <c r="AC1051" s="1" t="s">
        <v>39</v>
      </c>
      <c r="AD1051" s="1" t="s">
        <v>39</v>
      </c>
      <c r="AE1051" s="1" t="s">
        <v>39</v>
      </c>
      <c r="AF1051" s="1" t="s">
        <v>39</v>
      </c>
      <c r="AG1051" s="1" t="s">
        <v>39</v>
      </c>
      <c r="AH1051" s="1" t="s">
        <v>39</v>
      </c>
      <c r="AI1051" s="1" t="s">
        <v>39</v>
      </c>
      <c r="AJ1051" s="1">
        <v>2.165E-4</v>
      </c>
      <c r="AK1051" s="1">
        <v>4.1760000000000003E-6</v>
      </c>
      <c r="AL1051" s="1">
        <v>28</v>
      </c>
      <c r="AM1051" s="1">
        <v>49.17</v>
      </c>
    </row>
    <row r="1052" spans="1:39">
      <c r="A1052" s="1" t="s">
        <v>4280</v>
      </c>
      <c r="B1052" s="1" t="s">
        <v>113</v>
      </c>
      <c r="C1052" s="1">
        <v>4</v>
      </c>
      <c r="D1052" s="1" t="s">
        <v>92</v>
      </c>
      <c r="E1052" s="1" t="s">
        <v>4281</v>
      </c>
      <c r="F1052" s="1" t="s">
        <v>4282</v>
      </c>
      <c r="G1052" s="1" t="s">
        <v>95</v>
      </c>
      <c r="H1052" s="1">
        <v>1</v>
      </c>
      <c r="I1052" s="1">
        <v>1112.58809</v>
      </c>
      <c r="J1052" s="1">
        <v>0.60499999999999998</v>
      </c>
      <c r="K1052" s="1">
        <v>116</v>
      </c>
      <c r="L1052" s="1">
        <v>111.2</v>
      </c>
      <c r="M1052" s="1">
        <v>152.1</v>
      </c>
      <c r="N1052" s="1">
        <v>67.3</v>
      </c>
      <c r="O1052" s="1">
        <v>79.400000000000006</v>
      </c>
      <c r="P1052" s="1">
        <v>74</v>
      </c>
      <c r="Q1052" s="1">
        <v>61596.761745120202</v>
      </c>
      <c r="R1052" s="1">
        <v>59054.69140625</v>
      </c>
      <c r="S1052" s="1">
        <v>80751.010802413497</v>
      </c>
      <c r="T1052" s="1">
        <v>35738.343880377899</v>
      </c>
      <c r="U1052" s="1">
        <v>42151.215447968803</v>
      </c>
      <c r="V1052" s="1">
        <v>39269.733126909901</v>
      </c>
      <c r="W1052" s="1">
        <v>53444.140625</v>
      </c>
      <c r="X1052" s="1">
        <v>59054.69140625</v>
      </c>
      <c r="Y1052" s="1">
        <v>58357.90625</v>
      </c>
      <c r="Z1052" s="1">
        <v>27529.861328125</v>
      </c>
      <c r="AA1052" s="1">
        <v>31072.943359375</v>
      </c>
      <c r="AB1052" s="1">
        <v>25866.93359375</v>
      </c>
      <c r="AC1052" s="1" t="s">
        <v>39</v>
      </c>
      <c r="AD1052" s="1" t="s">
        <v>39</v>
      </c>
      <c r="AE1052" s="1" t="s">
        <v>39</v>
      </c>
      <c r="AF1052" s="1" t="s">
        <v>54</v>
      </c>
      <c r="AG1052" s="1" t="s">
        <v>39</v>
      </c>
      <c r="AH1052" s="1" t="s">
        <v>54</v>
      </c>
      <c r="AI1052" s="1" t="s">
        <v>39</v>
      </c>
      <c r="AJ1052" s="1">
        <v>1.7570000000000001E-3</v>
      </c>
      <c r="AK1052" s="1">
        <v>1.209E-2</v>
      </c>
      <c r="AL1052" s="1">
        <v>22</v>
      </c>
      <c r="AM1052" s="1">
        <v>31.66</v>
      </c>
    </row>
    <row r="1053" spans="1:39">
      <c r="A1053" s="1" t="s">
        <v>4283</v>
      </c>
      <c r="B1053" s="1" t="s">
        <v>113</v>
      </c>
      <c r="C1053" s="1">
        <v>3</v>
      </c>
      <c r="D1053" s="1" t="s">
        <v>698</v>
      </c>
      <c r="E1053" s="1" t="s">
        <v>4284</v>
      </c>
      <c r="F1053" s="1" t="s">
        <v>4285</v>
      </c>
      <c r="G1053" s="1" t="s">
        <v>701</v>
      </c>
      <c r="H1053" s="1">
        <v>1</v>
      </c>
      <c r="I1053" s="1">
        <v>3387.5896699999998</v>
      </c>
      <c r="J1053" s="1">
        <v>0.60299999999999998</v>
      </c>
      <c r="K1053" s="1">
        <v>201.4</v>
      </c>
      <c r="L1053" s="1">
        <v>127.6</v>
      </c>
      <c r="M1053" s="1">
        <v>30.8</v>
      </c>
      <c r="N1053" s="1">
        <v>121.4</v>
      </c>
      <c r="O1053" s="1">
        <v>60.4</v>
      </c>
      <c r="P1053" s="1">
        <v>58.4</v>
      </c>
      <c r="Q1053" s="1">
        <v>50177.600842876403</v>
      </c>
      <c r="R1053" s="1">
        <v>31781.50390625</v>
      </c>
      <c r="S1053" s="1">
        <v>7676.2144547562602</v>
      </c>
      <c r="T1053" s="1">
        <v>30250.218203820699</v>
      </c>
      <c r="U1053" s="1">
        <v>15052.396915007501</v>
      </c>
      <c r="V1053" s="1">
        <v>14552.751622776899</v>
      </c>
      <c r="W1053" s="1">
        <v>43536.359375</v>
      </c>
      <c r="X1053" s="1">
        <v>31781.50390625</v>
      </c>
      <c r="Y1053" s="1" t="s">
        <v>46</v>
      </c>
      <c r="Z1053" s="1">
        <v>23302.263671875</v>
      </c>
      <c r="AA1053" s="1">
        <v>11096.2939453125</v>
      </c>
      <c r="AB1053" s="1">
        <v>9585.8828125</v>
      </c>
      <c r="AC1053" s="1" t="s">
        <v>39</v>
      </c>
      <c r="AD1053" s="1" t="s">
        <v>39</v>
      </c>
      <c r="AE1053" s="1" t="s">
        <v>47</v>
      </c>
      <c r="AF1053" s="1" t="s">
        <v>39</v>
      </c>
      <c r="AG1053" s="1" t="s">
        <v>54</v>
      </c>
      <c r="AH1053" s="1" t="s">
        <v>54</v>
      </c>
      <c r="AI1053" s="1" t="s">
        <v>39</v>
      </c>
      <c r="AJ1053" s="1">
        <v>2.165E-4</v>
      </c>
      <c r="AK1053" s="1">
        <v>5.6869999999999999E-9</v>
      </c>
      <c r="AL1053" s="1">
        <v>83</v>
      </c>
      <c r="AM1053" s="1">
        <v>52.39</v>
      </c>
    </row>
    <row r="1054" spans="1:39">
      <c r="A1054" s="1" t="s">
        <v>4286</v>
      </c>
      <c r="B1054" s="1" t="s">
        <v>573</v>
      </c>
      <c r="C1054" s="1">
        <v>1</v>
      </c>
      <c r="D1054" s="1" t="s">
        <v>3744</v>
      </c>
      <c r="E1054" s="1" t="s">
        <v>4287</v>
      </c>
      <c r="F1054" s="1" t="s">
        <v>4288</v>
      </c>
      <c r="G1054" s="1" t="s">
        <v>3747</v>
      </c>
      <c r="H1054" s="1">
        <v>1</v>
      </c>
      <c r="I1054" s="1">
        <v>2299.14273</v>
      </c>
      <c r="J1054" s="1">
        <v>0.6</v>
      </c>
      <c r="K1054" s="1">
        <v>122.6</v>
      </c>
      <c r="L1054" s="1">
        <v>157.6</v>
      </c>
      <c r="M1054" s="1">
        <v>87.2</v>
      </c>
      <c r="N1054" s="1">
        <v>94.6</v>
      </c>
      <c r="O1054" s="1">
        <v>93.2</v>
      </c>
      <c r="P1054" s="1">
        <v>44.9</v>
      </c>
      <c r="Q1054" s="1">
        <v>6916.2549747414196</v>
      </c>
      <c r="R1054" s="1">
        <v>8894.7646484375</v>
      </c>
      <c r="S1054" s="1">
        <v>4923.2050865764704</v>
      </c>
      <c r="T1054" s="1">
        <v>5336.21310746572</v>
      </c>
      <c r="U1054" s="1">
        <v>5258.9683316676801</v>
      </c>
      <c r="V1054" s="1">
        <v>2532.2634520853098</v>
      </c>
      <c r="W1054" s="1" t="s">
        <v>46</v>
      </c>
      <c r="X1054" s="1">
        <v>8894.7646484375</v>
      </c>
      <c r="Y1054" s="1" t="s">
        <v>46</v>
      </c>
      <c r="Z1054" s="1" t="s">
        <v>46</v>
      </c>
      <c r="AA1054" s="1" t="s">
        <v>46</v>
      </c>
      <c r="AB1054" s="1" t="s">
        <v>46</v>
      </c>
      <c r="AC1054" s="1" t="s">
        <v>47</v>
      </c>
      <c r="AD1054" s="1" t="s">
        <v>39</v>
      </c>
      <c r="AE1054" s="1" t="s">
        <v>47</v>
      </c>
      <c r="AF1054" s="1" t="s">
        <v>47</v>
      </c>
      <c r="AG1054" s="1" t="s">
        <v>47</v>
      </c>
      <c r="AH1054" s="1" t="s">
        <v>47</v>
      </c>
      <c r="AI1054" s="1" t="s">
        <v>39</v>
      </c>
      <c r="AJ1054" s="1">
        <v>6.6029999999999995E-4</v>
      </c>
      <c r="AK1054" s="1">
        <v>3.4580000000000001E-3</v>
      </c>
      <c r="AL1054" s="1">
        <v>8</v>
      </c>
      <c r="AM1054" s="1">
        <v>49.45</v>
      </c>
    </row>
    <row r="1055" spans="1:39">
      <c r="A1055" s="1" t="s">
        <v>4289</v>
      </c>
      <c r="B1055" s="1" t="s">
        <v>258</v>
      </c>
      <c r="C1055" s="1">
        <v>4</v>
      </c>
      <c r="D1055" s="1" t="s">
        <v>1871</v>
      </c>
      <c r="E1055" s="1" t="s">
        <v>4290</v>
      </c>
      <c r="F1055" s="1" t="s">
        <v>4291</v>
      </c>
      <c r="G1055" s="1" t="s">
        <v>1874</v>
      </c>
      <c r="H1055" s="1">
        <v>1</v>
      </c>
      <c r="I1055" s="1">
        <v>1998.0688399999999</v>
      </c>
      <c r="J1055" s="1">
        <v>0.59899999999999998</v>
      </c>
      <c r="K1055" s="1">
        <v>204.7</v>
      </c>
      <c r="L1055" s="1">
        <v>133.30000000000001</v>
      </c>
      <c r="M1055" s="1">
        <v>23.7</v>
      </c>
      <c r="N1055" s="1">
        <v>110</v>
      </c>
      <c r="O1055" s="1">
        <v>48.4</v>
      </c>
      <c r="P1055" s="1">
        <v>79.900000000000006</v>
      </c>
      <c r="Q1055" s="1">
        <v>35650.3993993861</v>
      </c>
      <c r="R1055" s="1">
        <v>23225.05078125</v>
      </c>
      <c r="S1055" s="1">
        <v>4119.9930013602598</v>
      </c>
      <c r="T1055" s="1">
        <v>19164.239453593302</v>
      </c>
      <c r="U1055" s="1">
        <v>8439.7271049224601</v>
      </c>
      <c r="V1055" s="1">
        <v>13921.2714962715</v>
      </c>
      <c r="W1055" s="1">
        <v>30931.9013671875</v>
      </c>
      <c r="X1055" s="1">
        <v>23225.05078125</v>
      </c>
      <c r="Y1055" s="1" t="s">
        <v>46</v>
      </c>
      <c r="Z1055" s="1">
        <v>14762.543457031299</v>
      </c>
      <c r="AA1055" s="1">
        <v>6221.580078125</v>
      </c>
      <c r="AB1055" s="1">
        <v>9169.9274902343805</v>
      </c>
      <c r="AC1055" s="1" t="s">
        <v>39</v>
      </c>
      <c r="AD1055" s="1" t="s">
        <v>39</v>
      </c>
      <c r="AE1055" s="1" t="s">
        <v>47</v>
      </c>
      <c r="AF1055" s="1" t="s">
        <v>54</v>
      </c>
      <c r="AG1055" s="1" t="s">
        <v>54</v>
      </c>
      <c r="AH1055" s="1" t="s">
        <v>54</v>
      </c>
      <c r="AI1055" s="1" t="s">
        <v>39</v>
      </c>
      <c r="AJ1055" s="1">
        <v>2.165E-4</v>
      </c>
      <c r="AK1055" s="1">
        <v>3.0219999999999999E-5</v>
      </c>
      <c r="AL1055" s="1">
        <v>16</v>
      </c>
      <c r="AM1055" s="1">
        <v>56.65</v>
      </c>
    </row>
    <row r="1056" spans="1:39">
      <c r="A1056" s="1" t="s">
        <v>4292</v>
      </c>
      <c r="B1056" s="1" t="s">
        <v>41</v>
      </c>
      <c r="C1056" s="1">
        <v>3</v>
      </c>
      <c r="D1056" s="1" t="s">
        <v>4293</v>
      </c>
      <c r="E1056" s="1" t="s">
        <v>4294</v>
      </c>
      <c r="F1056" s="1" t="s">
        <v>4295</v>
      </c>
      <c r="G1056" s="1" t="s">
        <v>4296</v>
      </c>
      <c r="H1056" s="1">
        <v>1</v>
      </c>
      <c r="I1056" s="1">
        <v>1637.9407200000001</v>
      </c>
      <c r="J1056" s="1">
        <v>0.58799999999999997</v>
      </c>
      <c r="K1056" s="1">
        <v>90.8</v>
      </c>
      <c r="L1056" s="1">
        <v>135.6</v>
      </c>
      <c r="M1056" s="1">
        <v>155.1</v>
      </c>
      <c r="N1056" s="1">
        <v>86.2</v>
      </c>
      <c r="O1056" s="1">
        <v>40.9</v>
      </c>
      <c r="P1056" s="1">
        <v>91.3</v>
      </c>
      <c r="Q1056" s="1">
        <v>7733.1481891311996</v>
      </c>
      <c r="R1056" s="1">
        <v>11544.5673828125</v>
      </c>
      <c r="S1056" s="1">
        <v>13207.5345128843</v>
      </c>
      <c r="T1056" s="1">
        <v>7339.0347460844396</v>
      </c>
      <c r="U1056" s="1">
        <v>3484.1238652095599</v>
      </c>
      <c r="V1056" s="1">
        <v>7771.2952420592801</v>
      </c>
      <c r="W1056" s="1" t="s">
        <v>46</v>
      </c>
      <c r="X1056" s="1">
        <v>11544.5673828125</v>
      </c>
      <c r="Y1056" s="1">
        <v>9544.9462890625</v>
      </c>
      <c r="Z1056" s="1">
        <v>5653.384765625</v>
      </c>
      <c r="AA1056" s="1" t="s">
        <v>46</v>
      </c>
      <c r="AB1056" s="1">
        <v>5118.9443359375</v>
      </c>
      <c r="AC1056" s="1" t="s">
        <v>47</v>
      </c>
      <c r="AD1056" s="1" t="s">
        <v>54</v>
      </c>
      <c r="AE1056" s="1" t="s">
        <v>54</v>
      </c>
      <c r="AF1056" s="1" t="s">
        <v>39</v>
      </c>
      <c r="AG1056" s="1" t="s">
        <v>39</v>
      </c>
      <c r="AH1056" s="1" t="s">
        <v>39</v>
      </c>
      <c r="AI1056" s="1" t="s">
        <v>39</v>
      </c>
      <c r="AJ1056" s="1">
        <v>1.451E-3</v>
      </c>
      <c r="AK1056" s="1">
        <v>8.4950000000000008E-3</v>
      </c>
      <c r="AL1056" s="1">
        <v>27</v>
      </c>
      <c r="AM1056" s="1">
        <v>40.75</v>
      </c>
    </row>
    <row r="1057" spans="1:39">
      <c r="A1057" s="1" t="s">
        <v>4297</v>
      </c>
      <c r="B1057" s="1" t="s">
        <v>97</v>
      </c>
      <c r="C1057" s="1">
        <v>12</v>
      </c>
      <c r="D1057" s="1" t="s">
        <v>461</v>
      </c>
      <c r="E1057" s="1" t="s">
        <v>4298</v>
      </c>
      <c r="F1057" s="1" t="s">
        <v>4299</v>
      </c>
      <c r="G1057" s="1" t="s">
        <v>464</v>
      </c>
      <c r="H1057" s="1">
        <v>1</v>
      </c>
      <c r="I1057" s="1">
        <v>1693.0080700000001</v>
      </c>
      <c r="J1057" s="1">
        <v>0.58399999999999996</v>
      </c>
      <c r="K1057" s="1">
        <v>87</v>
      </c>
      <c r="L1057" s="1">
        <v>128.69999999999999</v>
      </c>
      <c r="M1057" s="1">
        <v>157.5</v>
      </c>
      <c r="N1057" s="1">
        <v>75.2</v>
      </c>
      <c r="O1057" s="1">
        <v>73.400000000000006</v>
      </c>
      <c r="P1057" s="1">
        <v>78.099999999999994</v>
      </c>
      <c r="Q1057" s="1">
        <v>29741.594166024101</v>
      </c>
      <c r="R1057" s="1">
        <v>44007.890625</v>
      </c>
      <c r="S1057" s="1">
        <v>53840.178088997702</v>
      </c>
      <c r="T1057" s="1">
        <v>25719.982208556499</v>
      </c>
      <c r="U1057" s="1">
        <v>25106.535468784299</v>
      </c>
      <c r="V1057" s="1">
        <v>26692.786773261301</v>
      </c>
      <c r="W1057" s="1">
        <v>25805.154296875</v>
      </c>
      <c r="X1057" s="1">
        <v>44007.890625</v>
      </c>
      <c r="Y1057" s="1">
        <v>38909.73046875</v>
      </c>
      <c r="Z1057" s="1">
        <v>19812.544921875</v>
      </c>
      <c r="AA1057" s="1">
        <v>18507.982421875</v>
      </c>
      <c r="AB1057" s="1">
        <v>17582.51171875</v>
      </c>
      <c r="AC1057" s="1" t="s">
        <v>39</v>
      </c>
      <c r="AD1057" s="1" t="s">
        <v>39</v>
      </c>
      <c r="AE1057" s="1" t="s">
        <v>39</v>
      </c>
      <c r="AF1057" s="1" t="s">
        <v>39</v>
      </c>
      <c r="AG1057" s="1" t="s">
        <v>39</v>
      </c>
      <c r="AH1057" s="1" t="s">
        <v>39</v>
      </c>
      <c r="AI1057" s="1" t="s">
        <v>39</v>
      </c>
      <c r="AJ1057" s="1">
        <v>2.165E-4</v>
      </c>
      <c r="AK1057" s="1">
        <v>4.2790000000000002E-5</v>
      </c>
      <c r="AL1057" s="1">
        <v>19</v>
      </c>
      <c r="AM1057" s="1">
        <v>39.42</v>
      </c>
    </row>
    <row r="1058" spans="1:39">
      <c r="A1058" s="1" t="s">
        <v>4300</v>
      </c>
      <c r="B1058" s="1" t="s">
        <v>56</v>
      </c>
      <c r="C1058" s="1">
        <v>5</v>
      </c>
      <c r="D1058" s="1" t="s">
        <v>69</v>
      </c>
      <c r="E1058" s="1" t="s">
        <v>4301</v>
      </c>
      <c r="F1058" s="1" t="s">
        <v>4302</v>
      </c>
      <c r="G1058" s="1" t="s">
        <v>72</v>
      </c>
      <c r="H1058" s="1">
        <v>1</v>
      </c>
      <c r="I1058" s="1">
        <v>1359.7300600000001</v>
      </c>
      <c r="J1058" s="1">
        <v>0.57999999999999996</v>
      </c>
      <c r="K1058" s="1">
        <v>198.1</v>
      </c>
      <c r="L1058" s="1">
        <v>97.3</v>
      </c>
      <c r="M1058" s="1">
        <v>107.2</v>
      </c>
      <c r="N1058" s="1">
        <v>62.2</v>
      </c>
      <c r="O1058" s="1">
        <v>74</v>
      </c>
      <c r="P1058" s="1">
        <v>61.1</v>
      </c>
      <c r="Q1058" s="1">
        <v>131294.03093676001</v>
      </c>
      <c r="R1058" s="1">
        <v>64513.046875</v>
      </c>
      <c r="S1058" s="1">
        <v>71062.329331802102</v>
      </c>
      <c r="T1058" s="1">
        <v>41231.565874662199</v>
      </c>
      <c r="U1058" s="1">
        <v>49068.566801455803</v>
      </c>
      <c r="V1058" s="1">
        <v>40529.813502037701</v>
      </c>
      <c r="W1058" s="1">
        <v>113916.6484375</v>
      </c>
      <c r="X1058" s="1">
        <v>64513.046875</v>
      </c>
      <c r="Y1058" s="1">
        <v>51355.998046875</v>
      </c>
      <c r="Z1058" s="1">
        <v>31761.384765625</v>
      </c>
      <c r="AA1058" s="1">
        <v>36172.26171875</v>
      </c>
      <c r="AB1058" s="1">
        <v>26696.947265625</v>
      </c>
      <c r="AC1058" s="1" t="s">
        <v>39</v>
      </c>
      <c r="AD1058" s="1" t="s">
        <v>39</v>
      </c>
      <c r="AE1058" s="1" t="s">
        <v>54</v>
      </c>
      <c r="AF1058" s="1" t="s">
        <v>39</v>
      </c>
      <c r="AG1058" s="1" t="s">
        <v>39</v>
      </c>
      <c r="AH1058" s="1" t="s">
        <v>39</v>
      </c>
      <c r="AI1058" s="1" t="s">
        <v>39</v>
      </c>
      <c r="AJ1058" s="1">
        <v>2.165E-4</v>
      </c>
      <c r="AK1058" s="1">
        <v>7.5350000000000002E-5</v>
      </c>
      <c r="AL1058" s="1">
        <v>39</v>
      </c>
      <c r="AM1058" s="1">
        <v>35.67</v>
      </c>
    </row>
    <row r="1059" spans="1:39">
      <c r="A1059" s="1" t="s">
        <v>4303</v>
      </c>
      <c r="B1059" s="1" t="s">
        <v>41</v>
      </c>
      <c r="C1059" s="1">
        <v>23</v>
      </c>
      <c r="D1059" s="1" t="s">
        <v>1252</v>
      </c>
      <c r="E1059" s="1" t="s">
        <v>4304</v>
      </c>
      <c r="F1059" s="1" t="s">
        <v>4305</v>
      </c>
      <c r="G1059" s="1" t="s">
        <v>1255</v>
      </c>
      <c r="H1059" s="1">
        <v>1</v>
      </c>
      <c r="I1059" s="1">
        <v>2309.1845899999998</v>
      </c>
      <c r="J1059" s="1">
        <v>0.57899999999999996</v>
      </c>
      <c r="K1059" s="1">
        <v>149.6</v>
      </c>
      <c r="L1059" s="1">
        <v>160.30000000000001</v>
      </c>
      <c r="M1059" s="1">
        <v>58.7</v>
      </c>
      <c r="N1059" s="1">
        <v>92.8</v>
      </c>
      <c r="O1059" s="1">
        <v>57.1</v>
      </c>
      <c r="P1059" s="1">
        <v>81.400000000000006</v>
      </c>
      <c r="Q1059" s="1">
        <v>576512.68033339002</v>
      </c>
      <c r="R1059" s="1">
        <v>617609.734375</v>
      </c>
      <c r="S1059" s="1">
        <v>226169.71798158099</v>
      </c>
      <c r="T1059" s="1">
        <v>357658.25963882502</v>
      </c>
      <c r="U1059" s="1">
        <v>220124.63164999901</v>
      </c>
      <c r="V1059" s="1">
        <v>313442.08378389903</v>
      </c>
      <c r="W1059" s="1">
        <v>500208.515625</v>
      </c>
      <c r="X1059" s="1">
        <v>617609.734375</v>
      </c>
      <c r="Y1059" s="1">
        <v>163450.4765625</v>
      </c>
      <c r="Z1059" s="1">
        <v>275510.3125</v>
      </c>
      <c r="AA1059" s="1">
        <v>162271.0078125</v>
      </c>
      <c r="AB1059" s="1">
        <v>206463.984375</v>
      </c>
      <c r="AC1059" s="1" t="s">
        <v>39</v>
      </c>
      <c r="AD1059" s="1" t="s">
        <v>39</v>
      </c>
      <c r="AE1059" s="1" t="s">
        <v>39</v>
      </c>
      <c r="AF1059" s="1" t="s">
        <v>39</v>
      </c>
      <c r="AG1059" s="1" t="s">
        <v>39</v>
      </c>
      <c r="AH1059" s="1" t="s">
        <v>39</v>
      </c>
      <c r="AI1059" s="1" t="s">
        <v>39</v>
      </c>
      <c r="AJ1059" s="1">
        <v>2.165E-4</v>
      </c>
      <c r="AK1059" s="1">
        <v>2.2840000000000001E-7</v>
      </c>
      <c r="AL1059" s="1">
        <v>48</v>
      </c>
      <c r="AM1059" s="1">
        <v>54.66</v>
      </c>
    </row>
    <row r="1060" spans="1:39">
      <c r="A1060" s="1" t="s">
        <v>4306</v>
      </c>
      <c r="B1060" s="1" t="s">
        <v>142</v>
      </c>
      <c r="C1060" s="1">
        <v>4</v>
      </c>
      <c r="D1060" s="1" t="s">
        <v>4307</v>
      </c>
      <c r="E1060" s="1" t="s">
        <v>4308</v>
      </c>
      <c r="F1060" s="1" t="s">
        <v>4309</v>
      </c>
      <c r="G1060" s="1" t="s">
        <v>4310</v>
      </c>
      <c r="H1060" s="1">
        <v>1</v>
      </c>
      <c r="I1060" s="1">
        <v>1337.67696</v>
      </c>
      <c r="J1060" s="1">
        <v>0.57899999999999996</v>
      </c>
      <c r="K1060" s="1">
        <v>138.4</v>
      </c>
      <c r="L1060" s="1">
        <v>116.5</v>
      </c>
      <c r="M1060" s="1">
        <v>128</v>
      </c>
      <c r="N1060" s="1">
        <v>76.2</v>
      </c>
      <c r="O1060" s="1">
        <v>60.7</v>
      </c>
      <c r="P1060" s="1">
        <v>80.099999999999994</v>
      </c>
      <c r="Q1060" s="1">
        <v>16295.499923375801</v>
      </c>
      <c r="R1060" s="1">
        <v>13719.4169921875</v>
      </c>
      <c r="S1060" s="1">
        <v>15065.962562287699</v>
      </c>
      <c r="T1060" s="1">
        <v>8974.8868139716396</v>
      </c>
      <c r="U1060" s="1">
        <v>7147.1412077917903</v>
      </c>
      <c r="V1060" s="1">
        <v>9435.7927541980407</v>
      </c>
      <c r="W1060" s="1">
        <v>14138.7138671875</v>
      </c>
      <c r="X1060" s="1">
        <v>13719.4169921875</v>
      </c>
      <c r="Y1060" s="1">
        <v>10888.0126953125</v>
      </c>
      <c r="Z1060" s="1">
        <v>6913.509765625</v>
      </c>
      <c r="AA1060" s="1">
        <v>5268.71435546875</v>
      </c>
      <c r="AB1060" s="1">
        <v>6215.34716796875</v>
      </c>
      <c r="AC1060" s="1" t="s">
        <v>39</v>
      </c>
      <c r="AD1060" s="1" t="s">
        <v>39</v>
      </c>
      <c r="AE1060" s="1" t="s">
        <v>54</v>
      </c>
      <c r="AF1060" s="1" t="s">
        <v>39</v>
      </c>
      <c r="AG1060" s="1" t="s">
        <v>54</v>
      </c>
      <c r="AH1060" s="1" t="s">
        <v>39</v>
      </c>
      <c r="AI1060" s="1" t="s">
        <v>39</v>
      </c>
      <c r="AJ1060" s="1">
        <v>2.165E-4</v>
      </c>
      <c r="AK1060" s="1">
        <v>7.1179999999999995E-4</v>
      </c>
      <c r="AL1060" s="1">
        <v>14</v>
      </c>
      <c r="AM1060" s="1">
        <v>35.840000000000003</v>
      </c>
    </row>
    <row r="1061" spans="1:39">
      <c r="A1061" s="1" t="s">
        <v>4311</v>
      </c>
      <c r="B1061" s="1" t="s">
        <v>154</v>
      </c>
      <c r="C1061" s="1">
        <v>4</v>
      </c>
      <c r="D1061" s="1" t="s">
        <v>4312</v>
      </c>
      <c r="E1061" s="1" t="s">
        <v>4313</v>
      </c>
      <c r="F1061" s="1" t="s">
        <v>4314</v>
      </c>
      <c r="G1061" s="1" t="s">
        <v>4315</v>
      </c>
      <c r="H1061" s="1">
        <v>1</v>
      </c>
      <c r="I1061" s="1">
        <v>1937.06771</v>
      </c>
      <c r="J1061" s="1">
        <v>0.57799999999999996</v>
      </c>
      <c r="K1061" s="1">
        <v>167.8</v>
      </c>
      <c r="L1061" s="1">
        <v>131</v>
      </c>
      <c r="M1061" s="1">
        <v>71.5</v>
      </c>
      <c r="N1061" s="1">
        <v>75.7</v>
      </c>
      <c r="O1061" s="1">
        <v>79.900000000000006</v>
      </c>
      <c r="P1061" s="1">
        <v>74.099999999999994</v>
      </c>
      <c r="Q1061" s="1">
        <v>15648.070311416301</v>
      </c>
      <c r="R1061" s="1">
        <v>12209.447265625</v>
      </c>
      <c r="S1061" s="1">
        <v>6662.8676832514502</v>
      </c>
      <c r="T1061" s="1">
        <v>7061.4077669367398</v>
      </c>
      <c r="U1061" s="1">
        <v>7448.5851082360005</v>
      </c>
      <c r="V1061" s="1">
        <v>6906.1725131661397</v>
      </c>
      <c r="W1061" s="1">
        <v>13576.974609375</v>
      </c>
      <c r="X1061" s="1">
        <v>12209.447265625</v>
      </c>
      <c r="Y1061" s="1" t="s">
        <v>46</v>
      </c>
      <c r="Z1061" s="1">
        <v>5439.52392578125</v>
      </c>
      <c r="AA1061" s="1">
        <v>5490.93212890625</v>
      </c>
      <c r="AB1061" s="1">
        <v>4549.0888671875</v>
      </c>
      <c r="AC1061" s="1" t="s">
        <v>39</v>
      </c>
      <c r="AD1061" s="1" t="s">
        <v>39</v>
      </c>
      <c r="AE1061" s="1" t="s">
        <v>47</v>
      </c>
      <c r="AF1061" s="1" t="s">
        <v>39</v>
      </c>
      <c r="AG1061" s="1" t="s">
        <v>39</v>
      </c>
      <c r="AH1061" s="1" t="s">
        <v>54</v>
      </c>
      <c r="AI1061" s="1" t="s">
        <v>39</v>
      </c>
      <c r="AJ1061" s="1">
        <v>2.165E-4</v>
      </c>
      <c r="AK1061" s="1">
        <v>8.2210000000000001E-5</v>
      </c>
      <c r="AL1061" s="1">
        <v>41</v>
      </c>
      <c r="AM1061" s="1">
        <v>48.08</v>
      </c>
    </row>
    <row r="1062" spans="1:39">
      <c r="A1062" s="1" t="s">
        <v>2608</v>
      </c>
      <c r="B1062" s="1" t="s">
        <v>142</v>
      </c>
      <c r="C1062" s="1">
        <v>1</v>
      </c>
      <c r="D1062" s="1" t="s">
        <v>1533</v>
      </c>
      <c r="E1062" s="1" t="s">
        <v>2610</v>
      </c>
      <c r="F1062" s="1" t="s">
        <v>2611</v>
      </c>
      <c r="G1062" s="1" t="s">
        <v>1536</v>
      </c>
      <c r="H1062" s="1">
        <v>1</v>
      </c>
      <c r="I1062" s="1">
        <v>2854.3875600000001</v>
      </c>
      <c r="J1062" s="1">
        <v>0.57799999999999996</v>
      </c>
      <c r="K1062" s="1">
        <v>194.5</v>
      </c>
      <c r="L1062" s="1">
        <v>132.80000000000001</v>
      </c>
      <c r="M1062" s="1">
        <v>46.7</v>
      </c>
      <c r="N1062" s="1">
        <v>76.7</v>
      </c>
      <c r="O1062" s="1">
        <v>67.3</v>
      </c>
      <c r="P1062" s="1">
        <v>82</v>
      </c>
      <c r="Q1062" s="1">
        <v>15231.4602889748</v>
      </c>
      <c r="R1062" s="1">
        <v>10398.2958984375</v>
      </c>
      <c r="S1062" s="1">
        <v>3656.4540601164499</v>
      </c>
      <c r="T1062" s="1">
        <v>6007.4387581616002</v>
      </c>
      <c r="U1062" s="1">
        <v>5266.2163817215496</v>
      </c>
      <c r="V1062" s="1">
        <v>6418.7847036435396</v>
      </c>
      <c r="W1062" s="1">
        <v>13215.5048828125</v>
      </c>
      <c r="X1062" s="1">
        <v>10398.2958984375</v>
      </c>
      <c r="Y1062" s="1" t="s">
        <v>46</v>
      </c>
      <c r="Z1062" s="1" t="s">
        <v>46</v>
      </c>
      <c r="AA1062" s="1" t="s">
        <v>46</v>
      </c>
      <c r="AB1062" s="1" t="s">
        <v>46</v>
      </c>
      <c r="AC1062" s="1" t="s">
        <v>54</v>
      </c>
      <c r="AD1062" s="1" t="s">
        <v>39</v>
      </c>
      <c r="AE1062" s="1" t="s">
        <v>47</v>
      </c>
      <c r="AF1062" s="1" t="s">
        <v>47</v>
      </c>
      <c r="AG1062" s="1" t="s">
        <v>47</v>
      </c>
      <c r="AH1062" s="1" t="s">
        <v>47</v>
      </c>
      <c r="AI1062" s="1" t="s">
        <v>39</v>
      </c>
      <c r="AJ1062" s="1">
        <v>2.165E-4</v>
      </c>
      <c r="AK1062" s="1">
        <v>3.19E-4</v>
      </c>
      <c r="AL1062" s="1">
        <v>32</v>
      </c>
      <c r="AM1062" s="1">
        <v>40.25</v>
      </c>
    </row>
    <row r="1063" spans="1:39">
      <c r="A1063" s="1" t="s">
        <v>4316</v>
      </c>
      <c r="B1063" s="1" t="s">
        <v>85</v>
      </c>
      <c r="C1063" s="1">
        <v>2</v>
      </c>
      <c r="D1063" s="1" t="s">
        <v>804</v>
      </c>
      <c r="E1063" s="1" t="s">
        <v>4317</v>
      </c>
      <c r="F1063" s="1" t="s">
        <v>4318</v>
      </c>
      <c r="G1063" s="1" t="s">
        <v>807</v>
      </c>
      <c r="H1063" s="1">
        <v>1</v>
      </c>
      <c r="I1063" s="1">
        <v>2652.2756100000001</v>
      </c>
      <c r="J1063" s="1">
        <v>0.57199999999999995</v>
      </c>
      <c r="K1063" s="1">
        <v>187.9</v>
      </c>
      <c r="L1063" s="1">
        <v>145.9</v>
      </c>
      <c r="M1063" s="1">
        <v>44.2</v>
      </c>
      <c r="N1063" s="1">
        <v>107.6</v>
      </c>
      <c r="O1063" s="1">
        <v>48.8</v>
      </c>
      <c r="P1063" s="1">
        <v>65.599999999999994</v>
      </c>
      <c r="Q1063" s="1">
        <v>19254.812673174602</v>
      </c>
      <c r="R1063" s="1">
        <v>14943.716796875</v>
      </c>
      <c r="S1063" s="1">
        <v>4524.8168632282204</v>
      </c>
      <c r="T1063" s="1">
        <v>11022.592347690799</v>
      </c>
      <c r="U1063" s="1">
        <v>5004.3972413269803</v>
      </c>
      <c r="V1063" s="1">
        <v>6725.0728163907597</v>
      </c>
      <c r="W1063" s="1">
        <v>16706.34765625</v>
      </c>
      <c r="X1063" s="1">
        <v>14943.716796875</v>
      </c>
      <c r="Y1063" s="1" t="s">
        <v>46</v>
      </c>
      <c r="Z1063" s="1">
        <v>8490.892578125</v>
      </c>
      <c r="AA1063" s="1" t="s">
        <v>46</v>
      </c>
      <c r="AB1063" s="1" t="s">
        <v>46</v>
      </c>
      <c r="AC1063" s="1" t="s">
        <v>39</v>
      </c>
      <c r="AD1063" s="1" t="s">
        <v>39</v>
      </c>
      <c r="AE1063" s="1" t="s">
        <v>47</v>
      </c>
      <c r="AF1063" s="1" t="s">
        <v>54</v>
      </c>
      <c r="AG1063" s="1" t="s">
        <v>47</v>
      </c>
      <c r="AH1063" s="1" t="s">
        <v>47</v>
      </c>
      <c r="AI1063" s="1" t="s">
        <v>39</v>
      </c>
      <c r="AJ1063" s="1">
        <v>2.165E-4</v>
      </c>
      <c r="AK1063" s="1">
        <v>1.284E-4</v>
      </c>
      <c r="AL1063" s="1">
        <v>25</v>
      </c>
      <c r="AM1063" s="1">
        <v>52.4</v>
      </c>
    </row>
    <row r="1064" spans="1:39">
      <c r="A1064" s="1" t="s">
        <v>3896</v>
      </c>
      <c r="B1064" s="1" t="s">
        <v>56</v>
      </c>
      <c r="C1064" s="1">
        <v>6</v>
      </c>
      <c r="D1064" s="1" t="s">
        <v>126</v>
      </c>
      <c r="E1064" s="1" t="s">
        <v>3897</v>
      </c>
      <c r="F1064" s="1" t="s">
        <v>3898</v>
      </c>
      <c r="G1064" s="1" t="s">
        <v>129</v>
      </c>
      <c r="H1064" s="1">
        <v>1</v>
      </c>
      <c r="I1064" s="1">
        <v>1361.6778300000001</v>
      </c>
      <c r="J1064" s="1">
        <v>0.57099999999999995</v>
      </c>
      <c r="K1064" s="1">
        <v>139.6</v>
      </c>
      <c r="L1064" s="1">
        <v>133.1</v>
      </c>
      <c r="M1064" s="1">
        <v>84</v>
      </c>
      <c r="N1064" s="1">
        <v>122.6</v>
      </c>
      <c r="O1064" s="1">
        <v>76</v>
      </c>
      <c r="P1064" s="1">
        <v>44.8</v>
      </c>
      <c r="Q1064" s="1">
        <v>24828.867822584602</v>
      </c>
      <c r="R1064" s="1">
        <v>23674.841796875</v>
      </c>
      <c r="S1064" s="1">
        <v>14936.044212559</v>
      </c>
      <c r="T1064" s="1">
        <v>21806.669419308098</v>
      </c>
      <c r="U1064" s="1">
        <v>13515.3073745655</v>
      </c>
      <c r="V1064" s="1">
        <v>7976.4893210343098</v>
      </c>
      <c r="W1064" s="1">
        <v>21542.650390625</v>
      </c>
      <c r="X1064" s="1">
        <v>23674.841796875</v>
      </c>
      <c r="Y1064" s="1">
        <v>10794.1220703125</v>
      </c>
      <c r="Z1064" s="1">
        <v>16798.052734375</v>
      </c>
      <c r="AA1064" s="1">
        <v>9963.185546875</v>
      </c>
      <c r="AB1064" s="1">
        <v>5254.10546875</v>
      </c>
      <c r="AC1064" s="1" t="s">
        <v>39</v>
      </c>
      <c r="AD1064" s="1" t="s">
        <v>39</v>
      </c>
      <c r="AE1064" s="1" t="s">
        <v>39</v>
      </c>
      <c r="AF1064" s="1" t="s">
        <v>39</v>
      </c>
      <c r="AG1064" s="1" t="s">
        <v>39</v>
      </c>
      <c r="AH1064" s="1" t="s">
        <v>39</v>
      </c>
      <c r="AI1064" s="1" t="s">
        <v>39</v>
      </c>
      <c r="AJ1064" s="1">
        <v>2.165E-4</v>
      </c>
      <c r="AK1064" s="1">
        <v>3.9950000000000002E-5</v>
      </c>
      <c r="AL1064" s="1">
        <v>30</v>
      </c>
      <c r="AM1064" s="1">
        <v>46.65</v>
      </c>
    </row>
    <row r="1065" spans="1:39">
      <c r="A1065" s="1" t="s">
        <v>4319</v>
      </c>
      <c r="B1065" s="1" t="s">
        <v>258</v>
      </c>
      <c r="C1065" s="1">
        <v>1</v>
      </c>
      <c r="D1065" s="1" t="s">
        <v>1209</v>
      </c>
      <c r="E1065" s="1" t="s">
        <v>4320</v>
      </c>
      <c r="F1065" s="1" t="s">
        <v>4321</v>
      </c>
      <c r="G1065" s="1" t="s">
        <v>1212</v>
      </c>
      <c r="H1065" s="1">
        <v>1</v>
      </c>
      <c r="I1065" s="1">
        <v>2865.4828400000001</v>
      </c>
      <c r="J1065" s="1">
        <v>0.56599999999999995</v>
      </c>
      <c r="K1065" s="1">
        <v>82.8</v>
      </c>
      <c r="L1065" s="1">
        <v>224.7</v>
      </c>
      <c r="M1065" s="1">
        <v>90</v>
      </c>
      <c r="N1065" s="1">
        <v>46.9</v>
      </c>
      <c r="O1065" s="1">
        <v>89.2</v>
      </c>
      <c r="P1065" s="1">
        <v>66.5</v>
      </c>
      <c r="Q1065" s="1">
        <v>6836.2072832700696</v>
      </c>
      <c r="R1065" s="1">
        <v>18550.232421875</v>
      </c>
      <c r="S1065" s="1">
        <v>7427.6044994881204</v>
      </c>
      <c r="T1065" s="1">
        <v>3872.28800232199</v>
      </c>
      <c r="U1065" s="1">
        <v>7362.3988541250201</v>
      </c>
      <c r="V1065" s="1">
        <v>5490.95233813096</v>
      </c>
      <c r="W1065" s="1" t="s">
        <v>46</v>
      </c>
      <c r="X1065" s="1">
        <v>18550.232421875</v>
      </c>
      <c r="Y1065" s="1" t="s">
        <v>46</v>
      </c>
      <c r="Z1065" s="1" t="s">
        <v>46</v>
      </c>
      <c r="AA1065" s="1" t="s">
        <v>46</v>
      </c>
      <c r="AB1065" s="1">
        <v>3616.884765625</v>
      </c>
      <c r="AC1065" s="1" t="s">
        <v>47</v>
      </c>
      <c r="AD1065" s="1" t="s">
        <v>39</v>
      </c>
      <c r="AE1065" s="1" t="s">
        <v>47</v>
      </c>
      <c r="AF1065" s="1" t="s">
        <v>47</v>
      </c>
      <c r="AG1065" s="1" t="s">
        <v>47</v>
      </c>
      <c r="AH1065" s="1" t="s">
        <v>54</v>
      </c>
      <c r="AI1065" s="1" t="s">
        <v>39</v>
      </c>
      <c r="AJ1065" s="1">
        <v>6.6029999999999995E-4</v>
      </c>
      <c r="AK1065" s="1">
        <v>3.6050000000000001E-3</v>
      </c>
      <c r="AL1065" s="1">
        <v>9</v>
      </c>
      <c r="AM1065" s="1">
        <v>37.94</v>
      </c>
    </row>
    <row r="1066" spans="1:39">
      <c r="A1066" s="1" t="s">
        <v>246</v>
      </c>
      <c r="B1066" s="1" t="s">
        <v>4322</v>
      </c>
      <c r="C1066" s="1">
        <v>49</v>
      </c>
      <c r="D1066" s="1" t="s">
        <v>248</v>
      </c>
      <c r="E1066" s="1" t="s">
        <v>249</v>
      </c>
      <c r="F1066" s="1" t="s">
        <v>250</v>
      </c>
      <c r="G1066" s="1" t="s">
        <v>251</v>
      </c>
      <c r="H1066" s="1">
        <v>1</v>
      </c>
      <c r="I1066" s="1">
        <v>2963.4167400000001</v>
      </c>
      <c r="J1066" s="1">
        <v>0.56599999999999995</v>
      </c>
      <c r="K1066" s="1">
        <v>192.5</v>
      </c>
      <c r="L1066" s="1">
        <v>125.8</v>
      </c>
      <c r="M1066" s="1">
        <v>61.5</v>
      </c>
      <c r="N1066" s="1">
        <v>102.8</v>
      </c>
      <c r="O1066" s="1">
        <v>46.2</v>
      </c>
      <c r="P1066" s="1">
        <v>71.2</v>
      </c>
      <c r="Q1066" s="1">
        <v>1204556.42099162</v>
      </c>
      <c r="R1066" s="1">
        <v>786938.67553710903</v>
      </c>
      <c r="S1066" s="1">
        <v>384959.18324850203</v>
      </c>
      <c r="T1066" s="1">
        <v>642915.00197830901</v>
      </c>
      <c r="U1066" s="1">
        <v>289037.56791601499</v>
      </c>
      <c r="V1066" s="1">
        <v>445167.99466893199</v>
      </c>
      <c r="W1066" s="1">
        <v>1045127.71337891</v>
      </c>
      <c r="X1066" s="1">
        <v>786938.67553710903</v>
      </c>
      <c r="Y1066" s="1">
        <v>278205.953125</v>
      </c>
      <c r="Z1066" s="1">
        <v>495248.490234375</v>
      </c>
      <c r="AA1066" s="1">
        <v>213072.099609375</v>
      </c>
      <c r="AB1066" s="1">
        <v>293231.708984375</v>
      </c>
      <c r="AC1066" s="1" t="s">
        <v>39</v>
      </c>
      <c r="AD1066" s="1" t="s">
        <v>39</v>
      </c>
      <c r="AE1066" s="1" t="s">
        <v>39</v>
      </c>
      <c r="AF1066" s="1" t="s">
        <v>39</v>
      </c>
      <c r="AG1066" s="1" t="s">
        <v>39</v>
      </c>
      <c r="AH1066" s="1" t="s">
        <v>39</v>
      </c>
      <c r="AI1066" s="1" t="s">
        <v>39</v>
      </c>
      <c r="AJ1066" s="1">
        <v>2.165E-4</v>
      </c>
      <c r="AK1066" s="1">
        <v>1.978E-6</v>
      </c>
      <c r="AL1066" s="1">
        <v>40</v>
      </c>
      <c r="AM1066" s="1">
        <v>57.32</v>
      </c>
    </row>
    <row r="1067" spans="1:39">
      <c r="A1067" s="1" t="s">
        <v>4323</v>
      </c>
      <c r="B1067" s="1" t="s">
        <v>258</v>
      </c>
      <c r="C1067" s="1">
        <v>6</v>
      </c>
      <c r="D1067" s="1" t="s">
        <v>4324</v>
      </c>
      <c r="E1067" s="1" t="s">
        <v>4325</v>
      </c>
      <c r="F1067" s="1" t="s">
        <v>4326</v>
      </c>
      <c r="G1067" s="1" t="s">
        <v>4327</v>
      </c>
      <c r="H1067" s="1">
        <v>1</v>
      </c>
      <c r="I1067" s="1">
        <v>2175.1188200000001</v>
      </c>
      <c r="J1067" s="1">
        <v>0.56499999999999995</v>
      </c>
      <c r="K1067" s="1">
        <v>185.5</v>
      </c>
      <c r="L1067" s="1">
        <v>131.80000000000001</v>
      </c>
      <c r="M1067" s="1">
        <v>64.7</v>
      </c>
      <c r="N1067" s="1">
        <v>104.9</v>
      </c>
      <c r="O1067" s="1">
        <v>58.3</v>
      </c>
      <c r="P1067" s="1">
        <v>54.7</v>
      </c>
      <c r="Q1067" s="1">
        <v>22852.089311260599</v>
      </c>
      <c r="R1067" s="1">
        <v>16238.896972656299</v>
      </c>
      <c r="S1067" s="1">
        <v>7967.7834243534498</v>
      </c>
      <c r="T1067" s="1">
        <v>12921.6299262211</v>
      </c>
      <c r="U1067" s="1">
        <v>7182.7241491450804</v>
      </c>
      <c r="V1067" s="1">
        <v>6740.7173003954804</v>
      </c>
      <c r="W1067" s="1">
        <v>19827.5078125</v>
      </c>
      <c r="X1067" s="1">
        <v>16238.896972656299</v>
      </c>
      <c r="Y1067" s="1" t="s">
        <v>46</v>
      </c>
      <c r="Z1067" s="1">
        <v>9953.75390625</v>
      </c>
      <c r="AA1067" s="1">
        <v>5294.9453125</v>
      </c>
      <c r="AB1067" s="1" t="s">
        <v>46</v>
      </c>
      <c r="AC1067" s="1" t="s">
        <v>39</v>
      </c>
      <c r="AD1067" s="1" t="s">
        <v>39</v>
      </c>
      <c r="AE1067" s="1" t="s">
        <v>47</v>
      </c>
      <c r="AF1067" s="1" t="s">
        <v>39</v>
      </c>
      <c r="AG1067" s="1" t="s">
        <v>54</v>
      </c>
      <c r="AH1067" s="1" t="s">
        <v>47</v>
      </c>
      <c r="AI1067" s="1" t="s">
        <v>39</v>
      </c>
      <c r="AJ1067" s="1">
        <v>2.165E-4</v>
      </c>
      <c r="AK1067" s="1">
        <v>7.1770000000000003E-7</v>
      </c>
      <c r="AL1067" s="1">
        <v>66</v>
      </c>
      <c r="AM1067" s="1">
        <v>53.46</v>
      </c>
    </row>
    <row r="1068" spans="1:39">
      <c r="A1068" s="1" t="s">
        <v>4328</v>
      </c>
      <c r="B1068" s="1" t="s">
        <v>4329</v>
      </c>
      <c r="C1068" s="1">
        <v>5</v>
      </c>
      <c r="D1068" s="1" t="s">
        <v>364</v>
      </c>
      <c r="E1068" s="1" t="s">
        <v>4330</v>
      </c>
      <c r="F1068" s="1" t="s">
        <v>4331</v>
      </c>
      <c r="G1068" s="1" t="s">
        <v>367</v>
      </c>
      <c r="H1068" s="1">
        <v>1</v>
      </c>
      <c r="I1068" s="1">
        <v>1703.8277399999999</v>
      </c>
      <c r="J1068" s="1">
        <v>0.56200000000000006</v>
      </c>
      <c r="K1068" s="1">
        <v>111.6</v>
      </c>
      <c r="L1068" s="1">
        <v>105.1</v>
      </c>
      <c r="M1068" s="1">
        <v>136.5</v>
      </c>
      <c r="N1068" s="1">
        <v>131.30000000000001</v>
      </c>
      <c r="O1068" s="1">
        <v>52.8</v>
      </c>
      <c r="P1068" s="1">
        <v>62.7</v>
      </c>
      <c r="Q1068" s="1">
        <v>13208.2378273989</v>
      </c>
      <c r="R1068" s="1">
        <v>12447.619140625</v>
      </c>
      <c r="S1068" s="1">
        <v>16163.7877519341</v>
      </c>
      <c r="T1068" s="1">
        <v>15539.4841040506</v>
      </c>
      <c r="U1068" s="1">
        <v>6246.0306239592401</v>
      </c>
      <c r="V1068" s="1">
        <v>7427.5860272966802</v>
      </c>
      <c r="W1068" s="1">
        <v>11460.0654296875</v>
      </c>
      <c r="X1068" s="1">
        <v>12447.619140625</v>
      </c>
      <c r="Y1068" s="1">
        <v>11681.3994140625</v>
      </c>
      <c r="Z1068" s="1">
        <v>11970.33203125</v>
      </c>
      <c r="AA1068" s="1" t="s">
        <v>46</v>
      </c>
      <c r="AB1068" s="1" t="s">
        <v>46</v>
      </c>
      <c r="AC1068" s="1" t="s">
        <v>39</v>
      </c>
      <c r="AD1068" s="1" t="s">
        <v>39</v>
      </c>
      <c r="AE1068" s="1" t="s">
        <v>54</v>
      </c>
      <c r="AF1068" s="1" t="s">
        <v>39</v>
      </c>
      <c r="AG1068" s="1" t="s">
        <v>39</v>
      </c>
      <c r="AH1068" s="1" t="s">
        <v>39</v>
      </c>
      <c r="AI1068" s="1" t="s">
        <v>39</v>
      </c>
      <c r="AJ1068" s="1">
        <v>3.5399999999999999E-4</v>
      </c>
      <c r="AK1068" s="1">
        <v>1.7819999999999999E-3</v>
      </c>
      <c r="AL1068" s="1">
        <v>17</v>
      </c>
      <c r="AM1068" s="1">
        <v>36.299999999999997</v>
      </c>
    </row>
    <row r="1069" spans="1:39">
      <c r="A1069" s="1" t="s">
        <v>4332</v>
      </c>
      <c r="B1069" s="1" t="s">
        <v>911</v>
      </c>
      <c r="C1069" s="1">
        <v>2</v>
      </c>
      <c r="D1069" s="1" t="s">
        <v>606</v>
      </c>
      <c r="E1069" s="1" t="s">
        <v>4333</v>
      </c>
      <c r="F1069" s="1" t="s">
        <v>4334</v>
      </c>
      <c r="G1069" s="1" t="s">
        <v>609</v>
      </c>
      <c r="H1069" s="1">
        <v>1</v>
      </c>
      <c r="I1069" s="1">
        <v>2003.97829</v>
      </c>
      <c r="J1069" s="1">
        <v>0.55900000000000005</v>
      </c>
      <c r="K1069" s="1">
        <v>148</v>
      </c>
      <c r="L1069" s="1">
        <v>122.2</v>
      </c>
      <c r="M1069" s="1">
        <v>114.6</v>
      </c>
      <c r="N1069" s="1">
        <v>68.3</v>
      </c>
      <c r="O1069" s="1">
        <v>79.599999999999994</v>
      </c>
      <c r="P1069" s="1">
        <v>67.3</v>
      </c>
      <c r="Q1069" s="1">
        <v>7691.04624023824</v>
      </c>
      <c r="R1069" s="1">
        <v>6349.74609375</v>
      </c>
      <c r="S1069" s="1">
        <v>5957.7139582376203</v>
      </c>
      <c r="T1069" s="1">
        <v>3551.2464287264302</v>
      </c>
      <c r="U1069" s="1">
        <v>4134.5247079238698</v>
      </c>
      <c r="V1069" s="1">
        <v>3499.7637997448901</v>
      </c>
      <c r="W1069" s="1">
        <v>6673.10009765625</v>
      </c>
      <c r="X1069" s="1">
        <v>6349.74609375</v>
      </c>
      <c r="Y1069" s="1" t="s">
        <v>46</v>
      </c>
      <c r="Z1069" s="1" t="s">
        <v>46</v>
      </c>
      <c r="AA1069" s="1" t="s">
        <v>46</v>
      </c>
      <c r="AB1069" s="1" t="s">
        <v>46</v>
      </c>
      <c r="AC1069" s="1" t="s">
        <v>39</v>
      </c>
      <c r="AD1069" s="1" t="s">
        <v>39</v>
      </c>
      <c r="AE1069" s="1" t="s">
        <v>47</v>
      </c>
      <c r="AF1069" s="1" t="s">
        <v>47</v>
      </c>
      <c r="AG1069" s="1" t="s">
        <v>47</v>
      </c>
      <c r="AH1069" s="1" t="s">
        <v>47</v>
      </c>
      <c r="AI1069" s="1" t="s">
        <v>39</v>
      </c>
      <c r="AJ1069" s="1">
        <v>2.165E-4</v>
      </c>
      <c r="AK1069" s="1">
        <v>2.3429999999999998E-6</v>
      </c>
      <c r="AL1069" s="1">
        <v>51</v>
      </c>
      <c r="AM1069" s="1">
        <v>55.68</v>
      </c>
    </row>
    <row r="1070" spans="1:39">
      <c r="A1070" s="1" t="s">
        <v>4335</v>
      </c>
      <c r="B1070" s="1" t="s">
        <v>41</v>
      </c>
      <c r="C1070" s="1">
        <v>3</v>
      </c>
      <c r="D1070" s="1" t="s">
        <v>334</v>
      </c>
      <c r="E1070" s="1" t="s">
        <v>4336</v>
      </c>
      <c r="F1070" s="1" t="s">
        <v>4337</v>
      </c>
      <c r="G1070" s="1" t="s">
        <v>337</v>
      </c>
      <c r="H1070" s="1">
        <v>2</v>
      </c>
      <c r="I1070" s="1">
        <v>2245.1433999999999</v>
      </c>
      <c r="J1070" s="1">
        <v>0.54500000000000004</v>
      </c>
      <c r="K1070" s="1">
        <v>121.5</v>
      </c>
      <c r="L1070" s="1">
        <v>133.9</v>
      </c>
      <c r="M1070" s="1">
        <v>118.1</v>
      </c>
      <c r="N1070" s="1">
        <v>119</v>
      </c>
      <c r="O1070" s="1">
        <v>41.2</v>
      </c>
      <c r="P1070" s="1">
        <v>66.3</v>
      </c>
      <c r="Q1070" s="1">
        <v>7591.6725655424098</v>
      </c>
      <c r="R1070" s="1">
        <v>8366.025390625</v>
      </c>
      <c r="S1070" s="1">
        <v>7380.8594907404504</v>
      </c>
      <c r="T1070" s="1">
        <v>7432.3959913399804</v>
      </c>
      <c r="U1070" s="1">
        <v>2574.2114387103002</v>
      </c>
      <c r="V1070" s="1">
        <v>4140.5763070474404</v>
      </c>
      <c r="W1070" s="1" t="s">
        <v>46</v>
      </c>
      <c r="X1070" s="1">
        <v>8366.025390625</v>
      </c>
      <c r="Y1070" s="1" t="s">
        <v>46</v>
      </c>
      <c r="Z1070" s="1" t="s">
        <v>46</v>
      </c>
      <c r="AA1070" s="1" t="s">
        <v>46</v>
      </c>
      <c r="AB1070" s="1" t="s">
        <v>46</v>
      </c>
      <c r="AC1070" s="1" t="s">
        <v>47</v>
      </c>
      <c r="AD1070" s="1" t="s">
        <v>39</v>
      </c>
      <c r="AE1070" s="1" t="s">
        <v>47</v>
      </c>
      <c r="AF1070" s="1" t="s">
        <v>39</v>
      </c>
      <c r="AG1070" s="1" t="s">
        <v>47</v>
      </c>
      <c r="AH1070" s="1" t="s">
        <v>39</v>
      </c>
      <c r="AI1070" s="1" t="s">
        <v>39</v>
      </c>
      <c r="AJ1070" s="1">
        <v>2.165E-4</v>
      </c>
      <c r="AK1070" s="1">
        <v>7.1310000000000004E-4</v>
      </c>
      <c r="AL1070" s="1">
        <v>9</v>
      </c>
      <c r="AM1070" s="1">
        <v>38.49</v>
      </c>
    </row>
    <row r="1071" spans="1:39">
      <c r="A1071" s="1" t="s">
        <v>4338</v>
      </c>
      <c r="B1071" s="1" t="s">
        <v>258</v>
      </c>
      <c r="C1071" s="1">
        <v>2</v>
      </c>
      <c r="D1071" s="1" t="s">
        <v>4007</v>
      </c>
      <c r="E1071" s="1" t="s">
        <v>4339</v>
      </c>
      <c r="F1071" s="1" t="s">
        <v>4340</v>
      </c>
      <c r="G1071" s="1" t="s">
        <v>4010</v>
      </c>
      <c r="H1071" s="1">
        <v>1</v>
      </c>
      <c r="I1071" s="1">
        <v>1857.0190299999999</v>
      </c>
      <c r="J1071" s="1">
        <v>0.54300000000000004</v>
      </c>
      <c r="K1071" s="1">
        <v>155</v>
      </c>
      <c r="L1071" s="1">
        <v>108.1</v>
      </c>
      <c r="M1071" s="1">
        <v>117.9</v>
      </c>
      <c r="N1071" s="1">
        <v>106.3</v>
      </c>
      <c r="O1071" s="1">
        <v>48.6</v>
      </c>
      <c r="P1071" s="1">
        <v>64</v>
      </c>
      <c r="Q1071" s="1">
        <v>10186.2633375269</v>
      </c>
      <c r="R1071" s="1">
        <v>7106.02783203125</v>
      </c>
      <c r="S1071" s="1">
        <v>7749.5047737868299</v>
      </c>
      <c r="T1071" s="1">
        <v>6985.8745525780796</v>
      </c>
      <c r="U1071" s="1">
        <v>3195.6471218267102</v>
      </c>
      <c r="V1071" s="1">
        <v>4207.0523707207303</v>
      </c>
      <c r="W1071" s="1">
        <v>8838.0634765625</v>
      </c>
      <c r="X1071" s="1">
        <v>7106.02783203125</v>
      </c>
      <c r="Y1071" s="1" t="s">
        <v>46</v>
      </c>
      <c r="Z1071" s="1" t="s">
        <v>46</v>
      </c>
      <c r="AA1071" s="1" t="s">
        <v>46</v>
      </c>
      <c r="AB1071" s="1">
        <v>2771.18115234375</v>
      </c>
      <c r="AC1071" s="1" t="s">
        <v>39</v>
      </c>
      <c r="AD1071" s="1" t="s">
        <v>39</v>
      </c>
      <c r="AE1071" s="1" t="s">
        <v>47</v>
      </c>
      <c r="AF1071" s="1" t="s">
        <v>47</v>
      </c>
      <c r="AG1071" s="1" t="s">
        <v>47</v>
      </c>
      <c r="AH1071" s="1" t="s">
        <v>54</v>
      </c>
      <c r="AI1071" s="1" t="s">
        <v>39</v>
      </c>
      <c r="AJ1071" s="1">
        <v>2.165E-4</v>
      </c>
      <c r="AK1071" s="1">
        <v>1.139E-4</v>
      </c>
      <c r="AL1071" s="1">
        <v>23</v>
      </c>
      <c r="AM1071" s="1">
        <v>56.93</v>
      </c>
    </row>
    <row r="1072" spans="1:39">
      <c r="A1072" s="1" t="s">
        <v>300</v>
      </c>
      <c r="B1072" s="1" t="s">
        <v>956</v>
      </c>
      <c r="C1072" s="1">
        <v>6</v>
      </c>
      <c r="D1072" s="1" t="s">
        <v>126</v>
      </c>
      <c r="E1072" s="1" t="s">
        <v>302</v>
      </c>
      <c r="F1072" s="1" t="s">
        <v>303</v>
      </c>
      <c r="G1072" s="1" t="s">
        <v>129</v>
      </c>
      <c r="H1072" s="1">
        <v>1</v>
      </c>
      <c r="I1072" s="1">
        <v>2403.22714</v>
      </c>
      <c r="J1072" s="1">
        <v>0.54200000000000004</v>
      </c>
      <c r="K1072" s="1">
        <v>172.1</v>
      </c>
      <c r="L1072" s="1">
        <v>149</v>
      </c>
      <c r="M1072" s="1">
        <v>71.099999999999994</v>
      </c>
      <c r="N1072" s="1">
        <v>96.7</v>
      </c>
      <c r="O1072" s="1">
        <v>80.8</v>
      </c>
      <c r="P1072" s="1">
        <v>30.2</v>
      </c>
      <c r="Q1072" s="1">
        <v>30292.213398645199</v>
      </c>
      <c r="R1072" s="1">
        <v>26228.19140625</v>
      </c>
      <c r="S1072" s="1">
        <v>12516.4311597346</v>
      </c>
      <c r="T1072" s="1">
        <v>17017.179177398801</v>
      </c>
      <c r="U1072" s="1">
        <v>14219.6669329335</v>
      </c>
      <c r="V1072" s="1">
        <v>5311.8037860037102</v>
      </c>
      <c r="W1072" s="1">
        <v>26282.896484375</v>
      </c>
      <c r="X1072" s="1">
        <v>26228.19140625</v>
      </c>
      <c r="Y1072" s="1">
        <v>9045.4931640625</v>
      </c>
      <c r="Z1072" s="1">
        <v>13108.6259765625</v>
      </c>
      <c r="AA1072" s="1">
        <v>10482.423828125</v>
      </c>
      <c r="AB1072" s="1" t="s">
        <v>46</v>
      </c>
      <c r="AC1072" s="1" t="s">
        <v>39</v>
      </c>
      <c r="AD1072" s="1" t="s">
        <v>39</v>
      </c>
      <c r="AE1072" s="1" t="s">
        <v>39</v>
      </c>
      <c r="AF1072" s="1" t="s">
        <v>39</v>
      </c>
      <c r="AG1072" s="1" t="s">
        <v>39</v>
      </c>
      <c r="AH1072" s="1" t="s">
        <v>39</v>
      </c>
      <c r="AI1072" s="1" t="s">
        <v>39</v>
      </c>
      <c r="AJ1072" s="1">
        <v>2.165E-4</v>
      </c>
      <c r="AK1072" s="1">
        <v>1.3869999999999999E-7</v>
      </c>
      <c r="AL1072" s="1">
        <v>39</v>
      </c>
      <c r="AM1072" s="1">
        <v>43.11</v>
      </c>
    </row>
    <row r="1073" spans="1:39">
      <c r="A1073" s="1" t="s">
        <v>4341</v>
      </c>
      <c r="B1073" s="1" t="s">
        <v>97</v>
      </c>
      <c r="C1073" s="1">
        <v>4</v>
      </c>
      <c r="D1073" s="1" t="s">
        <v>4342</v>
      </c>
      <c r="E1073" s="1" t="s">
        <v>4343</v>
      </c>
      <c r="F1073" s="1" t="s">
        <v>4344</v>
      </c>
      <c r="G1073" s="1" t="s">
        <v>4345</v>
      </c>
      <c r="H1073" s="1">
        <v>1</v>
      </c>
      <c r="I1073" s="1">
        <v>2566.2282500000001</v>
      </c>
      <c r="J1073" s="1">
        <v>0.54</v>
      </c>
      <c r="K1073" s="1">
        <v>157.30000000000001</v>
      </c>
      <c r="L1073" s="1">
        <v>182.9</v>
      </c>
      <c r="M1073" s="1">
        <v>50.3</v>
      </c>
      <c r="N1073" s="1">
        <v>86.7</v>
      </c>
      <c r="O1073" s="1">
        <v>37.700000000000003</v>
      </c>
      <c r="P1073" s="1">
        <v>85</v>
      </c>
      <c r="Q1073" s="1">
        <v>20841.763194730898</v>
      </c>
      <c r="R1073" s="1">
        <v>24232.28515625</v>
      </c>
      <c r="S1073" s="1">
        <v>6659.2464557082503</v>
      </c>
      <c r="T1073" s="1">
        <v>11488.4921362448</v>
      </c>
      <c r="U1073" s="1">
        <v>4991.7758305666302</v>
      </c>
      <c r="V1073" s="1">
        <v>11259.963001444999</v>
      </c>
      <c r="W1073" s="1">
        <v>18083.2578125</v>
      </c>
      <c r="X1073" s="1">
        <v>24232.28515625</v>
      </c>
      <c r="Y1073" s="1" t="s">
        <v>46</v>
      </c>
      <c r="Z1073" s="1">
        <v>8849.783203125</v>
      </c>
      <c r="AA1073" s="1" t="s">
        <v>46</v>
      </c>
      <c r="AB1073" s="1">
        <v>7416.92626953125</v>
      </c>
      <c r="AC1073" s="1" t="s">
        <v>39</v>
      </c>
      <c r="AD1073" s="1" t="s">
        <v>39</v>
      </c>
      <c r="AE1073" s="1" t="s">
        <v>47</v>
      </c>
      <c r="AF1073" s="1" t="s">
        <v>39</v>
      </c>
      <c r="AG1073" s="1" t="s">
        <v>47</v>
      </c>
      <c r="AH1073" s="1" t="s">
        <v>39</v>
      </c>
      <c r="AI1073" s="1" t="s">
        <v>39</v>
      </c>
      <c r="AJ1073" s="1">
        <v>2.165E-4</v>
      </c>
      <c r="AK1073" s="1">
        <v>1.041E-4</v>
      </c>
      <c r="AL1073" s="1">
        <v>34</v>
      </c>
      <c r="AM1073" s="1">
        <v>48.09</v>
      </c>
    </row>
    <row r="1074" spans="1:39">
      <c r="A1074" s="1" t="s">
        <v>683</v>
      </c>
      <c r="B1074" s="1" t="s">
        <v>56</v>
      </c>
      <c r="C1074" s="1">
        <v>6</v>
      </c>
      <c r="D1074" s="1" t="s">
        <v>126</v>
      </c>
      <c r="E1074" s="1" t="s">
        <v>684</v>
      </c>
      <c r="F1074" s="1" t="s">
        <v>685</v>
      </c>
      <c r="G1074" s="1" t="s">
        <v>129</v>
      </c>
      <c r="H1074" s="1">
        <v>1</v>
      </c>
      <c r="I1074" s="1">
        <v>1391.6884</v>
      </c>
      <c r="J1074" s="1">
        <v>0.53600000000000003</v>
      </c>
      <c r="K1074" s="1">
        <v>186.8</v>
      </c>
      <c r="L1074" s="1">
        <v>106.9</v>
      </c>
      <c r="M1074" s="1">
        <v>103.3</v>
      </c>
      <c r="N1074" s="1">
        <v>71.099999999999994</v>
      </c>
      <c r="O1074" s="1">
        <v>76.599999999999994</v>
      </c>
      <c r="P1074" s="1">
        <v>55.4</v>
      </c>
      <c r="Q1074" s="1">
        <v>49216.356041174899</v>
      </c>
      <c r="R1074" s="1">
        <v>28158.875</v>
      </c>
      <c r="S1074" s="1">
        <v>27199.100537834602</v>
      </c>
      <c r="T1074" s="1">
        <v>18723.863722989299</v>
      </c>
      <c r="U1074" s="1">
        <v>20171.427042004099</v>
      </c>
      <c r="V1074" s="1">
        <v>14581.6719717424</v>
      </c>
      <c r="W1074" s="1">
        <v>42702.33984375</v>
      </c>
      <c r="X1074" s="1">
        <v>28158.875</v>
      </c>
      <c r="Y1074" s="1">
        <v>19656.50390625</v>
      </c>
      <c r="Z1074" s="1">
        <v>14423.314453125</v>
      </c>
      <c r="AA1074" s="1">
        <v>14869.9296875</v>
      </c>
      <c r="AB1074" s="1">
        <v>9604.9326171875</v>
      </c>
      <c r="AC1074" s="1" t="s">
        <v>39</v>
      </c>
      <c r="AD1074" s="1" t="s">
        <v>39</v>
      </c>
      <c r="AE1074" s="1" t="s">
        <v>54</v>
      </c>
      <c r="AF1074" s="1" t="s">
        <v>39</v>
      </c>
      <c r="AG1074" s="1" t="s">
        <v>39</v>
      </c>
      <c r="AH1074" s="1" t="s">
        <v>39</v>
      </c>
      <c r="AI1074" s="1" t="s">
        <v>39</v>
      </c>
      <c r="AJ1074" s="1">
        <v>2.165E-4</v>
      </c>
      <c r="AK1074" s="1">
        <v>5.8209999999999998E-6</v>
      </c>
      <c r="AL1074" s="1">
        <v>34</v>
      </c>
      <c r="AM1074" s="1">
        <v>47.86</v>
      </c>
    </row>
    <row r="1075" spans="1:39">
      <c r="A1075" s="1" t="s">
        <v>2108</v>
      </c>
      <c r="B1075" s="1" t="s">
        <v>668</v>
      </c>
      <c r="C1075" s="1">
        <v>3</v>
      </c>
      <c r="D1075" s="1" t="s">
        <v>577</v>
      </c>
      <c r="E1075" s="1" t="s">
        <v>2109</v>
      </c>
      <c r="F1075" s="1" t="s">
        <v>579</v>
      </c>
      <c r="G1075" s="1" t="s">
        <v>580</v>
      </c>
      <c r="H1075" s="1">
        <v>1</v>
      </c>
      <c r="I1075" s="1">
        <v>1303.6748600000001</v>
      </c>
      <c r="J1075" s="1">
        <v>0.53400000000000003</v>
      </c>
      <c r="K1075" s="1">
        <v>227.2</v>
      </c>
      <c r="L1075" s="1">
        <v>95.9</v>
      </c>
      <c r="M1075" s="1">
        <v>85.7</v>
      </c>
      <c r="N1075" s="1">
        <v>45.8</v>
      </c>
      <c r="O1075" s="1">
        <v>65.5</v>
      </c>
      <c r="P1075" s="1">
        <v>79.900000000000006</v>
      </c>
      <c r="Q1075" s="1">
        <v>60736.346597339201</v>
      </c>
      <c r="R1075" s="1">
        <v>25640.5390625</v>
      </c>
      <c r="S1075" s="1">
        <v>22918.051465827099</v>
      </c>
      <c r="T1075" s="1">
        <v>12248.9781055371</v>
      </c>
      <c r="U1075" s="1">
        <v>17509.4022941615</v>
      </c>
      <c r="V1075" s="1">
        <v>21372.007419971898</v>
      </c>
      <c r="W1075" s="1">
        <v>52697.60546875</v>
      </c>
      <c r="X1075" s="1">
        <v>25640.5390625</v>
      </c>
      <c r="Y1075" s="1">
        <v>16562.634765625</v>
      </c>
      <c r="Z1075" s="1">
        <v>9435.5986328125</v>
      </c>
      <c r="AA1075" s="1">
        <v>12907.5439453125</v>
      </c>
      <c r="AB1075" s="1">
        <v>14077.7197265625</v>
      </c>
      <c r="AC1075" s="1" t="s">
        <v>54</v>
      </c>
      <c r="AD1075" s="1" t="s">
        <v>54</v>
      </c>
      <c r="AE1075" s="1" t="s">
        <v>54</v>
      </c>
      <c r="AF1075" s="1" t="s">
        <v>39</v>
      </c>
      <c r="AG1075" s="1" t="s">
        <v>39</v>
      </c>
      <c r="AH1075" s="1" t="s">
        <v>39</v>
      </c>
      <c r="AI1075" s="1" t="s">
        <v>39</v>
      </c>
      <c r="AJ1075" s="1">
        <v>2.165E-4</v>
      </c>
      <c r="AK1075" s="1">
        <v>1.093E-4</v>
      </c>
      <c r="AL1075" s="1">
        <v>22</v>
      </c>
      <c r="AM1075" s="1">
        <v>29.56</v>
      </c>
    </row>
    <row r="1076" spans="1:39">
      <c r="A1076" s="1" t="s">
        <v>4346</v>
      </c>
      <c r="B1076" s="1" t="s">
        <v>142</v>
      </c>
      <c r="C1076" s="1">
        <v>1</v>
      </c>
      <c r="D1076" s="1" t="s">
        <v>827</v>
      </c>
      <c r="E1076" s="1" t="s">
        <v>4347</v>
      </c>
      <c r="F1076" s="1" t="s">
        <v>4348</v>
      </c>
      <c r="G1076" s="1" t="s">
        <v>830</v>
      </c>
      <c r="H1076" s="1">
        <v>1</v>
      </c>
      <c r="I1076" s="1">
        <v>2296.0954400000001</v>
      </c>
      <c r="J1076" s="1">
        <v>0.53400000000000003</v>
      </c>
      <c r="K1076" s="1">
        <v>130.5</v>
      </c>
      <c r="L1076" s="1">
        <v>170.8</v>
      </c>
      <c r="M1076" s="1">
        <v>87.6</v>
      </c>
      <c r="N1076" s="1">
        <v>43.9</v>
      </c>
      <c r="O1076" s="1">
        <v>97.6</v>
      </c>
      <c r="P1076" s="1">
        <v>69.599999999999994</v>
      </c>
      <c r="Q1076" s="1">
        <v>11676.2121393136</v>
      </c>
      <c r="R1076" s="1">
        <v>15291.1103515625</v>
      </c>
      <c r="S1076" s="1">
        <v>7837.9488086337096</v>
      </c>
      <c r="T1076" s="1">
        <v>3931.2222325888301</v>
      </c>
      <c r="U1076" s="1">
        <v>8733.1437968958508</v>
      </c>
      <c r="V1076" s="1">
        <v>6233.5399599806397</v>
      </c>
      <c r="W1076" s="1">
        <v>10130.810546875</v>
      </c>
      <c r="X1076" s="1">
        <v>15291.1103515625</v>
      </c>
      <c r="Y1076" s="1" t="s">
        <v>46</v>
      </c>
      <c r="Z1076" s="1" t="s">
        <v>46</v>
      </c>
      <c r="AA1076" s="1">
        <v>6437.88037109375</v>
      </c>
      <c r="AB1076" s="1" t="s">
        <v>46</v>
      </c>
      <c r="AC1076" s="1" t="s">
        <v>54</v>
      </c>
      <c r="AD1076" s="1" t="s">
        <v>39</v>
      </c>
      <c r="AE1076" s="1" t="s">
        <v>47</v>
      </c>
      <c r="AF1076" s="1" t="s">
        <v>47</v>
      </c>
      <c r="AG1076" s="1" t="s">
        <v>54</v>
      </c>
      <c r="AH1076" s="1" t="s">
        <v>47</v>
      </c>
      <c r="AI1076" s="1" t="s">
        <v>39</v>
      </c>
      <c r="AJ1076" s="1">
        <v>2.165E-4</v>
      </c>
      <c r="AK1076" s="1">
        <v>1.9239999999999999E-5</v>
      </c>
      <c r="AL1076" s="1">
        <v>19</v>
      </c>
      <c r="AM1076" s="1">
        <v>42.58</v>
      </c>
    </row>
    <row r="1077" spans="1:39">
      <c r="A1077" s="1" t="s">
        <v>4349</v>
      </c>
      <c r="B1077" s="1" t="s">
        <v>258</v>
      </c>
      <c r="C1077" s="1">
        <v>1</v>
      </c>
      <c r="D1077" s="1" t="s">
        <v>2071</v>
      </c>
      <c r="E1077" s="1" t="s">
        <v>4350</v>
      </c>
      <c r="F1077" s="1" t="s">
        <v>4351</v>
      </c>
      <c r="G1077" s="1" t="s">
        <v>2074</v>
      </c>
      <c r="H1077" s="1">
        <v>1</v>
      </c>
      <c r="I1077" s="1">
        <v>2214.0383200000001</v>
      </c>
      <c r="J1077" s="1">
        <v>0.51600000000000001</v>
      </c>
      <c r="K1077" s="1">
        <v>159.1</v>
      </c>
      <c r="L1077" s="1">
        <v>119.5</v>
      </c>
      <c r="M1077" s="1">
        <v>102</v>
      </c>
      <c r="N1077" s="1">
        <v>108.3</v>
      </c>
      <c r="O1077" s="1">
        <v>58.5</v>
      </c>
      <c r="P1077" s="1">
        <v>52.6</v>
      </c>
      <c r="Q1077" s="1">
        <v>11522.237117930001</v>
      </c>
      <c r="R1077" s="1">
        <v>8650.10546875</v>
      </c>
      <c r="S1077" s="1">
        <v>7382.3169254245304</v>
      </c>
      <c r="T1077" s="1">
        <v>7842.1615707130804</v>
      </c>
      <c r="U1077" s="1">
        <v>4234.1143242915596</v>
      </c>
      <c r="V1077" s="1">
        <v>3811.6484094040502</v>
      </c>
      <c r="W1077" s="1">
        <v>9997.21484375</v>
      </c>
      <c r="X1077" s="1">
        <v>8650.10546875</v>
      </c>
      <c r="Y1077" s="1" t="s">
        <v>46</v>
      </c>
      <c r="Z1077" s="1" t="s">
        <v>46</v>
      </c>
      <c r="AA1077" s="1" t="s">
        <v>46</v>
      </c>
      <c r="AB1077" s="1" t="s">
        <v>46</v>
      </c>
      <c r="AC1077" s="1" t="s">
        <v>54</v>
      </c>
      <c r="AD1077" s="1" t="s">
        <v>39</v>
      </c>
      <c r="AE1077" s="1" t="s">
        <v>47</v>
      </c>
      <c r="AF1077" s="1" t="s">
        <v>47</v>
      </c>
      <c r="AG1077" s="1" t="s">
        <v>47</v>
      </c>
      <c r="AH1077" s="1" t="s">
        <v>47</v>
      </c>
      <c r="AI1077" s="1" t="s">
        <v>39</v>
      </c>
      <c r="AJ1077" s="1">
        <v>2.165E-4</v>
      </c>
      <c r="AK1077" s="1">
        <v>6.3570000000000001E-7</v>
      </c>
      <c r="AL1077" s="1">
        <v>70</v>
      </c>
      <c r="AM1077" s="1">
        <v>54.18</v>
      </c>
    </row>
    <row r="1078" spans="1:39">
      <c r="A1078" s="1" t="s">
        <v>4352</v>
      </c>
      <c r="B1078" s="1" t="s">
        <v>3946</v>
      </c>
      <c r="C1078" s="1">
        <v>2</v>
      </c>
      <c r="D1078" s="1" t="s">
        <v>126</v>
      </c>
      <c r="E1078" s="1" t="s">
        <v>4353</v>
      </c>
      <c r="F1078" s="1" t="s">
        <v>4354</v>
      </c>
      <c r="G1078" s="1" t="s">
        <v>129</v>
      </c>
      <c r="H1078" s="1">
        <v>1</v>
      </c>
      <c r="I1078" s="1">
        <v>2610.2479400000002</v>
      </c>
      <c r="J1078" s="1">
        <v>0.51400000000000001</v>
      </c>
      <c r="K1078" s="1">
        <v>78.3</v>
      </c>
      <c r="L1078" s="1">
        <v>196.5</v>
      </c>
      <c r="M1078" s="1">
        <v>86</v>
      </c>
      <c r="N1078" s="1">
        <v>101</v>
      </c>
      <c r="O1078" s="1">
        <v>100.6</v>
      </c>
      <c r="P1078" s="1">
        <v>37.700000000000003</v>
      </c>
      <c r="Q1078" s="1">
        <v>5655.4295260675399</v>
      </c>
      <c r="R1078" s="1">
        <v>14198.1328125</v>
      </c>
      <c r="S1078" s="1">
        <v>6214.50869620289</v>
      </c>
      <c r="T1078" s="1">
        <v>7297.2950775408299</v>
      </c>
      <c r="U1078" s="1">
        <v>7268.3539411081301</v>
      </c>
      <c r="V1078" s="1">
        <v>2725.9499354787699</v>
      </c>
      <c r="W1078" s="1" t="s">
        <v>46</v>
      </c>
      <c r="X1078" s="1">
        <v>14198.1328125</v>
      </c>
      <c r="Y1078" s="1" t="s">
        <v>46</v>
      </c>
      <c r="Z1078" s="1" t="s">
        <v>46</v>
      </c>
      <c r="AA1078" s="1" t="s">
        <v>46</v>
      </c>
      <c r="AB1078" s="1" t="s">
        <v>46</v>
      </c>
      <c r="AC1078" s="1" t="s">
        <v>39</v>
      </c>
      <c r="AD1078" s="1" t="s">
        <v>39</v>
      </c>
      <c r="AE1078" s="1" t="s">
        <v>47</v>
      </c>
      <c r="AF1078" s="1" t="s">
        <v>47</v>
      </c>
      <c r="AG1078" s="1" t="s">
        <v>47</v>
      </c>
      <c r="AH1078" s="1" t="s">
        <v>47</v>
      </c>
      <c r="AI1078" s="1" t="s">
        <v>39</v>
      </c>
      <c r="AJ1078" s="1">
        <v>2.165E-4</v>
      </c>
      <c r="AK1078" s="1">
        <v>2.2940000000000001E-5</v>
      </c>
      <c r="AL1078" s="1">
        <v>15</v>
      </c>
      <c r="AM1078" s="1">
        <v>45.92</v>
      </c>
    </row>
    <row r="1079" spans="1:39">
      <c r="A1079" s="1" t="s">
        <v>4355</v>
      </c>
      <c r="B1079" s="1" t="s">
        <v>1001</v>
      </c>
      <c r="C1079" s="1">
        <v>2</v>
      </c>
      <c r="D1079" s="1" t="s">
        <v>1340</v>
      </c>
      <c r="E1079" s="1" t="s">
        <v>4356</v>
      </c>
      <c r="F1079" s="1" t="s">
        <v>4357</v>
      </c>
      <c r="G1079" s="1" t="s">
        <v>1343</v>
      </c>
      <c r="H1079" s="1">
        <v>1</v>
      </c>
      <c r="I1079" s="1">
        <v>2788.3974400000002</v>
      </c>
      <c r="J1079" s="1">
        <v>0.51</v>
      </c>
      <c r="K1079" s="1">
        <v>171.4</v>
      </c>
      <c r="L1079" s="1">
        <v>151.80000000000001</v>
      </c>
      <c r="M1079" s="1">
        <v>72.400000000000006</v>
      </c>
      <c r="N1079" s="1">
        <v>113.5</v>
      </c>
      <c r="O1079" s="1">
        <v>36.9</v>
      </c>
      <c r="P1079" s="1">
        <v>54</v>
      </c>
      <c r="Q1079" s="1">
        <v>17668.786213346699</v>
      </c>
      <c r="R1079" s="1">
        <v>15644.0205078125</v>
      </c>
      <c r="S1079" s="1">
        <v>7461.3547614953604</v>
      </c>
      <c r="T1079" s="1">
        <v>11702.242097194099</v>
      </c>
      <c r="U1079" s="1">
        <v>3805.5793292419298</v>
      </c>
      <c r="V1079" s="1">
        <v>5561.3444111755298</v>
      </c>
      <c r="W1079" s="1">
        <v>15330.2392578125</v>
      </c>
      <c r="X1079" s="1">
        <v>15644.0205078125</v>
      </c>
      <c r="Y1079" s="1" t="s">
        <v>46</v>
      </c>
      <c r="Z1079" s="1">
        <v>9014.4384765625</v>
      </c>
      <c r="AA1079" s="1" t="s">
        <v>46</v>
      </c>
      <c r="AB1079" s="1">
        <v>3663.251953125</v>
      </c>
      <c r="AC1079" s="1" t="s">
        <v>54</v>
      </c>
      <c r="AD1079" s="1" t="s">
        <v>39</v>
      </c>
      <c r="AE1079" s="1" t="s">
        <v>47</v>
      </c>
      <c r="AF1079" s="1" t="s">
        <v>39</v>
      </c>
      <c r="AG1079" s="1" t="s">
        <v>47</v>
      </c>
      <c r="AH1079" s="1" t="s">
        <v>54</v>
      </c>
      <c r="AI1079" s="1" t="s">
        <v>39</v>
      </c>
      <c r="AJ1079" s="1">
        <v>2.457E-3</v>
      </c>
      <c r="AK1079" s="1">
        <v>2.419E-2</v>
      </c>
      <c r="AL1079" s="1">
        <v>5</v>
      </c>
      <c r="AM1079" s="1">
        <v>47.27</v>
      </c>
    </row>
    <row r="1080" spans="1:39">
      <c r="A1080" s="1" t="s">
        <v>4358</v>
      </c>
      <c r="B1080" s="1" t="s">
        <v>605</v>
      </c>
      <c r="C1080" s="1">
        <v>6</v>
      </c>
      <c r="D1080" s="1" t="s">
        <v>4359</v>
      </c>
      <c r="E1080" s="1" t="s">
        <v>4360</v>
      </c>
      <c r="F1080" s="1" t="s">
        <v>4361</v>
      </c>
      <c r="G1080" s="1" t="s">
        <v>4362</v>
      </c>
      <c r="H1080" s="1">
        <v>1</v>
      </c>
      <c r="I1080" s="1">
        <v>2946.6597400000001</v>
      </c>
      <c r="J1080" s="1">
        <v>0.497</v>
      </c>
      <c r="K1080" s="1">
        <v>149.9</v>
      </c>
      <c r="L1080" s="1">
        <v>177.6</v>
      </c>
      <c r="M1080" s="1">
        <v>66.599999999999994</v>
      </c>
      <c r="N1080" s="1">
        <v>74.400000000000006</v>
      </c>
      <c r="O1080" s="1">
        <v>47.3</v>
      </c>
      <c r="P1080" s="1">
        <v>84.1</v>
      </c>
      <c r="Q1080" s="1">
        <v>86821.8145619079</v>
      </c>
      <c r="R1080" s="1">
        <v>102846.828125</v>
      </c>
      <c r="S1080" s="1">
        <v>38598.954667566803</v>
      </c>
      <c r="T1080" s="1">
        <v>43121.612635948499</v>
      </c>
      <c r="U1080" s="1">
        <v>27397.565280761501</v>
      </c>
      <c r="V1080" s="1">
        <v>48737.745673177102</v>
      </c>
      <c r="W1080" s="1">
        <v>75330.5390625</v>
      </c>
      <c r="X1080" s="1">
        <v>102846.828125</v>
      </c>
      <c r="Y1080" s="1">
        <v>27895.05859375</v>
      </c>
      <c r="Z1080" s="1">
        <v>33217.3203125</v>
      </c>
      <c r="AA1080" s="1">
        <v>20196.87890625</v>
      </c>
      <c r="AB1080" s="1">
        <v>32103.50390625</v>
      </c>
      <c r="AC1080" s="1" t="s">
        <v>39</v>
      </c>
      <c r="AD1080" s="1" t="s">
        <v>39</v>
      </c>
      <c r="AE1080" s="1" t="s">
        <v>54</v>
      </c>
      <c r="AF1080" s="1" t="s">
        <v>54</v>
      </c>
      <c r="AG1080" s="1" t="s">
        <v>39</v>
      </c>
      <c r="AH1080" s="1" t="s">
        <v>39</v>
      </c>
      <c r="AI1080" s="1" t="s">
        <v>39</v>
      </c>
      <c r="AJ1080" s="1">
        <v>2.165E-4</v>
      </c>
      <c r="AK1080" s="1">
        <v>2.372E-5</v>
      </c>
      <c r="AL1080" s="1">
        <v>26</v>
      </c>
      <c r="AM1080" s="1">
        <v>51.63</v>
      </c>
    </row>
    <row r="1081" spans="1:39">
      <c r="A1081" s="1" t="s">
        <v>4363</v>
      </c>
      <c r="B1081" s="1" t="s">
        <v>142</v>
      </c>
      <c r="C1081" s="1">
        <v>1</v>
      </c>
      <c r="D1081" s="1" t="s">
        <v>143</v>
      </c>
      <c r="E1081" s="1" t="s">
        <v>4364</v>
      </c>
      <c r="F1081" s="1" t="s">
        <v>4365</v>
      </c>
      <c r="G1081" s="1" t="s">
        <v>146</v>
      </c>
      <c r="H1081" s="1">
        <v>1</v>
      </c>
      <c r="I1081" s="1">
        <v>1642.7967599999999</v>
      </c>
      <c r="J1081" s="1">
        <v>0.49</v>
      </c>
      <c r="K1081" s="1">
        <v>187.7</v>
      </c>
      <c r="L1081" s="1">
        <v>102.5</v>
      </c>
      <c r="M1081" s="1">
        <v>91.5</v>
      </c>
      <c r="N1081" s="1">
        <v>84</v>
      </c>
      <c r="O1081" s="1">
        <v>92.1</v>
      </c>
      <c r="P1081" s="1">
        <v>42.1</v>
      </c>
      <c r="Q1081" s="1">
        <v>12145.6264930383</v>
      </c>
      <c r="R1081" s="1">
        <v>6631.59716796875</v>
      </c>
      <c r="S1081" s="1">
        <v>5922.2317251353998</v>
      </c>
      <c r="T1081" s="1">
        <v>5436.96329658186</v>
      </c>
      <c r="U1081" s="1">
        <v>5956.5788186692698</v>
      </c>
      <c r="V1081" s="1">
        <v>2726.3700626739601</v>
      </c>
      <c r="W1081" s="1">
        <v>10538.095703125</v>
      </c>
      <c r="X1081" s="1">
        <v>6631.59716796875</v>
      </c>
      <c r="Y1081" s="1" t="s">
        <v>46</v>
      </c>
      <c r="Z1081" s="1" t="s">
        <v>46</v>
      </c>
      <c r="AA1081" s="1">
        <v>4391.05810546875</v>
      </c>
      <c r="AB1081" s="1" t="s">
        <v>46</v>
      </c>
      <c r="AC1081" s="1" t="s">
        <v>54</v>
      </c>
      <c r="AD1081" s="1" t="s">
        <v>39</v>
      </c>
      <c r="AE1081" s="1" t="s">
        <v>47</v>
      </c>
      <c r="AF1081" s="1" t="s">
        <v>47</v>
      </c>
      <c r="AG1081" s="1" t="s">
        <v>54</v>
      </c>
      <c r="AH1081" s="1" t="s">
        <v>47</v>
      </c>
      <c r="AI1081" s="1" t="s">
        <v>39</v>
      </c>
      <c r="AJ1081" s="1">
        <v>9.1049999999999996E-4</v>
      </c>
      <c r="AK1081" s="1">
        <v>6.6100000000000004E-3</v>
      </c>
      <c r="AL1081" s="1">
        <v>12</v>
      </c>
      <c r="AM1081" s="1">
        <v>53.84</v>
      </c>
    </row>
    <row r="1082" spans="1:39">
      <c r="A1082" s="1" t="s">
        <v>4366</v>
      </c>
      <c r="B1082" s="1" t="s">
        <v>56</v>
      </c>
      <c r="C1082" s="1">
        <v>9</v>
      </c>
      <c r="D1082" s="1" t="s">
        <v>4367</v>
      </c>
      <c r="E1082" s="1" t="s">
        <v>4368</v>
      </c>
      <c r="F1082" s="1" t="s">
        <v>4369</v>
      </c>
      <c r="G1082" s="1" t="s">
        <v>4370</v>
      </c>
      <c r="H1082" s="1">
        <v>1</v>
      </c>
      <c r="I1082" s="1">
        <v>2699.3232699999999</v>
      </c>
      <c r="J1082" s="1">
        <v>0.49</v>
      </c>
      <c r="K1082" s="1">
        <v>231.4</v>
      </c>
      <c r="L1082" s="1">
        <v>149.1</v>
      </c>
      <c r="M1082" s="1">
        <v>8.5</v>
      </c>
      <c r="N1082" s="1">
        <v>113.3</v>
      </c>
      <c r="O1082" s="1">
        <v>56.6</v>
      </c>
      <c r="P1082" s="1">
        <v>41.2</v>
      </c>
      <c r="Q1082" s="1">
        <v>94835.856393212001</v>
      </c>
      <c r="R1082" s="1">
        <v>61107.1455078125</v>
      </c>
      <c r="S1082" s="1">
        <v>3469.5545388299001</v>
      </c>
      <c r="T1082" s="1">
        <v>46451.248719776697</v>
      </c>
      <c r="U1082" s="1">
        <v>23191.019250663001</v>
      </c>
      <c r="V1082" s="1">
        <v>16874.7975305525</v>
      </c>
      <c r="W1082" s="1">
        <v>82283.884765625</v>
      </c>
      <c r="X1082" s="1">
        <v>61107.1455078125</v>
      </c>
      <c r="Y1082" s="1" t="s">
        <v>46</v>
      </c>
      <c r="Z1082" s="1">
        <v>35782.1962890625</v>
      </c>
      <c r="AA1082" s="1">
        <v>17095.90625</v>
      </c>
      <c r="AB1082" s="1">
        <v>11115.412109375</v>
      </c>
      <c r="AC1082" s="1" t="s">
        <v>39</v>
      </c>
      <c r="AD1082" s="1" t="s">
        <v>39</v>
      </c>
      <c r="AE1082" s="1" t="s">
        <v>47</v>
      </c>
      <c r="AF1082" s="1" t="s">
        <v>39</v>
      </c>
      <c r="AG1082" s="1" t="s">
        <v>39</v>
      </c>
      <c r="AH1082" s="1" t="s">
        <v>54</v>
      </c>
      <c r="AI1082" s="1" t="s">
        <v>39</v>
      </c>
      <c r="AJ1082" s="1">
        <v>2.165E-4</v>
      </c>
      <c r="AK1082" s="1">
        <v>2.794E-5</v>
      </c>
      <c r="AL1082" s="1">
        <v>32</v>
      </c>
      <c r="AM1082" s="1">
        <v>56.5</v>
      </c>
    </row>
    <row r="1083" spans="1:39">
      <c r="A1083" s="1" t="s">
        <v>1004</v>
      </c>
      <c r="B1083" s="1" t="s">
        <v>56</v>
      </c>
      <c r="C1083" s="1">
        <v>1</v>
      </c>
      <c r="D1083" s="1" t="s">
        <v>126</v>
      </c>
      <c r="E1083" s="1" t="s">
        <v>1005</v>
      </c>
      <c r="F1083" s="1" t="s">
        <v>1006</v>
      </c>
      <c r="G1083" s="1" t="s">
        <v>129</v>
      </c>
      <c r="H1083" s="1">
        <v>1</v>
      </c>
      <c r="I1083" s="1">
        <v>1837.9339199999999</v>
      </c>
      <c r="J1083" s="1">
        <v>0.48599999999999999</v>
      </c>
      <c r="K1083" s="1">
        <v>134.69999999999999</v>
      </c>
      <c r="L1083" s="1">
        <v>191</v>
      </c>
      <c r="M1083" s="1">
        <v>74.599999999999994</v>
      </c>
      <c r="N1083" s="1">
        <v>65.5</v>
      </c>
      <c r="O1083" s="1">
        <v>72.599999999999994</v>
      </c>
      <c r="P1083" s="1">
        <v>61.7</v>
      </c>
      <c r="Q1083" s="1">
        <v>23813.923891702201</v>
      </c>
      <c r="R1083" s="1">
        <v>33763.671875</v>
      </c>
      <c r="S1083" s="1">
        <v>13185.1868919427</v>
      </c>
      <c r="T1083" s="1">
        <v>11570.4287549859</v>
      </c>
      <c r="U1083" s="1">
        <v>12831.7805384373</v>
      </c>
      <c r="V1083" s="1">
        <v>10898.666198143001</v>
      </c>
      <c r="W1083" s="1">
        <v>20662.0390625</v>
      </c>
      <c r="X1083" s="1">
        <v>33763.671875</v>
      </c>
      <c r="Y1083" s="1">
        <v>9528.7958984375</v>
      </c>
      <c r="Z1083" s="1">
        <v>8912.900390625</v>
      </c>
      <c r="AA1083" s="1">
        <v>9459.3046875</v>
      </c>
      <c r="AB1083" s="1">
        <v>7178.9404296875</v>
      </c>
      <c r="AC1083" s="1" t="s">
        <v>54</v>
      </c>
      <c r="AD1083" s="1" t="s">
        <v>39</v>
      </c>
      <c r="AE1083" s="1" t="s">
        <v>54</v>
      </c>
      <c r="AF1083" s="1" t="s">
        <v>54</v>
      </c>
      <c r="AG1083" s="1" t="s">
        <v>54</v>
      </c>
      <c r="AH1083" s="1" t="s">
        <v>54</v>
      </c>
      <c r="AI1083" s="1" t="s">
        <v>39</v>
      </c>
      <c r="AJ1083" s="1">
        <v>3.5399999999999999E-4</v>
      </c>
      <c r="AK1083" s="1">
        <v>2.0950000000000001E-3</v>
      </c>
      <c r="AL1083" s="1">
        <v>15</v>
      </c>
      <c r="AM1083" s="1">
        <v>49.81</v>
      </c>
    </row>
    <row r="1084" spans="1:39">
      <c r="A1084" s="1" t="s">
        <v>4371</v>
      </c>
      <c r="B1084" s="1" t="s">
        <v>41</v>
      </c>
      <c r="C1084" s="1">
        <v>3</v>
      </c>
      <c r="D1084" s="1" t="s">
        <v>3249</v>
      </c>
      <c r="E1084" s="1" t="s">
        <v>4372</v>
      </c>
      <c r="F1084" s="1" t="s">
        <v>4373</v>
      </c>
      <c r="G1084" s="1" t="s">
        <v>3252</v>
      </c>
      <c r="H1084" s="1">
        <v>1</v>
      </c>
      <c r="I1084" s="1">
        <v>2058.0436800000002</v>
      </c>
      <c r="J1084" s="1">
        <v>0.47499999999999998</v>
      </c>
      <c r="K1084" s="1">
        <v>172.2</v>
      </c>
      <c r="L1084" s="1">
        <v>106.1</v>
      </c>
      <c r="M1084" s="1">
        <v>86.5</v>
      </c>
      <c r="N1084" s="1">
        <v>148.30000000000001</v>
      </c>
      <c r="O1084" s="1">
        <v>41.1</v>
      </c>
      <c r="P1084" s="1">
        <v>45.9</v>
      </c>
      <c r="Q1084" s="1">
        <v>14974.5666263775</v>
      </c>
      <c r="R1084" s="1">
        <v>9226.373046875</v>
      </c>
      <c r="S1084" s="1">
        <v>7521.9257733618397</v>
      </c>
      <c r="T1084" s="1">
        <v>12893.8904913487</v>
      </c>
      <c r="U1084" s="1">
        <v>3570.2941565111701</v>
      </c>
      <c r="V1084" s="1">
        <v>3987.86284708316</v>
      </c>
      <c r="W1084" s="1">
        <v>12992.6123046875</v>
      </c>
      <c r="X1084" s="1">
        <v>9226.373046875</v>
      </c>
      <c r="Y1084" s="1" t="s">
        <v>46</v>
      </c>
      <c r="Z1084" s="1">
        <v>9932.3857421875</v>
      </c>
      <c r="AA1084" s="1" t="s">
        <v>46</v>
      </c>
      <c r="AB1084" s="1" t="s">
        <v>46</v>
      </c>
      <c r="AC1084" s="1" t="s">
        <v>54</v>
      </c>
      <c r="AD1084" s="1" t="s">
        <v>39</v>
      </c>
      <c r="AE1084" s="1" t="s">
        <v>47</v>
      </c>
      <c r="AF1084" s="1" t="s">
        <v>39</v>
      </c>
      <c r="AG1084" s="1" t="s">
        <v>39</v>
      </c>
      <c r="AH1084" s="1" t="s">
        <v>47</v>
      </c>
      <c r="AI1084" s="1" t="s">
        <v>39</v>
      </c>
      <c r="AJ1084" s="1">
        <v>2.1180000000000001E-3</v>
      </c>
      <c r="AK1084" s="1">
        <v>1.9390000000000001E-2</v>
      </c>
      <c r="AL1084" s="1">
        <v>6</v>
      </c>
      <c r="AM1084" s="1">
        <v>35.450000000000003</v>
      </c>
    </row>
    <row r="1085" spans="1:39">
      <c r="A1085" s="1" t="s">
        <v>4374</v>
      </c>
      <c r="B1085" s="1" t="s">
        <v>412</v>
      </c>
      <c r="C1085" s="1">
        <v>2</v>
      </c>
      <c r="D1085" s="1" t="s">
        <v>4375</v>
      </c>
      <c r="E1085" s="1" t="s">
        <v>4376</v>
      </c>
      <c r="F1085" s="1" t="s">
        <v>4377</v>
      </c>
      <c r="G1085" s="1" t="s">
        <v>4378</v>
      </c>
      <c r="H1085" s="1">
        <v>1</v>
      </c>
      <c r="I1085" s="1">
        <v>2502.29621</v>
      </c>
      <c r="J1085" s="1">
        <v>0.47399999999999998</v>
      </c>
      <c r="K1085" s="1">
        <v>130.1</v>
      </c>
      <c r="L1085" s="1">
        <v>210.7</v>
      </c>
      <c r="M1085" s="1">
        <v>60.5</v>
      </c>
      <c r="N1085" s="1">
        <v>55.9</v>
      </c>
      <c r="O1085" s="1">
        <v>81.099999999999994</v>
      </c>
      <c r="P1085" s="1">
        <v>61.6</v>
      </c>
      <c r="Q1085" s="1">
        <v>14852.8403463331</v>
      </c>
      <c r="R1085" s="1">
        <v>24050.40234375</v>
      </c>
      <c r="S1085" s="1">
        <v>6911.3617590311796</v>
      </c>
      <c r="T1085" s="1">
        <v>6380.6221217410302</v>
      </c>
      <c r="U1085" s="1">
        <v>9257.9824119645109</v>
      </c>
      <c r="V1085" s="1">
        <v>7034.2310830341803</v>
      </c>
      <c r="W1085" s="1">
        <v>12886.9970703125</v>
      </c>
      <c r="X1085" s="1">
        <v>24050.40234375</v>
      </c>
      <c r="Y1085" s="1" t="s">
        <v>46</v>
      </c>
      <c r="Z1085" s="1">
        <v>4915.10302734375</v>
      </c>
      <c r="AA1085" s="1">
        <v>6824.77978515625</v>
      </c>
      <c r="AB1085" s="1">
        <v>4633.44091796875</v>
      </c>
      <c r="AC1085" s="1" t="s">
        <v>39</v>
      </c>
      <c r="AD1085" s="1" t="s">
        <v>39</v>
      </c>
      <c r="AE1085" s="1" t="s">
        <v>47</v>
      </c>
      <c r="AF1085" s="1" t="s">
        <v>54</v>
      </c>
      <c r="AG1085" s="1" t="s">
        <v>54</v>
      </c>
      <c r="AH1085" s="1" t="s">
        <v>54</v>
      </c>
      <c r="AI1085" s="1" t="s">
        <v>39</v>
      </c>
      <c r="AJ1085" s="1">
        <v>2.165E-4</v>
      </c>
      <c r="AK1085" s="1">
        <v>4.1539999999999999E-5</v>
      </c>
      <c r="AL1085" s="1">
        <v>17</v>
      </c>
      <c r="AM1085" s="1">
        <v>47.57</v>
      </c>
    </row>
    <row r="1086" spans="1:39">
      <c r="A1086" s="1" t="s">
        <v>4379</v>
      </c>
      <c r="B1086" s="1" t="s">
        <v>4071</v>
      </c>
      <c r="C1086" s="1">
        <v>1</v>
      </c>
      <c r="D1086" s="1" t="s">
        <v>248</v>
      </c>
      <c r="E1086" s="1" t="s">
        <v>4380</v>
      </c>
      <c r="F1086" s="1" t="s">
        <v>250</v>
      </c>
      <c r="G1086" s="1" t="s">
        <v>251</v>
      </c>
      <c r="H1086" s="1">
        <v>2</v>
      </c>
      <c r="I1086" s="1">
        <v>3245.6223100000002</v>
      </c>
      <c r="J1086" s="1">
        <v>0.47099999999999997</v>
      </c>
      <c r="K1086" s="1">
        <v>233.8</v>
      </c>
      <c r="L1086" s="1">
        <v>123.4</v>
      </c>
      <c r="M1086" s="1">
        <v>40.799999999999997</v>
      </c>
      <c r="N1086" s="1">
        <v>110.1</v>
      </c>
      <c r="O1086" s="1">
        <v>41.2</v>
      </c>
      <c r="P1086" s="1">
        <v>50.6</v>
      </c>
      <c r="Q1086" s="1">
        <v>15435.308756452299</v>
      </c>
      <c r="R1086" s="1">
        <v>8148.068359375</v>
      </c>
      <c r="S1086" s="1">
        <v>2695.7316144429901</v>
      </c>
      <c r="T1086" s="1">
        <v>7269.1800993894003</v>
      </c>
      <c r="U1086" s="1">
        <v>2718.5902422740301</v>
      </c>
      <c r="V1086" s="1">
        <v>3339.30295570002</v>
      </c>
      <c r="W1086" s="1">
        <v>13392.373046875</v>
      </c>
      <c r="X1086" s="1">
        <v>8148.068359375</v>
      </c>
      <c r="Y1086" s="1" t="s">
        <v>46</v>
      </c>
      <c r="Z1086" s="1" t="s">
        <v>46</v>
      </c>
      <c r="AA1086" s="1" t="s">
        <v>46</v>
      </c>
      <c r="AB1086" s="1" t="s">
        <v>46</v>
      </c>
      <c r="AC1086" s="1" t="s">
        <v>39</v>
      </c>
      <c r="AD1086" s="1" t="s">
        <v>54</v>
      </c>
      <c r="AE1086" s="1" t="s">
        <v>47</v>
      </c>
      <c r="AF1086" s="1" t="s">
        <v>47</v>
      </c>
      <c r="AG1086" s="1" t="s">
        <v>47</v>
      </c>
      <c r="AH1086" s="1" t="s">
        <v>47</v>
      </c>
      <c r="AI1086" s="1" t="s">
        <v>39</v>
      </c>
      <c r="AJ1086" s="1">
        <v>1.7570000000000001E-3</v>
      </c>
      <c r="AK1086" s="1">
        <v>1.201E-2</v>
      </c>
      <c r="AL1086" s="1">
        <v>9</v>
      </c>
      <c r="AM1086" s="1">
        <v>57.14</v>
      </c>
    </row>
    <row r="1087" spans="1:39">
      <c r="A1087" s="1" t="s">
        <v>4381</v>
      </c>
      <c r="B1087" s="1" t="s">
        <v>113</v>
      </c>
      <c r="C1087" s="1">
        <v>17</v>
      </c>
      <c r="D1087" s="1" t="s">
        <v>207</v>
      </c>
      <c r="E1087" s="1" t="s">
        <v>4382</v>
      </c>
      <c r="F1087" s="1" t="s">
        <v>4383</v>
      </c>
      <c r="G1087" s="1" t="s">
        <v>210</v>
      </c>
      <c r="H1087" s="1">
        <v>1</v>
      </c>
      <c r="I1087" s="1">
        <v>2823.3671399999998</v>
      </c>
      <c r="J1087" s="1">
        <v>0.46100000000000002</v>
      </c>
      <c r="K1087" s="1">
        <v>190.5</v>
      </c>
      <c r="L1087" s="1">
        <v>161</v>
      </c>
      <c r="M1087" s="1">
        <v>49.4</v>
      </c>
      <c r="N1087" s="1">
        <v>74.2</v>
      </c>
      <c r="O1087" s="1">
        <v>49.1</v>
      </c>
      <c r="P1087" s="1">
        <v>75.8</v>
      </c>
      <c r="Q1087" s="1">
        <v>133421.38536298799</v>
      </c>
      <c r="R1087" s="1">
        <v>112733.4921875</v>
      </c>
      <c r="S1087" s="1">
        <v>34603.708668460502</v>
      </c>
      <c r="T1087" s="1">
        <v>51993.586793091301</v>
      </c>
      <c r="U1087" s="1">
        <v>34422.715307753497</v>
      </c>
      <c r="V1087" s="1">
        <v>53068.453402794003</v>
      </c>
      <c r="W1087" s="1">
        <v>115762.4375</v>
      </c>
      <c r="X1087" s="1">
        <v>112733.4921875</v>
      </c>
      <c r="Y1087" s="1">
        <v>25007.736328125</v>
      </c>
      <c r="Z1087" s="1">
        <v>40051.5546875</v>
      </c>
      <c r="AA1087" s="1">
        <v>25375.6640625</v>
      </c>
      <c r="AB1087" s="1">
        <v>34956.13671875</v>
      </c>
      <c r="AC1087" s="1" t="s">
        <v>39</v>
      </c>
      <c r="AD1087" s="1" t="s">
        <v>39</v>
      </c>
      <c r="AE1087" s="1" t="s">
        <v>39</v>
      </c>
      <c r="AF1087" s="1" t="s">
        <v>39</v>
      </c>
      <c r="AG1087" s="1" t="s">
        <v>39</v>
      </c>
      <c r="AH1087" s="1" t="s">
        <v>39</v>
      </c>
      <c r="AI1087" s="1" t="s">
        <v>39</v>
      </c>
      <c r="AJ1087" s="1">
        <v>2.165E-4</v>
      </c>
      <c r="AK1087" s="1">
        <v>5.9310000000000003E-9</v>
      </c>
      <c r="AL1087" s="1">
        <v>40</v>
      </c>
      <c r="AM1087" s="1">
        <v>47.73</v>
      </c>
    </row>
    <row r="1088" spans="1:39">
      <c r="A1088" s="1" t="s">
        <v>2426</v>
      </c>
      <c r="B1088" s="1" t="s">
        <v>119</v>
      </c>
      <c r="C1088" s="1">
        <v>3</v>
      </c>
      <c r="D1088" s="1" t="s">
        <v>2428</v>
      </c>
      <c r="E1088" s="1" t="s">
        <v>2429</v>
      </c>
      <c r="F1088" s="1" t="s">
        <v>2430</v>
      </c>
      <c r="G1088" s="1" t="s">
        <v>2431</v>
      </c>
      <c r="H1088" s="1">
        <v>1</v>
      </c>
      <c r="I1088" s="1">
        <v>2736.3047900000001</v>
      </c>
      <c r="J1088" s="1">
        <v>0.45700000000000002</v>
      </c>
      <c r="K1088" s="1">
        <v>218.2</v>
      </c>
      <c r="L1088" s="1">
        <v>130</v>
      </c>
      <c r="M1088" s="1">
        <v>45.5</v>
      </c>
      <c r="N1088" s="1">
        <v>59.4</v>
      </c>
      <c r="O1088" s="1">
        <v>54.3</v>
      </c>
      <c r="P1088" s="1">
        <v>92.6</v>
      </c>
      <c r="Q1088" s="1">
        <v>28351.096241523101</v>
      </c>
      <c r="R1088" s="1">
        <v>16881.93359375</v>
      </c>
      <c r="S1088" s="1">
        <v>5905.4868362795496</v>
      </c>
      <c r="T1088" s="1">
        <v>7719.9829563302701</v>
      </c>
      <c r="U1088" s="1">
        <v>7052.5511283493197</v>
      </c>
      <c r="V1088" s="1">
        <v>12034.382549443701</v>
      </c>
      <c r="W1088" s="1">
        <v>24598.6953125</v>
      </c>
      <c r="X1088" s="1">
        <v>16881.93359375</v>
      </c>
      <c r="Y1088" s="1" t="s">
        <v>46</v>
      </c>
      <c r="Z1088" s="1" t="s">
        <v>46</v>
      </c>
      <c r="AA1088" s="1" t="s">
        <v>46</v>
      </c>
      <c r="AB1088" s="1">
        <v>7927.03564453125</v>
      </c>
      <c r="AC1088" s="1" t="s">
        <v>39</v>
      </c>
      <c r="AD1088" s="1" t="s">
        <v>39</v>
      </c>
      <c r="AE1088" s="1" t="s">
        <v>47</v>
      </c>
      <c r="AF1088" s="1" t="s">
        <v>39</v>
      </c>
      <c r="AG1088" s="1" t="s">
        <v>47</v>
      </c>
      <c r="AH1088" s="1" t="s">
        <v>54</v>
      </c>
      <c r="AI1088" s="1" t="s">
        <v>39</v>
      </c>
      <c r="AJ1088" s="1">
        <v>3.5399999999999999E-4</v>
      </c>
      <c r="AK1088" s="1">
        <v>2.2070000000000002E-3</v>
      </c>
      <c r="AL1088" s="1">
        <v>5</v>
      </c>
      <c r="AM1088" s="1">
        <v>44.62</v>
      </c>
    </row>
    <row r="1089" spans="1:39">
      <c r="A1089" s="1" t="s">
        <v>48</v>
      </c>
      <c r="B1089" s="1" t="s">
        <v>236</v>
      </c>
      <c r="C1089" s="1">
        <v>18</v>
      </c>
      <c r="D1089" s="1" t="s">
        <v>50</v>
      </c>
      <c r="E1089" s="1" t="s">
        <v>51</v>
      </c>
      <c r="F1089" s="1" t="s">
        <v>52</v>
      </c>
      <c r="G1089" s="1" t="s">
        <v>53</v>
      </c>
      <c r="H1089" s="1">
        <v>1</v>
      </c>
      <c r="I1089" s="1">
        <v>2248.0666700000002</v>
      </c>
      <c r="J1089" s="1">
        <v>0.45600000000000002</v>
      </c>
      <c r="K1089" s="1">
        <v>169.1</v>
      </c>
      <c r="L1089" s="1">
        <v>167.4</v>
      </c>
      <c r="M1089" s="1">
        <v>83.9</v>
      </c>
      <c r="N1089" s="1">
        <v>55.6</v>
      </c>
      <c r="O1089" s="1">
        <v>38.299999999999997</v>
      </c>
      <c r="P1089" s="1">
        <v>85.7</v>
      </c>
      <c r="Q1089" s="1">
        <v>169978.97026467201</v>
      </c>
      <c r="R1089" s="1">
        <v>168296.61621093799</v>
      </c>
      <c r="S1089" s="1">
        <v>84393.278439451198</v>
      </c>
      <c r="T1089" s="1">
        <v>55895.536822193397</v>
      </c>
      <c r="U1089" s="1">
        <v>38503.627808724799</v>
      </c>
      <c r="V1089" s="1">
        <v>86112.300475028198</v>
      </c>
      <c r="W1089" s="1">
        <v>147481.45410156299</v>
      </c>
      <c r="X1089" s="1">
        <v>168296.61621093799</v>
      </c>
      <c r="Y1089" s="1">
        <v>60990.134765625</v>
      </c>
      <c r="Z1089" s="1">
        <v>43057.2939453125</v>
      </c>
      <c r="AA1089" s="1">
        <v>28384.0224609375</v>
      </c>
      <c r="AB1089" s="1">
        <v>56722.085449218801</v>
      </c>
      <c r="AC1089" s="1" t="s">
        <v>39</v>
      </c>
      <c r="AD1089" s="1" t="s">
        <v>39</v>
      </c>
      <c r="AE1089" s="1" t="s">
        <v>39</v>
      </c>
      <c r="AF1089" s="1" t="s">
        <v>39</v>
      </c>
      <c r="AG1089" s="1" t="s">
        <v>39</v>
      </c>
      <c r="AH1089" s="1" t="s">
        <v>39</v>
      </c>
      <c r="AI1089" s="1" t="s">
        <v>39</v>
      </c>
      <c r="AJ1089" s="1">
        <v>2.165E-4</v>
      </c>
      <c r="AK1089" s="1">
        <v>1.691E-7</v>
      </c>
      <c r="AL1089" s="1">
        <v>59</v>
      </c>
      <c r="AM1089" s="1">
        <v>54.22</v>
      </c>
    </row>
    <row r="1090" spans="1:39">
      <c r="A1090" s="1" t="s">
        <v>362</v>
      </c>
      <c r="B1090" s="1" t="s">
        <v>4384</v>
      </c>
      <c r="C1090" s="1">
        <v>2</v>
      </c>
      <c r="D1090" s="1" t="s">
        <v>364</v>
      </c>
      <c r="E1090" s="1" t="s">
        <v>365</v>
      </c>
      <c r="F1090" s="1" t="s">
        <v>366</v>
      </c>
      <c r="G1090" s="1" t="s">
        <v>367</v>
      </c>
      <c r="H1090" s="1">
        <v>1</v>
      </c>
      <c r="I1090" s="1">
        <v>1813.91616</v>
      </c>
      <c r="J1090" s="1">
        <v>0.45300000000000001</v>
      </c>
      <c r="K1090" s="1">
        <v>182.9</v>
      </c>
      <c r="L1090" s="1">
        <v>162.69999999999999</v>
      </c>
      <c r="M1090" s="1">
        <v>62.3</v>
      </c>
      <c r="N1090" s="1">
        <v>82.9</v>
      </c>
      <c r="O1090" s="1">
        <v>47.7</v>
      </c>
      <c r="P1090" s="1">
        <v>61.5</v>
      </c>
      <c r="Q1090" s="1">
        <v>23363.305921488802</v>
      </c>
      <c r="R1090" s="1">
        <v>20790.474609375</v>
      </c>
      <c r="S1090" s="1">
        <v>7954.6736029511103</v>
      </c>
      <c r="T1090" s="1">
        <v>10593.854476971101</v>
      </c>
      <c r="U1090" s="1">
        <v>6091.58349603025</v>
      </c>
      <c r="V1090" s="1">
        <v>7856.1823298080799</v>
      </c>
      <c r="W1090" s="1">
        <v>20271.0625</v>
      </c>
      <c r="X1090" s="1">
        <v>20790.474609375</v>
      </c>
      <c r="Y1090" s="1" t="s">
        <v>46</v>
      </c>
      <c r="Z1090" s="1">
        <v>8160.62841796875</v>
      </c>
      <c r="AA1090" s="1">
        <v>4490.58056640625</v>
      </c>
      <c r="AB1090" s="1">
        <v>5174.859375</v>
      </c>
      <c r="AC1090" s="1" t="s">
        <v>54</v>
      </c>
      <c r="AD1090" s="1" t="s">
        <v>39</v>
      </c>
      <c r="AE1090" s="1" t="s">
        <v>47</v>
      </c>
      <c r="AF1090" s="1" t="s">
        <v>39</v>
      </c>
      <c r="AG1090" s="1" t="s">
        <v>54</v>
      </c>
      <c r="AH1090" s="1" t="s">
        <v>54</v>
      </c>
      <c r="AI1090" s="1" t="s">
        <v>39</v>
      </c>
      <c r="AJ1090" s="1">
        <v>2.165E-4</v>
      </c>
      <c r="AK1090" s="1">
        <v>4.0600000000000001E-6</v>
      </c>
      <c r="AL1090" s="1">
        <v>31</v>
      </c>
      <c r="AM1090" s="1">
        <v>55.92</v>
      </c>
    </row>
    <row r="1091" spans="1:39">
      <c r="A1091" s="1" t="s">
        <v>4385</v>
      </c>
      <c r="B1091" s="1" t="s">
        <v>85</v>
      </c>
      <c r="C1091" s="1">
        <v>1</v>
      </c>
      <c r="D1091" s="1" t="s">
        <v>413</v>
      </c>
      <c r="E1091" s="1" t="s">
        <v>4386</v>
      </c>
      <c r="F1091" s="1" t="s">
        <v>4387</v>
      </c>
      <c r="G1091" s="1" t="s">
        <v>416</v>
      </c>
      <c r="H1091" s="1">
        <v>1</v>
      </c>
      <c r="I1091" s="1">
        <v>994.52125000000001</v>
      </c>
      <c r="J1091" s="1">
        <v>0.437</v>
      </c>
      <c r="K1091" s="1">
        <v>156.1</v>
      </c>
      <c r="L1091" s="1">
        <v>146.5</v>
      </c>
      <c r="M1091" s="1">
        <v>117.2</v>
      </c>
      <c r="N1091" s="1">
        <v>54.7</v>
      </c>
      <c r="O1091" s="1">
        <v>57.2</v>
      </c>
      <c r="P1091" s="1">
        <v>68.3</v>
      </c>
      <c r="Q1091" s="1">
        <v>9807.4914480723601</v>
      </c>
      <c r="R1091" s="1">
        <v>9204.236328125</v>
      </c>
      <c r="S1091" s="1">
        <v>7360.88243875021</v>
      </c>
      <c r="T1091" s="1">
        <v>3435.7062096197201</v>
      </c>
      <c r="U1091" s="1">
        <v>3593.8883368968</v>
      </c>
      <c r="V1091" s="1">
        <v>4289.6503817892299</v>
      </c>
      <c r="W1091" s="1">
        <v>8509.423828125</v>
      </c>
      <c r="X1091" s="1">
        <v>9204.236328125</v>
      </c>
      <c r="Y1091" s="1">
        <v>5319.63232421875</v>
      </c>
      <c r="Z1091" s="1" t="s">
        <v>46</v>
      </c>
      <c r="AA1091" s="1">
        <v>2649.3349609375</v>
      </c>
      <c r="AB1091" s="1">
        <v>2825.58837890625</v>
      </c>
      <c r="AC1091" s="1" t="s">
        <v>54</v>
      </c>
      <c r="AD1091" s="1" t="s">
        <v>39</v>
      </c>
      <c r="AE1091" s="1" t="s">
        <v>54</v>
      </c>
      <c r="AF1091" s="1" t="s">
        <v>47</v>
      </c>
      <c r="AG1091" s="1" t="s">
        <v>54</v>
      </c>
      <c r="AH1091" s="1" t="s">
        <v>54</v>
      </c>
      <c r="AI1091" s="1" t="s">
        <v>39</v>
      </c>
      <c r="AJ1091" s="1">
        <v>5.1500000000000005E-4</v>
      </c>
      <c r="AK1091" s="1">
        <v>2.905E-3</v>
      </c>
      <c r="AL1091" s="1">
        <v>11</v>
      </c>
      <c r="AM1091" s="1">
        <v>22.03</v>
      </c>
    </row>
    <row r="1092" spans="1:39">
      <c r="A1092" s="1" t="s">
        <v>3186</v>
      </c>
      <c r="B1092" s="1" t="s">
        <v>4388</v>
      </c>
      <c r="C1092" s="1">
        <v>3</v>
      </c>
      <c r="D1092" s="1" t="s">
        <v>3187</v>
      </c>
      <c r="E1092" s="1" t="s">
        <v>3188</v>
      </c>
      <c r="F1092" s="1" t="s">
        <v>3189</v>
      </c>
      <c r="G1092" s="1" t="s">
        <v>3190</v>
      </c>
      <c r="H1092" s="1">
        <v>1</v>
      </c>
      <c r="I1092" s="1">
        <v>2894.38987</v>
      </c>
      <c r="J1092" s="1">
        <v>0.434</v>
      </c>
      <c r="K1092" s="1">
        <v>132.1</v>
      </c>
      <c r="L1092" s="1">
        <v>199</v>
      </c>
      <c r="M1092" s="1">
        <v>82.6</v>
      </c>
      <c r="N1092" s="1">
        <v>29.3</v>
      </c>
      <c r="O1092" s="1">
        <v>70.7</v>
      </c>
      <c r="P1092" s="1">
        <v>86.4</v>
      </c>
      <c r="Q1092" s="1">
        <v>14782.2402294393</v>
      </c>
      <c r="R1092" s="1">
        <v>22275.2509765625</v>
      </c>
      <c r="S1092" s="1">
        <v>9245.7707578034006</v>
      </c>
      <c r="T1092" s="1">
        <v>3276.67493928764</v>
      </c>
      <c r="U1092" s="1">
        <v>7907.58592185412</v>
      </c>
      <c r="V1092" s="1">
        <v>9667.7886001591596</v>
      </c>
      <c r="W1092" s="1">
        <v>12825.7412109375</v>
      </c>
      <c r="X1092" s="1">
        <v>22275.2509765625</v>
      </c>
      <c r="Y1092" s="1">
        <v>6681.8212890625</v>
      </c>
      <c r="Z1092" s="1" t="s">
        <v>46</v>
      </c>
      <c r="AA1092" s="1" t="s">
        <v>46</v>
      </c>
      <c r="AB1092" s="1">
        <v>6368.16259765625</v>
      </c>
      <c r="AC1092" s="1" t="s">
        <v>54</v>
      </c>
      <c r="AD1092" s="1" t="s">
        <v>39</v>
      </c>
      <c r="AE1092" s="1" t="s">
        <v>54</v>
      </c>
      <c r="AF1092" s="1" t="s">
        <v>47</v>
      </c>
      <c r="AG1092" s="1" t="s">
        <v>47</v>
      </c>
      <c r="AH1092" s="1" t="s">
        <v>39</v>
      </c>
      <c r="AI1092" s="1" t="s">
        <v>39</v>
      </c>
      <c r="AJ1092" s="1">
        <v>2.165E-4</v>
      </c>
      <c r="AK1092" s="1">
        <v>8.6479999999999992E-6</v>
      </c>
      <c r="AL1092" s="1">
        <v>17</v>
      </c>
      <c r="AM1092" s="1">
        <v>42.14</v>
      </c>
    </row>
    <row r="1093" spans="1:39">
      <c r="A1093" s="1" t="s">
        <v>4389</v>
      </c>
      <c r="B1093" s="1" t="s">
        <v>2003</v>
      </c>
      <c r="C1093" s="1">
        <v>1</v>
      </c>
      <c r="D1093" s="1" t="s">
        <v>126</v>
      </c>
      <c r="E1093" s="1" t="s">
        <v>4390</v>
      </c>
      <c r="F1093" s="1" t="s">
        <v>4391</v>
      </c>
      <c r="G1093" s="1" t="s">
        <v>129</v>
      </c>
      <c r="H1093" s="1">
        <v>1</v>
      </c>
      <c r="I1093" s="1">
        <v>2600.26359</v>
      </c>
      <c r="J1093" s="1">
        <v>0.43</v>
      </c>
      <c r="K1093" s="1">
        <v>234.2</v>
      </c>
      <c r="L1093" s="1">
        <v>77.5</v>
      </c>
      <c r="M1093" s="1">
        <v>103.5</v>
      </c>
      <c r="N1093" s="1">
        <v>100.8</v>
      </c>
      <c r="O1093" s="1">
        <v>40.1</v>
      </c>
      <c r="P1093" s="1">
        <v>43.8</v>
      </c>
      <c r="Q1093" s="1">
        <v>16973.604783013001</v>
      </c>
      <c r="R1093" s="1">
        <v>5614.3420128342996</v>
      </c>
      <c r="S1093" s="1">
        <v>7500.2148255280699</v>
      </c>
      <c r="T1093" s="1">
        <v>7304.3520938737802</v>
      </c>
      <c r="U1093" s="1">
        <v>2908.1780005155501</v>
      </c>
      <c r="V1093" s="1">
        <v>3175.4487198830898</v>
      </c>
      <c r="W1093" s="1">
        <v>14727.068359375</v>
      </c>
      <c r="X1093" s="1" t="s">
        <v>46</v>
      </c>
      <c r="Y1093" s="1" t="s">
        <v>46</v>
      </c>
      <c r="Z1093" s="1" t="s">
        <v>46</v>
      </c>
      <c r="AA1093" s="1" t="s">
        <v>46</v>
      </c>
      <c r="AB1093" s="1" t="s">
        <v>46</v>
      </c>
      <c r="AC1093" s="1" t="s">
        <v>39</v>
      </c>
      <c r="AD1093" s="1" t="s">
        <v>47</v>
      </c>
      <c r="AE1093" s="1" t="s">
        <v>47</v>
      </c>
      <c r="AF1093" s="1" t="s">
        <v>47</v>
      </c>
      <c r="AG1093" s="1" t="s">
        <v>47</v>
      </c>
      <c r="AH1093" s="1" t="s">
        <v>47</v>
      </c>
      <c r="AI1093" s="1" t="s">
        <v>39</v>
      </c>
      <c r="AJ1093" s="1">
        <v>5.1500000000000005E-4</v>
      </c>
      <c r="AK1093" s="1">
        <v>2.8679999999999999E-3</v>
      </c>
      <c r="AL1093" s="1">
        <v>15</v>
      </c>
      <c r="AM1093" s="1">
        <v>48.49</v>
      </c>
    </row>
    <row r="1094" spans="1:39">
      <c r="A1094" s="1" t="s">
        <v>837</v>
      </c>
      <c r="B1094" s="1" t="s">
        <v>2201</v>
      </c>
      <c r="C1094" s="1">
        <v>1</v>
      </c>
      <c r="D1094" s="1" t="s">
        <v>838</v>
      </c>
      <c r="E1094" s="1" t="s">
        <v>839</v>
      </c>
      <c r="F1094" s="1" t="s">
        <v>840</v>
      </c>
      <c r="G1094" s="1" t="s">
        <v>841</v>
      </c>
      <c r="H1094" s="1">
        <v>1</v>
      </c>
      <c r="I1094" s="1">
        <v>2025.99569</v>
      </c>
      <c r="J1094" s="1">
        <v>0.41699999999999998</v>
      </c>
      <c r="K1094" s="1">
        <v>176.2</v>
      </c>
      <c r="L1094" s="1">
        <v>141.30000000000001</v>
      </c>
      <c r="M1094" s="1">
        <v>90</v>
      </c>
      <c r="N1094" s="1">
        <v>113.4</v>
      </c>
      <c r="O1094" s="1">
        <v>41.6</v>
      </c>
      <c r="P1094" s="1">
        <v>37.5</v>
      </c>
      <c r="Q1094" s="1">
        <v>11682.494858640601</v>
      </c>
      <c r="R1094" s="1">
        <v>9373.4580078125</v>
      </c>
      <c r="S1094" s="1">
        <v>5965.5493090726004</v>
      </c>
      <c r="T1094" s="1">
        <v>7519.8266174539704</v>
      </c>
      <c r="U1094" s="1">
        <v>2761.38883216774</v>
      </c>
      <c r="V1094" s="1">
        <v>2488.3335763289301</v>
      </c>
      <c r="W1094" s="1">
        <v>10136.26171875</v>
      </c>
      <c r="X1094" s="1">
        <v>9373.4580078125</v>
      </c>
      <c r="Y1094" s="1">
        <v>4311.23974609375</v>
      </c>
      <c r="Z1094" s="1">
        <v>5792.65185546875</v>
      </c>
      <c r="AA1094" s="1" t="s">
        <v>46</v>
      </c>
      <c r="AB1094" s="1" t="s">
        <v>46</v>
      </c>
      <c r="AC1094" s="1" t="s">
        <v>54</v>
      </c>
      <c r="AD1094" s="1" t="s">
        <v>39</v>
      </c>
      <c r="AE1094" s="1" t="s">
        <v>54</v>
      </c>
      <c r="AF1094" s="1" t="s">
        <v>54</v>
      </c>
      <c r="AG1094" s="1" t="s">
        <v>47</v>
      </c>
      <c r="AH1094" s="1" t="s">
        <v>47</v>
      </c>
      <c r="AI1094" s="1" t="s">
        <v>39</v>
      </c>
      <c r="AJ1094" s="1">
        <v>3.5399999999999999E-4</v>
      </c>
      <c r="AK1094" s="1">
        <v>2.049E-3</v>
      </c>
      <c r="AL1094" s="1">
        <v>7</v>
      </c>
      <c r="AM1094" s="1">
        <v>28.88</v>
      </c>
    </row>
    <row r="1095" spans="1:39">
      <c r="A1095" s="1" t="s">
        <v>4392</v>
      </c>
      <c r="B1095" s="1" t="s">
        <v>911</v>
      </c>
      <c r="C1095" s="1">
        <v>3</v>
      </c>
      <c r="D1095" s="1" t="s">
        <v>4393</v>
      </c>
      <c r="E1095" s="1" t="s">
        <v>4394</v>
      </c>
      <c r="F1095" s="1" t="s">
        <v>4395</v>
      </c>
      <c r="G1095" s="1" t="s">
        <v>4396</v>
      </c>
      <c r="H1095" s="1">
        <v>1</v>
      </c>
      <c r="I1095" s="1">
        <v>2177.1383099999998</v>
      </c>
      <c r="J1095" s="1">
        <v>0.41499999999999998</v>
      </c>
      <c r="K1095" s="1">
        <v>224.6</v>
      </c>
      <c r="L1095" s="1">
        <v>139.5</v>
      </c>
      <c r="M1095" s="1">
        <v>50.6</v>
      </c>
      <c r="N1095" s="1">
        <v>93.3</v>
      </c>
      <c r="O1095" s="1">
        <v>44.5</v>
      </c>
      <c r="P1095" s="1">
        <v>47.6</v>
      </c>
      <c r="Q1095" s="1">
        <v>20890.131804611901</v>
      </c>
      <c r="R1095" s="1">
        <v>12975.7724609375</v>
      </c>
      <c r="S1095" s="1">
        <v>4709.3535666028301</v>
      </c>
      <c r="T1095" s="1">
        <v>8677.6035148341507</v>
      </c>
      <c r="U1095" s="1">
        <v>4135.1269950455699</v>
      </c>
      <c r="V1095" s="1">
        <v>4425.1540104780797</v>
      </c>
      <c r="W1095" s="1">
        <v>18125.224609375</v>
      </c>
      <c r="X1095" s="1">
        <v>12975.7724609375</v>
      </c>
      <c r="Y1095" s="1" t="s">
        <v>46</v>
      </c>
      <c r="Z1095" s="1">
        <v>6684.50732421875</v>
      </c>
      <c r="AA1095" s="1" t="s">
        <v>46</v>
      </c>
      <c r="AB1095" s="1">
        <v>2914.84448242188</v>
      </c>
      <c r="AC1095" s="1" t="s">
        <v>39</v>
      </c>
      <c r="AD1095" s="1" t="s">
        <v>39</v>
      </c>
      <c r="AE1095" s="1" t="s">
        <v>47</v>
      </c>
      <c r="AF1095" s="1" t="s">
        <v>39</v>
      </c>
      <c r="AG1095" s="1" t="s">
        <v>47</v>
      </c>
      <c r="AH1095" s="1" t="s">
        <v>54</v>
      </c>
      <c r="AI1095" s="1" t="s">
        <v>39</v>
      </c>
      <c r="AJ1095" s="1">
        <v>2.165E-4</v>
      </c>
      <c r="AK1095" s="1">
        <v>3.0179999999999999E-5</v>
      </c>
      <c r="AL1095" s="1">
        <v>34</v>
      </c>
      <c r="AM1095" s="1">
        <v>54.11</v>
      </c>
    </row>
    <row r="1096" spans="1:39">
      <c r="A1096" s="1" t="s">
        <v>4397</v>
      </c>
      <c r="B1096" s="1" t="s">
        <v>113</v>
      </c>
      <c r="C1096" s="1">
        <v>13</v>
      </c>
      <c r="D1096" s="1" t="s">
        <v>4398</v>
      </c>
      <c r="E1096" s="1" t="s">
        <v>4399</v>
      </c>
      <c r="F1096" s="1" t="s">
        <v>4400</v>
      </c>
      <c r="G1096" s="1" t="s">
        <v>4401</v>
      </c>
      <c r="H1096" s="1">
        <v>1</v>
      </c>
      <c r="I1096" s="1">
        <v>1937.0088599999999</v>
      </c>
      <c r="J1096" s="1">
        <v>0.4</v>
      </c>
      <c r="K1096" s="1">
        <v>257.60000000000002</v>
      </c>
      <c r="L1096" s="1">
        <v>121.7</v>
      </c>
      <c r="M1096" s="1">
        <v>69.7</v>
      </c>
      <c r="N1096" s="1">
        <v>61.1</v>
      </c>
      <c r="O1096" s="1">
        <v>41.1</v>
      </c>
      <c r="P1096" s="1">
        <v>48.7</v>
      </c>
      <c r="Q1096" s="1">
        <v>173820.877894795</v>
      </c>
      <c r="R1096" s="1">
        <v>82083.1328125</v>
      </c>
      <c r="S1096" s="1">
        <v>47058.453475795402</v>
      </c>
      <c r="T1096" s="1">
        <v>41221.209700653999</v>
      </c>
      <c r="U1096" s="1">
        <v>27749.715915859899</v>
      </c>
      <c r="V1096" s="1">
        <v>32872.4094614805</v>
      </c>
      <c r="W1096" s="1">
        <v>150814.8671875</v>
      </c>
      <c r="X1096" s="1">
        <v>82083.1328125</v>
      </c>
      <c r="Y1096" s="1">
        <v>34008.6494140625</v>
      </c>
      <c r="Z1096" s="1">
        <v>31753.4072265625</v>
      </c>
      <c r="AA1096" s="1">
        <v>20456.4765625</v>
      </c>
      <c r="AB1096" s="1">
        <v>21653.022949218801</v>
      </c>
      <c r="AC1096" s="1" t="s">
        <v>39</v>
      </c>
      <c r="AD1096" s="1" t="s">
        <v>39</v>
      </c>
      <c r="AE1096" s="1" t="s">
        <v>39</v>
      </c>
      <c r="AF1096" s="1" t="s">
        <v>39</v>
      </c>
      <c r="AG1096" s="1" t="s">
        <v>39</v>
      </c>
      <c r="AH1096" s="1" t="s">
        <v>39</v>
      </c>
      <c r="AI1096" s="1" t="s">
        <v>39</v>
      </c>
      <c r="AJ1096" s="1">
        <v>2.165E-4</v>
      </c>
      <c r="AK1096" s="1">
        <v>6.2450000000000001E-7</v>
      </c>
      <c r="AL1096" s="1">
        <v>53</v>
      </c>
      <c r="AM1096" s="1">
        <v>58.98</v>
      </c>
    </row>
    <row r="1097" spans="1:39">
      <c r="A1097" s="1" t="s">
        <v>4402</v>
      </c>
      <c r="B1097" s="1" t="s">
        <v>74</v>
      </c>
      <c r="C1097" s="1">
        <v>5</v>
      </c>
      <c r="D1097" s="1" t="s">
        <v>4403</v>
      </c>
      <c r="E1097" s="1" t="s">
        <v>4404</v>
      </c>
      <c r="F1097" s="1" t="s">
        <v>4405</v>
      </c>
      <c r="G1097" s="1" t="s">
        <v>4406</v>
      </c>
      <c r="H1097" s="1">
        <v>0</v>
      </c>
      <c r="I1097" s="1">
        <v>2664.2874999999999</v>
      </c>
      <c r="J1097" s="1">
        <v>0.39900000000000002</v>
      </c>
      <c r="K1097" s="1">
        <v>142.6</v>
      </c>
      <c r="L1097" s="1">
        <v>215.5</v>
      </c>
      <c r="M1097" s="1">
        <v>54.4</v>
      </c>
      <c r="N1097" s="1">
        <v>127.6</v>
      </c>
      <c r="O1097" s="1">
        <v>21.7</v>
      </c>
      <c r="P1097" s="1">
        <v>38.200000000000003</v>
      </c>
      <c r="Q1097" s="1">
        <v>16841.574257995799</v>
      </c>
      <c r="R1097" s="1">
        <v>25454.9453125</v>
      </c>
      <c r="S1097" s="1">
        <v>6427.6452559330801</v>
      </c>
      <c r="T1097" s="1">
        <v>15077.1162411652</v>
      </c>
      <c r="U1097" s="1">
        <v>2566.8015667731402</v>
      </c>
      <c r="V1097" s="1">
        <v>4512.3050201497699</v>
      </c>
      <c r="W1097" s="1">
        <v>14612.5126953125</v>
      </c>
      <c r="X1097" s="1">
        <v>25454.9453125</v>
      </c>
      <c r="Y1097" s="1" t="s">
        <v>46</v>
      </c>
      <c r="Z1097" s="1">
        <v>11614.162109375</v>
      </c>
      <c r="AA1097" s="1" t="s">
        <v>46</v>
      </c>
      <c r="AB1097" s="1" t="s">
        <v>46</v>
      </c>
      <c r="AC1097" s="1" t="s">
        <v>39</v>
      </c>
      <c r="AD1097" s="1" t="s">
        <v>39</v>
      </c>
      <c r="AE1097" s="1" t="s">
        <v>47</v>
      </c>
      <c r="AF1097" s="1" t="s">
        <v>39</v>
      </c>
      <c r="AG1097" s="1" t="s">
        <v>39</v>
      </c>
      <c r="AH1097" s="1" t="s">
        <v>39</v>
      </c>
      <c r="AI1097" s="1" t="s">
        <v>39</v>
      </c>
      <c r="AJ1097" s="1">
        <v>2.165E-4</v>
      </c>
      <c r="AK1097" s="1">
        <v>1.4540000000000001E-4</v>
      </c>
      <c r="AL1097" s="1">
        <v>21</v>
      </c>
      <c r="AM1097" s="1">
        <v>36.93</v>
      </c>
    </row>
    <row r="1098" spans="1:39">
      <c r="A1098" s="1" t="s">
        <v>4407</v>
      </c>
      <c r="B1098" s="1" t="s">
        <v>41</v>
      </c>
      <c r="C1098" s="1">
        <v>18</v>
      </c>
      <c r="D1098" s="1" t="s">
        <v>814</v>
      </c>
      <c r="E1098" s="1" t="s">
        <v>4408</v>
      </c>
      <c r="F1098" s="1" t="s">
        <v>4409</v>
      </c>
      <c r="G1098" s="1" t="s">
        <v>817</v>
      </c>
      <c r="H1098" s="1">
        <v>1</v>
      </c>
      <c r="I1098" s="1">
        <v>2665.38067</v>
      </c>
      <c r="J1098" s="1">
        <v>0.39600000000000002</v>
      </c>
      <c r="K1098" s="1">
        <v>160.69999999999999</v>
      </c>
      <c r="L1098" s="1">
        <v>210.6</v>
      </c>
      <c r="M1098" s="1">
        <v>55.6</v>
      </c>
      <c r="N1098" s="1">
        <v>71.099999999999994</v>
      </c>
      <c r="O1098" s="1">
        <v>38.299999999999997</v>
      </c>
      <c r="P1098" s="1">
        <v>63.7</v>
      </c>
      <c r="Q1098" s="1">
        <v>566564.33306430501</v>
      </c>
      <c r="R1098" s="1">
        <v>742478.423828125</v>
      </c>
      <c r="S1098" s="1">
        <v>195971.31213049201</v>
      </c>
      <c r="T1098" s="1">
        <v>250780.414070117</v>
      </c>
      <c r="U1098" s="1">
        <v>135030.87524442899</v>
      </c>
      <c r="V1098" s="1">
        <v>224454.38202360299</v>
      </c>
      <c r="W1098" s="1">
        <v>491576.87890625</v>
      </c>
      <c r="X1098" s="1">
        <v>742478.423828125</v>
      </c>
      <c r="Y1098" s="1">
        <v>141626.40625</v>
      </c>
      <c r="Z1098" s="1">
        <v>193180.46875</v>
      </c>
      <c r="AA1098" s="1">
        <v>99541.7734375</v>
      </c>
      <c r="AB1098" s="1">
        <v>147847.875</v>
      </c>
      <c r="AC1098" s="1" t="s">
        <v>39</v>
      </c>
      <c r="AD1098" s="1" t="s">
        <v>39</v>
      </c>
      <c r="AE1098" s="1" t="s">
        <v>39</v>
      </c>
      <c r="AF1098" s="1" t="s">
        <v>39</v>
      </c>
      <c r="AG1098" s="1" t="s">
        <v>39</v>
      </c>
      <c r="AH1098" s="1" t="s">
        <v>39</v>
      </c>
      <c r="AI1098" s="1" t="s">
        <v>39</v>
      </c>
      <c r="AJ1098" s="1">
        <v>2.165E-4</v>
      </c>
      <c r="AK1098" s="1">
        <v>4.8699999999999997E-11</v>
      </c>
      <c r="AL1098" s="1">
        <v>59</v>
      </c>
      <c r="AM1098" s="1">
        <v>53.09</v>
      </c>
    </row>
    <row r="1099" spans="1:39">
      <c r="A1099" s="1" t="s">
        <v>4410</v>
      </c>
      <c r="B1099" s="1" t="s">
        <v>290</v>
      </c>
      <c r="C1099" s="1">
        <v>7</v>
      </c>
      <c r="D1099" s="1" t="s">
        <v>4411</v>
      </c>
      <c r="E1099" s="1" t="s">
        <v>4412</v>
      </c>
      <c r="F1099" s="1" t="s">
        <v>4413</v>
      </c>
      <c r="G1099" s="1" t="s">
        <v>4414</v>
      </c>
      <c r="H1099" s="1">
        <v>1</v>
      </c>
      <c r="I1099" s="1">
        <v>2153.08482</v>
      </c>
      <c r="J1099" s="1">
        <v>0.378</v>
      </c>
      <c r="K1099" s="1">
        <v>261.2</v>
      </c>
      <c r="L1099" s="1">
        <v>144.1</v>
      </c>
      <c r="M1099" s="1">
        <v>34.6</v>
      </c>
      <c r="N1099" s="1">
        <v>54.5</v>
      </c>
      <c r="O1099" s="1">
        <v>49.2</v>
      </c>
      <c r="P1099" s="1">
        <v>56.4</v>
      </c>
      <c r="Q1099" s="1">
        <v>57964.916644352699</v>
      </c>
      <c r="R1099" s="1">
        <v>31982.794921875</v>
      </c>
      <c r="S1099" s="1">
        <v>7670.1293893424499</v>
      </c>
      <c r="T1099" s="1">
        <v>12094.647152515699</v>
      </c>
      <c r="U1099" s="1">
        <v>10921.3585739962</v>
      </c>
      <c r="V1099" s="1">
        <v>12505.394916637701</v>
      </c>
      <c r="W1099" s="1">
        <v>50292.9873046875</v>
      </c>
      <c r="X1099" s="1">
        <v>31982.794921875</v>
      </c>
      <c r="Y1099" s="1" t="s">
        <v>46</v>
      </c>
      <c r="Z1099" s="1">
        <v>9316.71484375</v>
      </c>
      <c r="AA1099" s="1">
        <v>8050.98388671875</v>
      </c>
      <c r="AB1099" s="1">
        <v>8237.291015625</v>
      </c>
      <c r="AC1099" s="1" t="s">
        <v>39</v>
      </c>
      <c r="AD1099" s="1" t="s">
        <v>39</v>
      </c>
      <c r="AE1099" s="1" t="s">
        <v>47</v>
      </c>
      <c r="AF1099" s="1" t="s">
        <v>39</v>
      </c>
      <c r="AG1099" s="1" t="s">
        <v>39</v>
      </c>
      <c r="AH1099" s="1" t="s">
        <v>39</v>
      </c>
      <c r="AI1099" s="1" t="s">
        <v>39</v>
      </c>
      <c r="AJ1099" s="1">
        <v>2.165E-4</v>
      </c>
      <c r="AK1099" s="1">
        <v>4.3869999999999997E-6</v>
      </c>
      <c r="AL1099" s="1">
        <v>26</v>
      </c>
      <c r="AM1099" s="1">
        <v>54.27</v>
      </c>
    </row>
    <row r="1100" spans="1:39">
      <c r="A1100" s="1" t="s">
        <v>4415</v>
      </c>
      <c r="B1100" s="1" t="s">
        <v>41</v>
      </c>
      <c r="C1100" s="1">
        <v>5</v>
      </c>
      <c r="D1100" s="1" t="s">
        <v>1079</v>
      </c>
      <c r="E1100" s="1" t="s">
        <v>4416</v>
      </c>
      <c r="F1100" s="1" t="s">
        <v>4417</v>
      </c>
      <c r="G1100" s="1" t="s">
        <v>1082</v>
      </c>
      <c r="H1100" s="1">
        <v>1</v>
      </c>
      <c r="I1100" s="1">
        <v>1429.74677</v>
      </c>
      <c r="J1100" s="1">
        <v>0.374</v>
      </c>
      <c r="K1100" s="1">
        <v>118.6</v>
      </c>
      <c r="L1100" s="1">
        <v>145.4</v>
      </c>
      <c r="M1100" s="1">
        <v>163</v>
      </c>
      <c r="N1100" s="1">
        <v>44.4</v>
      </c>
      <c r="O1100" s="1">
        <v>49.4</v>
      </c>
      <c r="P1100" s="1">
        <v>79.3</v>
      </c>
      <c r="Q1100" s="1">
        <v>55030.439882491599</v>
      </c>
      <c r="R1100" s="1">
        <v>67444.654296875</v>
      </c>
      <c r="S1100" s="1">
        <v>75640.932287673902</v>
      </c>
      <c r="T1100" s="1">
        <v>20595.637903290601</v>
      </c>
      <c r="U1100" s="1">
        <v>22917.205930411899</v>
      </c>
      <c r="V1100" s="1">
        <v>36779.560170703902</v>
      </c>
      <c r="W1100" s="1">
        <v>47746.90234375</v>
      </c>
      <c r="X1100" s="1">
        <v>67444.654296875</v>
      </c>
      <c r="Y1100" s="1">
        <v>54664.90625</v>
      </c>
      <c r="Z1100" s="1">
        <v>15865.174316406299</v>
      </c>
      <c r="AA1100" s="1">
        <v>16894.057128906301</v>
      </c>
      <c r="AB1100" s="1">
        <v>24226.6591796875</v>
      </c>
      <c r="AC1100" s="1" t="s">
        <v>39</v>
      </c>
      <c r="AD1100" s="1" t="s">
        <v>39</v>
      </c>
      <c r="AE1100" s="1" t="s">
        <v>39</v>
      </c>
      <c r="AF1100" s="1" t="s">
        <v>39</v>
      </c>
      <c r="AG1100" s="1" t="s">
        <v>39</v>
      </c>
      <c r="AH1100" s="1" t="s">
        <v>54</v>
      </c>
      <c r="AI1100" s="1" t="s">
        <v>39</v>
      </c>
      <c r="AJ1100" s="1">
        <v>2.165E-4</v>
      </c>
      <c r="AK1100" s="1">
        <v>5.1029999999999999E-4</v>
      </c>
      <c r="AL1100" s="1">
        <v>26</v>
      </c>
      <c r="AM1100" s="1">
        <v>34.08</v>
      </c>
    </row>
    <row r="1101" spans="1:39">
      <c r="A1101" s="1" t="s">
        <v>48</v>
      </c>
      <c r="B1101" s="1" t="s">
        <v>97</v>
      </c>
      <c r="C1101" s="1">
        <v>2</v>
      </c>
      <c r="D1101" s="1" t="s">
        <v>50</v>
      </c>
      <c r="E1101" s="1" t="s">
        <v>51</v>
      </c>
      <c r="F1101" s="1" t="s">
        <v>52</v>
      </c>
      <c r="G1101" s="1" t="s">
        <v>53</v>
      </c>
      <c r="H1101" s="1">
        <v>1</v>
      </c>
      <c r="I1101" s="1">
        <v>2232.0717500000001</v>
      </c>
      <c r="J1101" s="1">
        <v>0.373</v>
      </c>
      <c r="K1101" s="1">
        <v>194.7</v>
      </c>
      <c r="L1101" s="1">
        <v>95.5</v>
      </c>
      <c r="M1101" s="1">
        <v>144.19999999999999</v>
      </c>
      <c r="N1101" s="1">
        <v>61.9</v>
      </c>
      <c r="O1101" s="1">
        <v>49.9</v>
      </c>
      <c r="P1101" s="1">
        <v>53.8</v>
      </c>
      <c r="Q1101" s="1">
        <v>16641.741688504499</v>
      </c>
      <c r="R1101" s="1">
        <v>8162.9169921875</v>
      </c>
      <c r="S1101" s="1">
        <v>12329.1586908109</v>
      </c>
      <c r="T1101" s="1">
        <v>5292.3502393379404</v>
      </c>
      <c r="U1101" s="1">
        <v>4262.1728119040499</v>
      </c>
      <c r="V1101" s="1">
        <v>4599.7094934759798</v>
      </c>
      <c r="W1101" s="1">
        <v>14439.12890625</v>
      </c>
      <c r="X1101" s="1">
        <v>8162.9169921875</v>
      </c>
      <c r="Y1101" s="1">
        <v>8910.1533203125</v>
      </c>
      <c r="Z1101" s="1" t="s">
        <v>46</v>
      </c>
      <c r="AA1101" s="1" t="s">
        <v>46</v>
      </c>
      <c r="AB1101" s="1" t="s">
        <v>46</v>
      </c>
      <c r="AC1101" s="1" t="s">
        <v>39</v>
      </c>
      <c r="AD1101" s="1" t="s">
        <v>39</v>
      </c>
      <c r="AE1101" s="1" t="s">
        <v>54</v>
      </c>
      <c r="AF1101" s="1" t="s">
        <v>47</v>
      </c>
      <c r="AG1101" s="1" t="s">
        <v>47</v>
      </c>
      <c r="AH1101" s="1" t="s">
        <v>47</v>
      </c>
      <c r="AI1101" s="1" t="s">
        <v>39</v>
      </c>
      <c r="AJ1101" s="1">
        <v>2.165E-4</v>
      </c>
      <c r="AK1101" s="1">
        <v>4.5439999999999999E-5</v>
      </c>
      <c r="AL1101" s="1">
        <v>32</v>
      </c>
      <c r="AM1101" s="1">
        <v>62.64</v>
      </c>
    </row>
    <row r="1102" spans="1:39">
      <c r="A1102" s="1" t="s">
        <v>4418</v>
      </c>
      <c r="B1102" s="1" t="s">
        <v>412</v>
      </c>
      <c r="C1102" s="1">
        <v>3</v>
      </c>
      <c r="D1102" s="1" t="s">
        <v>4419</v>
      </c>
      <c r="E1102" s="1" t="s">
        <v>4420</v>
      </c>
      <c r="F1102" s="1" t="s">
        <v>4421</v>
      </c>
      <c r="G1102" s="1" t="s">
        <v>4422</v>
      </c>
      <c r="H1102" s="1">
        <v>1</v>
      </c>
      <c r="I1102" s="1">
        <v>1601.78547</v>
      </c>
      <c r="J1102" s="1">
        <v>0.371</v>
      </c>
      <c r="K1102" s="1">
        <v>176.1</v>
      </c>
      <c r="L1102" s="1">
        <v>199.7</v>
      </c>
      <c r="M1102" s="1">
        <v>48.6</v>
      </c>
      <c r="N1102" s="1">
        <v>74.099999999999994</v>
      </c>
      <c r="O1102" s="1">
        <v>49.5</v>
      </c>
      <c r="P1102" s="1">
        <v>51.9</v>
      </c>
      <c r="Q1102" s="1">
        <v>13417.410060984599</v>
      </c>
      <c r="R1102" s="1">
        <v>15216.6611328125</v>
      </c>
      <c r="S1102" s="1">
        <v>3703.7321383191802</v>
      </c>
      <c r="T1102" s="1">
        <v>5648.4549448338403</v>
      </c>
      <c r="U1102" s="1">
        <v>3770.09281573422</v>
      </c>
      <c r="V1102" s="1">
        <v>3957.6858128703302</v>
      </c>
      <c r="W1102" s="1">
        <v>11641.552734375</v>
      </c>
      <c r="X1102" s="1">
        <v>15216.6611328125</v>
      </c>
      <c r="Y1102" s="1" t="s">
        <v>46</v>
      </c>
      <c r="Z1102" s="1">
        <v>4351.10205078125</v>
      </c>
      <c r="AA1102" s="1">
        <v>2779.22900390625</v>
      </c>
      <c r="AB1102" s="1" t="s">
        <v>46</v>
      </c>
      <c r="AC1102" s="1" t="s">
        <v>39</v>
      </c>
      <c r="AD1102" s="1" t="s">
        <v>39</v>
      </c>
      <c r="AE1102" s="1" t="s">
        <v>47</v>
      </c>
      <c r="AF1102" s="1" t="s">
        <v>39</v>
      </c>
      <c r="AG1102" s="1" t="s">
        <v>54</v>
      </c>
      <c r="AH1102" s="1" t="s">
        <v>47</v>
      </c>
      <c r="AI1102" s="1" t="s">
        <v>39</v>
      </c>
      <c r="AJ1102" s="1">
        <v>2.165E-4</v>
      </c>
      <c r="AK1102" s="1">
        <v>1.048E-4</v>
      </c>
      <c r="AL1102" s="1">
        <v>24</v>
      </c>
      <c r="AM1102" s="1">
        <v>55.89</v>
      </c>
    </row>
    <row r="1103" spans="1:39">
      <c r="A1103" s="1" t="s">
        <v>4423</v>
      </c>
      <c r="B1103" s="1" t="s">
        <v>258</v>
      </c>
      <c r="C1103" s="1">
        <v>7</v>
      </c>
      <c r="D1103" s="1" t="s">
        <v>92</v>
      </c>
      <c r="E1103" s="1" t="s">
        <v>4424</v>
      </c>
      <c r="F1103" s="1" t="s">
        <v>4425</v>
      </c>
      <c r="G1103" s="1" t="s">
        <v>95</v>
      </c>
      <c r="H1103" s="1">
        <v>1</v>
      </c>
      <c r="I1103" s="1">
        <v>1130.63906</v>
      </c>
      <c r="J1103" s="1">
        <v>0.36</v>
      </c>
      <c r="K1103" s="1">
        <v>144.6</v>
      </c>
      <c r="L1103" s="1">
        <v>146</v>
      </c>
      <c r="M1103" s="1">
        <v>141.4</v>
      </c>
      <c r="N1103" s="1">
        <v>51.5</v>
      </c>
      <c r="O1103" s="1">
        <v>65.7</v>
      </c>
      <c r="P1103" s="1">
        <v>50.9</v>
      </c>
      <c r="Q1103" s="1">
        <v>133950.961650332</v>
      </c>
      <c r="R1103" s="1">
        <v>135263.15625</v>
      </c>
      <c r="S1103" s="1">
        <v>130993.240837857</v>
      </c>
      <c r="T1103" s="1">
        <v>47703.9679880279</v>
      </c>
      <c r="U1103" s="1">
        <v>60837.663899216001</v>
      </c>
      <c r="V1103" s="1">
        <v>47168.100293415802</v>
      </c>
      <c r="W1103" s="1">
        <v>116221.921875</v>
      </c>
      <c r="X1103" s="1">
        <v>135263.15625</v>
      </c>
      <c r="Y1103" s="1">
        <v>94667.4375</v>
      </c>
      <c r="Z1103" s="1">
        <v>36747.1875</v>
      </c>
      <c r="AA1103" s="1">
        <v>44848.1796875</v>
      </c>
      <c r="AB1103" s="1">
        <v>31069.580078125</v>
      </c>
      <c r="AC1103" s="1" t="s">
        <v>39</v>
      </c>
      <c r="AD1103" s="1" t="s">
        <v>39</v>
      </c>
      <c r="AE1103" s="1" t="s">
        <v>39</v>
      </c>
      <c r="AF1103" s="1" t="s">
        <v>39</v>
      </c>
      <c r="AG1103" s="1" t="s">
        <v>39</v>
      </c>
      <c r="AH1103" s="1" t="s">
        <v>39</v>
      </c>
      <c r="AI1103" s="1" t="s">
        <v>39</v>
      </c>
      <c r="AJ1103" s="1">
        <v>2.165E-4</v>
      </c>
      <c r="AK1103" s="1">
        <v>4.3790000000000002E-4</v>
      </c>
      <c r="AL1103" s="1">
        <v>51</v>
      </c>
      <c r="AM1103" s="1">
        <v>44.95</v>
      </c>
    </row>
    <row r="1104" spans="1:39">
      <c r="A1104" s="1" t="s">
        <v>4426</v>
      </c>
      <c r="B1104" s="1" t="s">
        <v>56</v>
      </c>
      <c r="C1104" s="1">
        <v>1</v>
      </c>
      <c r="D1104" s="1" t="s">
        <v>126</v>
      </c>
      <c r="E1104" s="1" t="s">
        <v>4427</v>
      </c>
      <c r="F1104" s="1" t="s">
        <v>4428</v>
      </c>
      <c r="G1104" s="1" t="s">
        <v>129</v>
      </c>
      <c r="H1104" s="1">
        <v>1</v>
      </c>
      <c r="I1104" s="1">
        <v>1803.94957</v>
      </c>
      <c r="J1104" s="1">
        <v>0.34699999999999998</v>
      </c>
      <c r="K1104" s="1">
        <v>190.1</v>
      </c>
      <c r="L1104" s="1">
        <v>164.2</v>
      </c>
      <c r="M1104" s="1">
        <v>94.9</v>
      </c>
      <c r="N1104" s="1">
        <v>66</v>
      </c>
      <c r="O1104" s="1">
        <v>47.3</v>
      </c>
      <c r="P1104" s="1">
        <v>37.6</v>
      </c>
      <c r="Q1104" s="1">
        <v>13309.620117505199</v>
      </c>
      <c r="R1104" s="1">
        <v>11494.9306640625</v>
      </c>
      <c r="S1104" s="1">
        <v>6641.4392683362303</v>
      </c>
      <c r="T1104" s="1">
        <v>4619.7388016313098</v>
      </c>
      <c r="U1104" s="1">
        <v>3311.2230379646298</v>
      </c>
      <c r="V1104" s="1">
        <v>2628.88779003231</v>
      </c>
      <c r="W1104" s="1">
        <v>11548.029296875</v>
      </c>
      <c r="X1104" s="1">
        <v>11494.9306640625</v>
      </c>
      <c r="Y1104" s="1" t="s">
        <v>46</v>
      </c>
      <c r="Z1104" s="1" t="s">
        <v>46</v>
      </c>
      <c r="AA1104" s="1" t="s">
        <v>46</v>
      </c>
      <c r="AB1104" s="1" t="s">
        <v>46</v>
      </c>
      <c r="AC1104" s="1" t="s">
        <v>54</v>
      </c>
      <c r="AD1104" s="1" t="s">
        <v>39</v>
      </c>
      <c r="AE1104" s="1" t="s">
        <v>47</v>
      </c>
      <c r="AF1104" s="1" t="s">
        <v>47</v>
      </c>
      <c r="AG1104" s="1" t="s">
        <v>47</v>
      </c>
      <c r="AH1104" s="1" t="s">
        <v>47</v>
      </c>
      <c r="AI1104" s="1" t="s">
        <v>39</v>
      </c>
      <c r="AJ1104" s="1">
        <v>2.165E-4</v>
      </c>
      <c r="AK1104" s="1">
        <v>1.7229999999999999E-4</v>
      </c>
      <c r="AL1104" s="1">
        <v>18</v>
      </c>
      <c r="AM1104" s="1">
        <v>48.71</v>
      </c>
    </row>
    <row r="1105" spans="1:39">
      <c r="A1105" s="1" t="s">
        <v>4429</v>
      </c>
      <c r="B1105" s="1" t="s">
        <v>4430</v>
      </c>
      <c r="C1105" s="1">
        <v>3</v>
      </c>
      <c r="D1105" s="1" t="s">
        <v>4431</v>
      </c>
      <c r="E1105" s="1" t="s">
        <v>4432</v>
      </c>
      <c r="F1105" s="1" t="s">
        <v>4433</v>
      </c>
      <c r="G1105" s="1" t="s">
        <v>4434</v>
      </c>
      <c r="H1105" s="1">
        <v>1</v>
      </c>
      <c r="I1105" s="1">
        <v>2158.15515</v>
      </c>
      <c r="J1105" s="1">
        <v>0.32400000000000001</v>
      </c>
      <c r="K1105" s="1">
        <v>229</v>
      </c>
      <c r="L1105" s="1">
        <v>143.6</v>
      </c>
      <c r="M1105" s="1">
        <v>78.400000000000006</v>
      </c>
      <c r="N1105" s="1">
        <v>29.1</v>
      </c>
      <c r="O1105" s="1">
        <v>74.3</v>
      </c>
      <c r="P1105" s="1">
        <v>45.6</v>
      </c>
      <c r="Q1105" s="1">
        <v>22161.820827874599</v>
      </c>
      <c r="R1105" s="1">
        <v>13892.221191406299</v>
      </c>
      <c r="S1105" s="1">
        <v>7584.7114503680896</v>
      </c>
      <c r="T1105" s="1">
        <v>2815.22322369531</v>
      </c>
      <c r="U1105" s="1">
        <v>7188.5052850410702</v>
      </c>
      <c r="V1105" s="1">
        <v>4413.7763824862996</v>
      </c>
      <c r="W1105" s="1">
        <v>19228.599609375</v>
      </c>
      <c r="X1105" s="1">
        <v>13892.221191406299</v>
      </c>
      <c r="Y1105" s="1" t="s">
        <v>46</v>
      </c>
      <c r="Z1105" s="1" t="s">
        <v>46</v>
      </c>
      <c r="AA1105" s="1" t="s">
        <v>46</v>
      </c>
      <c r="AB1105" s="1" t="s">
        <v>46</v>
      </c>
      <c r="AC1105" s="1" t="s">
        <v>39</v>
      </c>
      <c r="AD1105" s="1" t="s">
        <v>39</v>
      </c>
      <c r="AE1105" s="1" t="s">
        <v>47</v>
      </c>
      <c r="AF1105" s="1" t="s">
        <v>47</v>
      </c>
      <c r="AG1105" s="1" t="s">
        <v>47</v>
      </c>
      <c r="AH1105" s="1" t="s">
        <v>47</v>
      </c>
      <c r="AI1105" s="1" t="s">
        <v>39</v>
      </c>
      <c r="AJ1105" s="1">
        <v>2.165E-4</v>
      </c>
      <c r="AK1105" s="1">
        <v>1.482E-4</v>
      </c>
      <c r="AL1105" s="1">
        <v>17</v>
      </c>
      <c r="AM1105" s="1">
        <v>60.04</v>
      </c>
    </row>
    <row r="1106" spans="1:39">
      <c r="A1106" s="1" t="s">
        <v>3703</v>
      </c>
      <c r="B1106" s="1" t="s">
        <v>605</v>
      </c>
      <c r="C1106" s="1">
        <v>3</v>
      </c>
      <c r="D1106" s="1" t="s">
        <v>917</v>
      </c>
      <c r="E1106" s="1" t="s">
        <v>3704</v>
      </c>
      <c r="F1106" s="1" t="s">
        <v>4435</v>
      </c>
      <c r="G1106" s="1" t="s">
        <v>920</v>
      </c>
      <c r="H1106" s="1">
        <v>2</v>
      </c>
      <c r="I1106" s="1">
        <v>2739.3956699999999</v>
      </c>
      <c r="J1106" s="1">
        <v>0.32300000000000001</v>
      </c>
      <c r="K1106" s="1">
        <v>255.3</v>
      </c>
      <c r="L1106" s="1">
        <v>183.7</v>
      </c>
      <c r="M1106" s="1">
        <v>38</v>
      </c>
      <c r="N1106" s="1">
        <v>82.5</v>
      </c>
      <c r="O1106" s="1">
        <v>22.1</v>
      </c>
      <c r="P1106" s="1">
        <v>18.399999999999999</v>
      </c>
      <c r="Q1106" s="1">
        <v>48635.378960885297</v>
      </c>
      <c r="R1106" s="1">
        <v>35001.56640625</v>
      </c>
      <c r="S1106" s="1">
        <v>7242.71121139361</v>
      </c>
      <c r="T1106" s="1">
        <v>15711.7421787086</v>
      </c>
      <c r="U1106" s="1">
        <v>4212.6199420700996</v>
      </c>
      <c r="V1106" s="1">
        <v>3502.30722227554</v>
      </c>
      <c r="W1106" s="1">
        <v>42198.2578125</v>
      </c>
      <c r="X1106" s="1">
        <v>35001.56640625</v>
      </c>
      <c r="Y1106" s="1" t="s">
        <v>46</v>
      </c>
      <c r="Z1106" s="1">
        <v>12103.025390625</v>
      </c>
      <c r="AA1106" s="1" t="s">
        <v>46</v>
      </c>
      <c r="AB1106" s="1" t="s">
        <v>46</v>
      </c>
      <c r="AC1106" s="1" t="s">
        <v>39</v>
      </c>
      <c r="AD1106" s="1" t="s">
        <v>39</v>
      </c>
      <c r="AE1106" s="1" t="s">
        <v>47</v>
      </c>
      <c r="AF1106" s="1" t="s">
        <v>39</v>
      </c>
      <c r="AG1106" s="1" t="s">
        <v>47</v>
      </c>
      <c r="AH1106" s="1" t="s">
        <v>47</v>
      </c>
      <c r="AI1106" s="1" t="s">
        <v>39</v>
      </c>
      <c r="AJ1106" s="1">
        <v>2.165E-4</v>
      </c>
      <c r="AK1106" s="1">
        <v>8.4649999999999994E-6</v>
      </c>
      <c r="AL1106" s="1">
        <v>43</v>
      </c>
      <c r="AM1106" s="1">
        <v>47.77</v>
      </c>
    </row>
    <row r="1107" spans="1:39">
      <c r="A1107" s="1" t="s">
        <v>4436</v>
      </c>
      <c r="B1107" s="1" t="s">
        <v>4437</v>
      </c>
      <c r="C1107" s="1">
        <v>3</v>
      </c>
      <c r="D1107" s="1" t="s">
        <v>4438</v>
      </c>
      <c r="E1107" s="1" t="s">
        <v>4439</v>
      </c>
      <c r="F1107" s="1" t="s">
        <v>4440</v>
      </c>
      <c r="G1107" s="1" t="s">
        <v>4441</v>
      </c>
      <c r="H1107" s="1">
        <v>1</v>
      </c>
      <c r="I1107" s="1">
        <v>2182.1762800000001</v>
      </c>
      <c r="J1107" s="1">
        <v>0.313</v>
      </c>
      <c r="K1107" s="1">
        <v>209.4</v>
      </c>
      <c r="L1107" s="1">
        <v>209.1</v>
      </c>
      <c r="M1107" s="1">
        <v>50.9</v>
      </c>
      <c r="N1107" s="1">
        <v>65.5</v>
      </c>
      <c r="O1107" s="1">
        <v>28.8</v>
      </c>
      <c r="P1107" s="1">
        <v>36.299999999999997</v>
      </c>
      <c r="Q1107" s="1">
        <v>22220.149832718598</v>
      </c>
      <c r="R1107" s="1">
        <v>22187.525390625</v>
      </c>
      <c r="S1107" s="1">
        <v>5403.4455388570104</v>
      </c>
      <c r="T1107" s="1">
        <v>6952.2818657651196</v>
      </c>
      <c r="U1107" s="1">
        <v>3054.5723973338299</v>
      </c>
      <c r="V1107" s="1">
        <v>3855.8002361230301</v>
      </c>
      <c r="W1107" s="1">
        <v>19279.208496093801</v>
      </c>
      <c r="X1107" s="1">
        <v>22187.525390625</v>
      </c>
      <c r="Y1107" s="1" t="s">
        <v>46</v>
      </c>
      <c r="Z1107" s="1" t="s">
        <v>46</v>
      </c>
      <c r="AA1107" s="1">
        <v>2251.76318359375</v>
      </c>
      <c r="AB1107" s="1" t="s">
        <v>46</v>
      </c>
      <c r="AC1107" s="1" t="s">
        <v>39</v>
      </c>
      <c r="AD1107" s="1" t="s">
        <v>39</v>
      </c>
      <c r="AE1107" s="1" t="s">
        <v>47</v>
      </c>
      <c r="AF1107" s="1" t="s">
        <v>47</v>
      </c>
      <c r="AG1107" s="1" t="s">
        <v>54</v>
      </c>
      <c r="AH1107" s="1" t="s">
        <v>47</v>
      </c>
      <c r="AI1107" s="1" t="s">
        <v>39</v>
      </c>
      <c r="AJ1107" s="1">
        <v>6.6029999999999995E-4</v>
      </c>
      <c r="AK1107" s="1">
        <v>3.7520000000000001E-3</v>
      </c>
      <c r="AL1107" s="1">
        <v>14</v>
      </c>
      <c r="AM1107" s="1">
        <v>58.16</v>
      </c>
    </row>
    <row r="1108" spans="1:39">
      <c r="A1108" s="1" t="s">
        <v>4442</v>
      </c>
      <c r="B1108" s="1" t="s">
        <v>41</v>
      </c>
      <c r="C1108" s="1">
        <v>4</v>
      </c>
      <c r="D1108" s="1" t="s">
        <v>1019</v>
      </c>
      <c r="E1108" s="1" t="s">
        <v>4443</v>
      </c>
      <c r="F1108" s="1" t="s">
        <v>4444</v>
      </c>
      <c r="G1108" s="1" t="s">
        <v>1022</v>
      </c>
      <c r="H1108" s="1">
        <v>1</v>
      </c>
      <c r="I1108" s="1">
        <v>2478.4000099999998</v>
      </c>
      <c r="J1108" s="1">
        <v>0.29299999999999998</v>
      </c>
      <c r="K1108" s="1">
        <v>275.2</v>
      </c>
      <c r="L1108" s="1">
        <v>135.5</v>
      </c>
      <c r="M1108" s="1">
        <v>63</v>
      </c>
      <c r="N1108" s="1">
        <v>54.5</v>
      </c>
      <c r="O1108" s="1">
        <v>39.6</v>
      </c>
      <c r="P1108" s="1">
        <v>32.200000000000003</v>
      </c>
      <c r="Q1108" s="1">
        <v>81729.718945301502</v>
      </c>
      <c r="R1108" s="1">
        <v>40238.3935546875</v>
      </c>
      <c r="S1108" s="1">
        <v>18712.427303609202</v>
      </c>
      <c r="T1108" s="1">
        <v>16183.746138868601</v>
      </c>
      <c r="U1108" s="1">
        <v>11775.7181041034</v>
      </c>
      <c r="V1108" s="1">
        <v>9565.8957779146203</v>
      </c>
      <c r="W1108" s="1">
        <v>70912.40625</v>
      </c>
      <c r="X1108" s="1">
        <v>40238.3935546875</v>
      </c>
      <c r="Y1108" s="1">
        <v>13523.2744140625</v>
      </c>
      <c r="Z1108" s="1">
        <v>12466.6181640625</v>
      </c>
      <c r="AA1108" s="1">
        <v>8680.798828125</v>
      </c>
      <c r="AB1108" s="1">
        <v>6301.0458984375</v>
      </c>
      <c r="AC1108" s="1" t="s">
        <v>39</v>
      </c>
      <c r="AD1108" s="1" t="s">
        <v>39</v>
      </c>
      <c r="AE1108" s="1" t="s">
        <v>54</v>
      </c>
      <c r="AF1108" s="1" t="s">
        <v>39</v>
      </c>
      <c r="AG1108" s="1" t="s">
        <v>54</v>
      </c>
      <c r="AH1108" s="1" t="s">
        <v>54</v>
      </c>
      <c r="AI1108" s="1" t="s">
        <v>39</v>
      </c>
      <c r="AJ1108" s="1">
        <v>2.165E-4</v>
      </c>
      <c r="AK1108" s="1">
        <v>1.415E-4</v>
      </c>
      <c r="AL1108" s="1">
        <v>10</v>
      </c>
      <c r="AM1108" s="1">
        <v>56.6</v>
      </c>
    </row>
    <row r="1109" spans="1:39">
      <c r="A1109" s="1" t="s">
        <v>4445</v>
      </c>
      <c r="B1109" s="1" t="s">
        <v>4446</v>
      </c>
      <c r="C1109" s="1">
        <v>2</v>
      </c>
      <c r="D1109" s="1" t="s">
        <v>1019</v>
      </c>
      <c r="E1109" s="1" t="s">
        <v>4447</v>
      </c>
      <c r="F1109" s="1" t="s">
        <v>4448</v>
      </c>
      <c r="G1109" s="1" t="s">
        <v>1022</v>
      </c>
      <c r="H1109" s="1">
        <v>1</v>
      </c>
      <c r="I1109" s="1">
        <v>4358.3825900000002</v>
      </c>
      <c r="J1109" s="1">
        <v>0.29099999999999998</v>
      </c>
      <c r="K1109" s="1">
        <v>297.60000000000002</v>
      </c>
      <c r="L1109" s="1">
        <v>147.9</v>
      </c>
      <c r="M1109" s="1">
        <v>25</v>
      </c>
      <c r="N1109" s="1">
        <v>86.7</v>
      </c>
      <c r="O1109" s="1">
        <v>12.9</v>
      </c>
      <c r="P1109" s="1">
        <v>29.9</v>
      </c>
      <c r="Q1109" s="1">
        <v>69576.742728650701</v>
      </c>
      <c r="R1109" s="1">
        <v>34582.30859375</v>
      </c>
      <c r="S1109" s="1">
        <v>5837.4652867409304</v>
      </c>
      <c r="T1109" s="1">
        <v>20262.8477218394</v>
      </c>
      <c r="U1109" s="1">
        <v>3014.16166838749</v>
      </c>
      <c r="V1109" s="1">
        <v>6996.6587695894896</v>
      </c>
      <c r="W1109" s="1">
        <v>60367.93359375</v>
      </c>
      <c r="X1109" s="1">
        <v>34582.30859375</v>
      </c>
      <c r="Y1109" s="1" t="s">
        <v>46</v>
      </c>
      <c r="Z1109" s="1">
        <v>15608.8203125</v>
      </c>
      <c r="AA1109" s="1" t="s">
        <v>46</v>
      </c>
      <c r="AB1109" s="1" t="s">
        <v>46</v>
      </c>
      <c r="AC1109" s="1" t="s">
        <v>54</v>
      </c>
      <c r="AD1109" s="1" t="s">
        <v>39</v>
      </c>
      <c r="AE1109" s="1" t="s">
        <v>47</v>
      </c>
      <c r="AF1109" s="1" t="s">
        <v>54</v>
      </c>
      <c r="AG1109" s="1" t="s">
        <v>47</v>
      </c>
      <c r="AH1109" s="1" t="s">
        <v>47</v>
      </c>
      <c r="AI1109" s="1" t="s">
        <v>39</v>
      </c>
      <c r="AJ1109" s="1">
        <v>7.6530000000000001E-4</v>
      </c>
      <c r="AK1109" s="1">
        <v>6.1780000000000003E-3</v>
      </c>
      <c r="AL1109" s="1">
        <v>5</v>
      </c>
      <c r="AM1109" s="1">
        <v>52.15</v>
      </c>
    </row>
    <row r="1110" spans="1:39">
      <c r="A1110" s="1" t="s">
        <v>4449</v>
      </c>
      <c r="B1110" s="1" t="s">
        <v>74</v>
      </c>
      <c r="C1110" s="1">
        <v>2</v>
      </c>
      <c r="D1110" s="1" t="s">
        <v>455</v>
      </c>
      <c r="E1110" s="1" t="s">
        <v>4450</v>
      </c>
      <c r="F1110" s="1" t="s">
        <v>4451</v>
      </c>
      <c r="G1110" s="1" t="s">
        <v>458</v>
      </c>
      <c r="H1110" s="1">
        <v>1</v>
      </c>
      <c r="I1110" s="1">
        <v>2189.0405700000001</v>
      </c>
      <c r="J1110" s="1">
        <v>0.27300000000000002</v>
      </c>
      <c r="K1110" s="1">
        <v>228.3</v>
      </c>
      <c r="L1110" s="1">
        <v>166</v>
      </c>
      <c r="M1110" s="1">
        <v>87.1</v>
      </c>
      <c r="N1110" s="1">
        <v>45.4</v>
      </c>
      <c r="O1110" s="1">
        <v>47.5</v>
      </c>
      <c r="P1110" s="1">
        <v>25.7</v>
      </c>
      <c r="Q1110" s="1">
        <v>23786.109746233298</v>
      </c>
      <c r="R1110" s="1">
        <v>17296.142089843801</v>
      </c>
      <c r="S1110" s="1">
        <v>9070.3024757666499</v>
      </c>
      <c r="T1110" s="1">
        <v>4724.4833497869704</v>
      </c>
      <c r="U1110" s="1">
        <v>4946.73592336406</v>
      </c>
      <c r="V1110" s="1">
        <v>2678.3809344941301</v>
      </c>
      <c r="W1110" s="1">
        <v>20637.90625</v>
      </c>
      <c r="X1110" s="1">
        <v>17296.142089843801</v>
      </c>
      <c r="Y1110" s="1">
        <v>6555.01220703125</v>
      </c>
      <c r="Z1110" s="1">
        <v>3639.35083007813</v>
      </c>
      <c r="AA1110" s="1">
        <v>3646.62426757813</v>
      </c>
      <c r="AB1110" s="1" t="s">
        <v>46</v>
      </c>
      <c r="AC1110" s="1" t="s">
        <v>39</v>
      </c>
      <c r="AD1110" s="1" t="s">
        <v>54</v>
      </c>
      <c r="AE1110" s="1" t="s">
        <v>54</v>
      </c>
      <c r="AF1110" s="1" t="s">
        <v>54</v>
      </c>
      <c r="AG1110" s="1" t="s">
        <v>54</v>
      </c>
      <c r="AH1110" s="1" t="s">
        <v>47</v>
      </c>
      <c r="AI1110" s="1" t="s">
        <v>39</v>
      </c>
      <c r="AJ1110" s="1">
        <v>2.165E-4</v>
      </c>
      <c r="AK1110" s="1">
        <v>4.6289999999999999E-5</v>
      </c>
      <c r="AL1110" s="1">
        <v>42</v>
      </c>
      <c r="AM1110" s="1">
        <v>55.18</v>
      </c>
    </row>
    <row r="1111" spans="1:39">
      <c r="A1111" s="1" t="s">
        <v>4452</v>
      </c>
      <c r="B1111" s="1" t="s">
        <v>911</v>
      </c>
      <c r="C1111" s="1">
        <v>5</v>
      </c>
      <c r="D1111" s="1" t="s">
        <v>4453</v>
      </c>
      <c r="E1111" s="1" t="s">
        <v>4454</v>
      </c>
      <c r="F1111" s="1" t="s">
        <v>4455</v>
      </c>
      <c r="G1111" s="1" t="s">
        <v>4456</v>
      </c>
      <c r="H1111" s="1">
        <v>1</v>
      </c>
      <c r="I1111" s="1">
        <v>2181.0718700000002</v>
      </c>
      <c r="J1111" s="1">
        <v>0.26700000000000002</v>
      </c>
      <c r="K1111" s="1">
        <v>231.5</v>
      </c>
      <c r="L1111" s="1">
        <v>183.1</v>
      </c>
      <c r="M1111" s="1">
        <v>30.8</v>
      </c>
      <c r="N1111" s="1">
        <v>61.8</v>
      </c>
      <c r="O1111" s="1">
        <v>45.8</v>
      </c>
      <c r="P1111" s="1">
        <v>46.9</v>
      </c>
      <c r="Q1111" s="1">
        <v>38020.881106970599</v>
      </c>
      <c r="R1111" s="1">
        <v>30075.151855468801</v>
      </c>
      <c r="S1111" s="1">
        <v>5056.2412167028697</v>
      </c>
      <c r="T1111" s="1">
        <v>10151.0700389837</v>
      </c>
      <c r="U1111" s="1">
        <v>7524.0539597650804</v>
      </c>
      <c r="V1111" s="1">
        <v>7704.3917720250301</v>
      </c>
      <c r="W1111" s="1">
        <v>32988.638671875</v>
      </c>
      <c r="X1111" s="1">
        <v>30075.151855468801</v>
      </c>
      <c r="Y1111" s="1" t="s">
        <v>46</v>
      </c>
      <c r="Z1111" s="1">
        <v>7819.5439453125</v>
      </c>
      <c r="AA1111" s="1" t="s">
        <v>46</v>
      </c>
      <c r="AB1111" s="1" t="s">
        <v>46</v>
      </c>
      <c r="AC1111" s="1" t="s">
        <v>39</v>
      </c>
      <c r="AD1111" s="1" t="s">
        <v>39</v>
      </c>
      <c r="AE1111" s="1" t="s">
        <v>47</v>
      </c>
      <c r="AF1111" s="1" t="s">
        <v>39</v>
      </c>
      <c r="AG1111" s="1" t="s">
        <v>47</v>
      </c>
      <c r="AH1111" s="1" t="s">
        <v>47</v>
      </c>
      <c r="AI1111" s="1" t="s">
        <v>39</v>
      </c>
      <c r="AJ1111" s="1">
        <v>2.165E-4</v>
      </c>
      <c r="AK1111" s="1">
        <v>4.888E-5</v>
      </c>
      <c r="AL1111" s="1">
        <v>25</v>
      </c>
      <c r="AM1111" s="1">
        <v>55.45</v>
      </c>
    </row>
    <row r="1112" spans="1:39">
      <c r="A1112" s="1" t="s">
        <v>246</v>
      </c>
      <c r="B1112" s="1" t="s">
        <v>4457</v>
      </c>
      <c r="C1112" s="1">
        <v>15</v>
      </c>
      <c r="D1112" s="1" t="s">
        <v>248</v>
      </c>
      <c r="E1112" s="1" t="s">
        <v>249</v>
      </c>
      <c r="F1112" s="1" t="s">
        <v>250</v>
      </c>
      <c r="G1112" s="1" t="s">
        <v>251</v>
      </c>
      <c r="H1112" s="1">
        <v>1</v>
      </c>
      <c r="I1112" s="1">
        <v>2947.42182</v>
      </c>
      <c r="J1112" s="1">
        <v>0.26</v>
      </c>
      <c r="K1112" s="1">
        <v>320</v>
      </c>
      <c r="L1112" s="1">
        <v>102.9</v>
      </c>
      <c r="M1112" s="1">
        <v>62.9</v>
      </c>
      <c r="N1112" s="1">
        <v>62.3</v>
      </c>
      <c r="O1112" s="1">
        <v>25.2</v>
      </c>
      <c r="P1112" s="1">
        <v>26.7</v>
      </c>
      <c r="Q1112" s="1">
        <v>1140282.5156674599</v>
      </c>
      <c r="R1112" s="1">
        <v>366812.55566406302</v>
      </c>
      <c r="S1112" s="1">
        <v>224024.99499000501</v>
      </c>
      <c r="T1112" s="1">
        <v>222127.784983527</v>
      </c>
      <c r="U1112" s="1">
        <v>89643.246189197904</v>
      </c>
      <c r="V1112" s="1">
        <v>95217.557376378405</v>
      </c>
      <c r="W1112" s="1">
        <v>989360.76171875</v>
      </c>
      <c r="X1112" s="1">
        <v>366812.55566406302</v>
      </c>
      <c r="Y1112" s="1">
        <v>161900.5078125</v>
      </c>
      <c r="Z1112" s="1">
        <v>171108.85546875</v>
      </c>
      <c r="AA1112" s="1">
        <v>66083.017578125</v>
      </c>
      <c r="AB1112" s="1">
        <v>62719.708984375</v>
      </c>
      <c r="AC1112" s="1" t="s">
        <v>39</v>
      </c>
      <c r="AD1112" s="1" t="s">
        <v>39</v>
      </c>
      <c r="AE1112" s="1" t="s">
        <v>39</v>
      </c>
      <c r="AF1112" s="1" t="s">
        <v>39</v>
      </c>
      <c r="AG1112" s="1" t="s">
        <v>39</v>
      </c>
      <c r="AH1112" s="1" t="s">
        <v>39</v>
      </c>
      <c r="AI1112" s="1" t="s">
        <v>39</v>
      </c>
      <c r="AJ1112" s="1">
        <v>2.165E-4</v>
      </c>
      <c r="AK1112" s="1">
        <v>2.974E-8</v>
      </c>
      <c r="AL1112" s="1">
        <v>38</v>
      </c>
      <c r="AM1112" s="1">
        <v>60.1</v>
      </c>
    </row>
    <row r="1113" spans="1:39">
      <c r="A1113" s="1" t="s">
        <v>3661</v>
      </c>
      <c r="B1113" s="1" t="s">
        <v>41</v>
      </c>
      <c r="C1113" s="1">
        <v>15</v>
      </c>
      <c r="D1113" s="1" t="s">
        <v>3663</v>
      </c>
      <c r="E1113" s="1" t="s">
        <v>3664</v>
      </c>
      <c r="F1113" s="1" t="s">
        <v>3665</v>
      </c>
      <c r="G1113" s="1" t="s">
        <v>3666</v>
      </c>
      <c r="H1113" s="1">
        <v>1</v>
      </c>
      <c r="I1113" s="1">
        <v>2007.0289499999999</v>
      </c>
      <c r="J1113" s="1">
        <v>0.253</v>
      </c>
      <c r="K1113" s="1">
        <v>219.3</v>
      </c>
      <c r="L1113" s="1">
        <v>189</v>
      </c>
      <c r="M1113" s="1">
        <v>51.4</v>
      </c>
      <c r="N1113" s="1">
        <v>55.5</v>
      </c>
      <c r="O1113" s="1">
        <v>38.299999999999997</v>
      </c>
      <c r="P1113" s="1">
        <v>46.5</v>
      </c>
      <c r="Q1113" s="1">
        <v>331419.54487892898</v>
      </c>
      <c r="R1113" s="1">
        <v>285521.3125</v>
      </c>
      <c r="S1113" s="1">
        <v>77636.005404489304</v>
      </c>
      <c r="T1113" s="1">
        <v>83871.530846731795</v>
      </c>
      <c r="U1113" s="1">
        <v>57905.594028910004</v>
      </c>
      <c r="V1113" s="1">
        <v>70283.080971238902</v>
      </c>
      <c r="W1113" s="1">
        <v>287554.609375</v>
      </c>
      <c r="X1113" s="1">
        <v>285521.3125</v>
      </c>
      <c r="Y1113" s="1">
        <v>56106.724609375</v>
      </c>
      <c r="Z1113" s="1">
        <v>64607.68359375</v>
      </c>
      <c r="AA1113" s="1">
        <v>42686.72265625</v>
      </c>
      <c r="AB1113" s="1">
        <v>46295.39453125</v>
      </c>
      <c r="AC1113" s="1" t="s">
        <v>39</v>
      </c>
      <c r="AD1113" s="1" t="s">
        <v>39</v>
      </c>
      <c r="AE1113" s="1" t="s">
        <v>39</v>
      </c>
      <c r="AF1113" s="1" t="s">
        <v>39</v>
      </c>
      <c r="AG1113" s="1" t="s">
        <v>39</v>
      </c>
      <c r="AH1113" s="1" t="s">
        <v>39</v>
      </c>
      <c r="AI1113" s="1" t="s">
        <v>39</v>
      </c>
      <c r="AJ1113" s="1">
        <v>2.165E-4</v>
      </c>
      <c r="AK1113" s="1">
        <v>6.0240000000000002E-8</v>
      </c>
      <c r="AL1113" s="1">
        <v>81</v>
      </c>
      <c r="AM1113" s="1">
        <v>60.68</v>
      </c>
    </row>
    <row r="1114" spans="1:39">
      <c r="A1114" s="1" t="s">
        <v>4458</v>
      </c>
      <c r="B1114" s="1" t="s">
        <v>97</v>
      </c>
      <c r="C1114" s="1">
        <v>3</v>
      </c>
      <c r="D1114" s="1" t="s">
        <v>4459</v>
      </c>
      <c r="E1114" s="1" t="s">
        <v>4460</v>
      </c>
      <c r="F1114" s="1" t="s">
        <v>4461</v>
      </c>
      <c r="G1114" s="1" t="s">
        <v>4462</v>
      </c>
      <c r="H1114" s="1">
        <v>1</v>
      </c>
      <c r="I1114" s="1">
        <v>3502.7846199999999</v>
      </c>
      <c r="J1114" s="1">
        <v>0.251</v>
      </c>
      <c r="K1114" s="1">
        <v>157</v>
      </c>
      <c r="L1114" s="1">
        <v>75.599999999999994</v>
      </c>
      <c r="M1114" s="1">
        <v>101.2</v>
      </c>
      <c r="N1114" s="1">
        <v>223.3</v>
      </c>
      <c r="O1114" s="1">
        <v>19</v>
      </c>
      <c r="P1114" s="1">
        <v>24</v>
      </c>
      <c r="Q1114" s="1">
        <v>44929.524506957197</v>
      </c>
      <c r="R1114" s="1">
        <v>21626.234375</v>
      </c>
      <c r="S1114" s="1">
        <v>28976.643117754102</v>
      </c>
      <c r="T1114" s="1">
        <v>63899.330435188502</v>
      </c>
      <c r="U1114" s="1">
        <v>5426.9740540597904</v>
      </c>
      <c r="V1114" s="1">
        <v>6865.28791864919</v>
      </c>
      <c r="W1114" s="1">
        <v>38982.890625</v>
      </c>
      <c r="X1114" s="1">
        <v>21626.234375</v>
      </c>
      <c r="Y1114" s="1">
        <v>20941.115234375</v>
      </c>
      <c r="Z1114" s="1">
        <v>49222.75390625</v>
      </c>
      <c r="AA1114" s="1" t="s">
        <v>46</v>
      </c>
      <c r="AB1114" s="1" t="s">
        <v>46</v>
      </c>
      <c r="AC1114" s="1" t="s">
        <v>54</v>
      </c>
      <c r="AD1114" s="1" t="s">
        <v>39</v>
      </c>
      <c r="AE1114" s="1" t="s">
        <v>39</v>
      </c>
      <c r="AF1114" s="1" t="s">
        <v>39</v>
      </c>
      <c r="AG1114" s="1" t="s">
        <v>47</v>
      </c>
      <c r="AH1114" s="1" t="s">
        <v>47</v>
      </c>
      <c r="AI1114" s="1" t="s">
        <v>39</v>
      </c>
      <c r="AJ1114" s="1">
        <v>2.165E-4</v>
      </c>
      <c r="AK1114" s="1">
        <v>4.34E-6</v>
      </c>
      <c r="AL1114" s="1">
        <v>29</v>
      </c>
      <c r="AM1114" s="1">
        <v>41.71</v>
      </c>
    </row>
    <row r="1115" spans="1:39">
      <c r="A1115" s="1" t="s">
        <v>4463</v>
      </c>
      <c r="B1115" s="1" t="s">
        <v>2003</v>
      </c>
      <c r="C1115" s="1">
        <v>1</v>
      </c>
      <c r="D1115" s="1" t="s">
        <v>126</v>
      </c>
      <c r="E1115" s="1" t="s">
        <v>4464</v>
      </c>
      <c r="F1115" s="1" t="s">
        <v>4465</v>
      </c>
      <c r="G1115" s="1" t="s">
        <v>129</v>
      </c>
      <c r="H1115" s="1">
        <v>1</v>
      </c>
      <c r="I1115" s="1">
        <v>2542.2581100000002</v>
      </c>
      <c r="J1115" s="1">
        <v>0.24399999999999999</v>
      </c>
      <c r="K1115" s="1">
        <v>251.7</v>
      </c>
      <c r="L1115" s="1">
        <v>159.5</v>
      </c>
      <c r="M1115" s="1">
        <v>78.2</v>
      </c>
      <c r="N1115" s="1">
        <v>40.5</v>
      </c>
      <c r="O1115" s="1">
        <v>31.1</v>
      </c>
      <c r="P1115" s="1">
        <v>39</v>
      </c>
      <c r="Q1115" s="1">
        <v>25674.502484840399</v>
      </c>
      <c r="R1115" s="1">
        <v>16276.6201171875</v>
      </c>
      <c r="S1115" s="1">
        <v>7982.0517119808601</v>
      </c>
      <c r="T1115" s="1">
        <v>4132.4579057152096</v>
      </c>
      <c r="U1115" s="1">
        <v>3169.4414509135299</v>
      </c>
      <c r="V1115" s="1">
        <v>3979.3341058670298</v>
      </c>
      <c r="W1115" s="1">
        <v>22276.361328125</v>
      </c>
      <c r="X1115" s="1">
        <v>16276.6201171875</v>
      </c>
      <c r="Y1115" s="1" t="s">
        <v>46</v>
      </c>
      <c r="Z1115" s="1" t="s">
        <v>46</v>
      </c>
      <c r="AA1115" s="1" t="s">
        <v>46</v>
      </c>
      <c r="AB1115" s="1" t="s">
        <v>46</v>
      </c>
      <c r="AC1115" s="1" t="s">
        <v>39</v>
      </c>
      <c r="AD1115" s="1" t="s">
        <v>54</v>
      </c>
      <c r="AE1115" s="1" t="s">
        <v>47</v>
      </c>
      <c r="AF1115" s="1" t="s">
        <v>47</v>
      </c>
      <c r="AG1115" s="1" t="s">
        <v>47</v>
      </c>
      <c r="AH1115" s="1" t="s">
        <v>47</v>
      </c>
      <c r="AI1115" s="1" t="s">
        <v>39</v>
      </c>
      <c r="AJ1115" s="1">
        <v>2.165E-4</v>
      </c>
      <c r="AK1115" s="1">
        <v>4.6409999999999998E-5</v>
      </c>
      <c r="AL1115" s="1">
        <v>26</v>
      </c>
      <c r="AM1115" s="1">
        <v>47.98</v>
      </c>
    </row>
    <row r="1116" spans="1:39">
      <c r="A1116" s="1" t="s">
        <v>4466</v>
      </c>
      <c r="B1116" s="1" t="s">
        <v>258</v>
      </c>
      <c r="C1116" s="1">
        <v>4</v>
      </c>
      <c r="D1116" s="1" t="s">
        <v>92</v>
      </c>
      <c r="E1116" s="1" t="s">
        <v>4467</v>
      </c>
      <c r="F1116" s="1" t="s">
        <v>575</v>
      </c>
      <c r="G1116" s="1" t="s">
        <v>95</v>
      </c>
      <c r="H1116" s="1">
        <v>1</v>
      </c>
      <c r="I1116" s="1">
        <v>869.50256999999999</v>
      </c>
      <c r="J1116" s="1">
        <v>0.24</v>
      </c>
      <c r="K1116" s="1">
        <v>148.80000000000001</v>
      </c>
      <c r="L1116" s="1">
        <v>130.80000000000001</v>
      </c>
      <c r="M1116" s="1">
        <v>157.4</v>
      </c>
      <c r="N1116" s="1">
        <v>97.9</v>
      </c>
      <c r="O1116" s="1">
        <v>33.799999999999997</v>
      </c>
      <c r="P1116" s="1">
        <v>31.4</v>
      </c>
      <c r="Q1116" s="1">
        <v>67781.591307578899</v>
      </c>
      <c r="R1116" s="1">
        <v>59556.515625</v>
      </c>
      <c r="S1116" s="1">
        <v>71678.411810635793</v>
      </c>
      <c r="T1116" s="1">
        <v>44589.686824910903</v>
      </c>
      <c r="U1116" s="1">
        <v>15376.753365614501</v>
      </c>
      <c r="V1116" s="1">
        <v>14291.568566579301</v>
      </c>
      <c r="W1116" s="1">
        <v>58810.37890625</v>
      </c>
      <c r="X1116" s="1">
        <v>59556.515625</v>
      </c>
      <c r="Y1116" s="1">
        <v>51801.234375</v>
      </c>
      <c r="Z1116" s="1">
        <v>34348.203125</v>
      </c>
      <c r="AA1116" s="1">
        <v>11335.40234375</v>
      </c>
      <c r="AB1116" s="1">
        <v>9413.841796875</v>
      </c>
      <c r="AC1116" s="1" t="s">
        <v>39</v>
      </c>
      <c r="AD1116" s="1" t="s">
        <v>39</v>
      </c>
      <c r="AE1116" s="1" t="s">
        <v>39</v>
      </c>
      <c r="AF1116" s="1" t="s">
        <v>39</v>
      </c>
      <c r="AG1116" s="1" t="s">
        <v>54</v>
      </c>
      <c r="AH1116" s="1" t="s">
        <v>54</v>
      </c>
      <c r="AI1116" s="1" t="s">
        <v>39</v>
      </c>
      <c r="AJ1116" s="1">
        <v>1.9419999999999999E-3</v>
      </c>
      <c r="AK1116" s="1">
        <v>1.7180000000000001E-2</v>
      </c>
      <c r="AL1116" s="1">
        <v>8</v>
      </c>
      <c r="AM1116" s="1">
        <v>25.29</v>
      </c>
    </row>
    <row r="1117" spans="1:39">
      <c r="A1117" s="1" t="s">
        <v>4251</v>
      </c>
      <c r="B1117" s="1" t="s">
        <v>290</v>
      </c>
      <c r="C1117" s="1">
        <v>1</v>
      </c>
      <c r="D1117" s="1" t="s">
        <v>606</v>
      </c>
      <c r="E1117" s="1" t="s">
        <v>4253</v>
      </c>
      <c r="F1117" s="1" t="s">
        <v>4254</v>
      </c>
      <c r="G1117" s="1" t="s">
        <v>609</v>
      </c>
      <c r="H1117" s="1">
        <v>1</v>
      </c>
      <c r="I1117" s="1">
        <v>2910.3436900000002</v>
      </c>
      <c r="J1117" s="1">
        <v>0.218</v>
      </c>
      <c r="K1117" s="1">
        <v>250.4</v>
      </c>
      <c r="L1117" s="1">
        <v>169.7</v>
      </c>
      <c r="M1117" s="1">
        <v>69</v>
      </c>
      <c r="N1117" s="1">
        <v>44.5</v>
      </c>
      <c r="O1117" s="1">
        <v>37</v>
      </c>
      <c r="P1117" s="1">
        <v>29.3</v>
      </c>
      <c r="Q1117" s="1">
        <v>26143.144723649599</v>
      </c>
      <c r="R1117" s="1">
        <v>17718.146484375</v>
      </c>
      <c r="S1117" s="1">
        <v>7206.6587677755797</v>
      </c>
      <c r="T1117" s="1">
        <v>4647.4263522160099</v>
      </c>
      <c r="U1117" s="1">
        <v>3867.9232184346201</v>
      </c>
      <c r="V1117" s="1">
        <v>3059.5157454456998</v>
      </c>
      <c r="W1117" s="1">
        <v>22682.9765625</v>
      </c>
      <c r="X1117" s="1">
        <v>17718.146484375</v>
      </c>
      <c r="Y1117" s="1" t="s">
        <v>46</v>
      </c>
      <c r="Z1117" s="1" t="s">
        <v>46</v>
      </c>
      <c r="AA1117" s="1">
        <v>2851.34741210938</v>
      </c>
      <c r="AB1117" s="1" t="s">
        <v>46</v>
      </c>
      <c r="AC1117" s="1" t="s">
        <v>54</v>
      </c>
      <c r="AD1117" s="1" t="s">
        <v>39</v>
      </c>
      <c r="AE1117" s="1" t="s">
        <v>47</v>
      </c>
      <c r="AF1117" s="1" t="s">
        <v>47</v>
      </c>
      <c r="AG1117" s="1" t="s">
        <v>54</v>
      </c>
      <c r="AH1117" s="1" t="s">
        <v>47</v>
      </c>
      <c r="AI1117" s="1" t="s">
        <v>39</v>
      </c>
      <c r="AJ1117" s="1">
        <v>2.165E-4</v>
      </c>
      <c r="AK1117" s="1">
        <v>8.1150000000000005E-4</v>
      </c>
      <c r="AL1117" s="1">
        <v>12</v>
      </c>
      <c r="AM1117" s="1">
        <v>50.99</v>
      </c>
    </row>
    <row r="1118" spans="1:39">
      <c r="A1118" s="1" t="s">
        <v>3728</v>
      </c>
      <c r="B1118" s="1" t="s">
        <v>4468</v>
      </c>
      <c r="C1118" s="1">
        <v>10</v>
      </c>
      <c r="D1118" s="1" t="s">
        <v>3663</v>
      </c>
      <c r="E1118" s="1" t="s">
        <v>3730</v>
      </c>
      <c r="F1118" s="1" t="s">
        <v>4469</v>
      </c>
      <c r="G1118" s="1" t="s">
        <v>3666</v>
      </c>
      <c r="H1118" s="1">
        <v>1</v>
      </c>
      <c r="I1118" s="1">
        <v>2669.3387299999999</v>
      </c>
      <c r="J1118" s="1">
        <v>0.20799999999999999</v>
      </c>
      <c r="K1118" s="1">
        <v>277.3</v>
      </c>
      <c r="L1118" s="1">
        <v>167.3</v>
      </c>
      <c r="M1118" s="1">
        <v>52.8</v>
      </c>
      <c r="N1118" s="1">
        <v>57.8</v>
      </c>
      <c r="O1118" s="1">
        <v>23.3</v>
      </c>
      <c r="P1118" s="1">
        <v>21.5</v>
      </c>
      <c r="Q1118" s="1">
        <v>228867.50517774501</v>
      </c>
      <c r="R1118" s="1">
        <v>138053.40332031299</v>
      </c>
      <c r="S1118" s="1">
        <v>43575.7095837706</v>
      </c>
      <c r="T1118" s="1">
        <v>47665.061025081297</v>
      </c>
      <c r="U1118" s="1">
        <v>19262.971452566901</v>
      </c>
      <c r="V1118" s="1">
        <v>17710.670781579302</v>
      </c>
      <c r="W1118" s="1">
        <v>198575.814453125</v>
      </c>
      <c r="X1118" s="1">
        <v>138053.40332031299</v>
      </c>
      <c r="Y1118" s="1">
        <v>31491.70703125</v>
      </c>
      <c r="Z1118" s="1">
        <v>36717.216796875</v>
      </c>
      <c r="AA1118" s="1">
        <v>14200.236328125</v>
      </c>
      <c r="AB1118" s="1">
        <v>11666.0009765625</v>
      </c>
      <c r="AC1118" s="1" t="s">
        <v>39</v>
      </c>
      <c r="AD1118" s="1" t="s">
        <v>39</v>
      </c>
      <c r="AE1118" s="1" t="s">
        <v>39</v>
      </c>
      <c r="AF1118" s="1" t="s">
        <v>39</v>
      </c>
      <c r="AG1118" s="1" t="s">
        <v>39</v>
      </c>
      <c r="AH1118" s="1" t="s">
        <v>39</v>
      </c>
      <c r="AI1118" s="1" t="s">
        <v>39</v>
      </c>
      <c r="AJ1118" s="1">
        <v>2.165E-4</v>
      </c>
      <c r="AK1118" s="1">
        <v>9.1660000000000004E-7</v>
      </c>
      <c r="AL1118" s="1">
        <v>38</v>
      </c>
      <c r="AM1118" s="1">
        <v>57.71</v>
      </c>
    </row>
    <row r="1119" spans="1:39">
      <c r="A1119" s="1" t="s">
        <v>4470</v>
      </c>
      <c r="B1119" s="1" t="s">
        <v>113</v>
      </c>
      <c r="C1119" s="1">
        <v>1</v>
      </c>
      <c r="D1119" s="1" t="s">
        <v>4471</v>
      </c>
      <c r="E1119" s="1" t="s">
        <v>4472</v>
      </c>
      <c r="F1119" s="1" t="s">
        <v>4473</v>
      </c>
      <c r="G1119" s="1" t="s">
        <v>4474</v>
      </c>
      <c r="H1119" s="1">
        <v>1</v>
      </c>
      <c r="I1119" s="1">
        <v>1456.7100499999999</v>
      </c>
      <c r="J1119" s="1" t="s">
        <v>46</v>
      </c>
      <c r="K1119" s="1" t="s">
        <v>46</v>
      </c>
      <c r="L1119" s="1" t="s">
        <v>46</v>
      </c>
      <c r="M1119" s="1" t="s">
        <v>46</v>
      </c>
      <c r="N1119" s="1" t="s">
        <v>46</v>
      </c>
      <c r="O1119" s="1" t="s">
        <v>46</v>
      </c>
      <c r="P1119" s="1" t="s">
        <v>46</v>
      </c>
      <c r="Q1119" s="1" t="s">
        <v>46</v>
      </c>
      <c r="R1119" s="1" t="s">
        <v>46</v>
      </c>
      <c r="S1119" s="1" t="s">
        <v>46</v>
      </c>
      <c r="T1119" s="1" t="s">
        <v>46</v>
      </c>
      <c r="U1119" s="1" t="s">
        <v>46</v>
      </c>
      <c r="V1119" s="1" t="s">
        <v>46</v>
      </c>
      <c r="W1119" s="1" t="s">
        <v>46</v>
      </c>
      <c r="X1119" s="1" t="s">
        <v>46</v>
      </c>
      <c r="Y1119" s="1" t="s">
        <v>46</v>
      </c>
      <c r="Z1119" s="1" t="s">
        <v>46</v>
      </c>
      <c r="AA1119" s="1" t="s">
        <v>46</v>
      </c>
      <c r="AB1119" s="1" t="s">
        <v>46</v>
      </c>
      <c r="AC1119" s="1" t="s">
        <v>47</v>
      </c>
      <c r="AD1119" s="1" t="s">
        <v>47</v>
      </c>
      <c r="AE1119" s="1" t="s">
        <v>47</v>
      </c>
      <c r="AF1119" s="1" t="s">
        <v>39</v>
      </c>
      <c r="AG1119" s="1" t="s">
        <v>47</v>
      </c>
      <c r="AH1119" s="1" t="s">
        <v>47</v>
      </c>
      <c r="AI1119" s="1" t="s">
        <v>39</v>
      </c>
      <c r="AJ1119" s="1">
        <v>2.165E-4</v>
      </c>
      <c r="AK1119" s="1">
        <v>2.2939999999999999E-4</v>
      </c>
      <c r="AL1119" s="1">
        <v>21</v>
      </c>
      <c r="AM1119" s="1" t="s">
        <v>46</v>
      </c>
    </row>
    <row r="1120" spans="1:39">
      <c r="A1120" s="1" t="s">
        <v>4475</v>
      </c>
      <c r="B1120" s="1" t="s">
        <v>113</v>
      </c>
      <c r="C1120" s="1">
        <v>1</v>
      </c>
      <c r="D1120" s="1" t="s">
        <v>2342</v>
      </c>
      <c r="E1120" s="1" t="s">
        <v>4476</v>
      </c>
      <c r="F1120" s="1" t="s">
        <v>4477</v>
      </c>
      <c r="G1120" s="1" t="s">
        <v>2345</v>
      </c>
      <c r="H1120" s="1">
        <v>1</v>
      </c>
      <c r="I1120" s="1">
        <v>1408.7293299999999</v>
      </c>
      <c r="J1120" s="1" t="s">
        <v>46</v>
      </c>
      <c r="K1120" s="1" t="s">
        <v>46</v>
      </c>
      <c r="L1120" s="1" t="s">
        <v>46</v>
      </c>
      <c r="M1120" s="1" t="s">
        <v>46</v>
      </c>
      <c r="N1120" s="1" t="s">
        <v>46</v>
      </c>
      <c r="O1120" s="1" t="s">
        <v>46</v>
      </c>
      <c r="P1120" s="1" t="s">
        <v>46</v>
      </c>
      <c r="Q1120" s="1" t="s">
        <v>46</v>
      </c>
      <c r="R1120" s="1" t="s">
        <v>46</v>
      </c>
      <c r="S1120" s="1" t="s">
        <v>46</v>
      </c>
      <c r="T1120" s="1" t="s">
        <v>46</v>
      </c>
      <c r="U1120" s="1" t="s">
        <v>46</v>
      </c>
      <c r="V1120" s="1" t="s">
        <v>46</v>
      </c>
      <c r="W1120" s="1" t="s">
        <v>46</v>
      </c>
      <c r="X1120" s="1" t="s">
        <v>46</v>
      </c>
      <c r="Y1120" s="1" t="s">
        <v>46</v>
      </c>
      <c r="Z1120" s="1" t="s">
        <v>46</v>
      </c>
      <c r="AA1120" s="1" t="s">
        <v>46</v>
      </c>
      <c r="AB1120" s="1" t="s">
        <v>46</v>
      </c>
      <c r="AC1120" s="1" t="s">
        <v>47</v>
      </c>
      <c r="AD1120" s="1" t="s">
        <v>47</v>
      </c>
      <c r="AE1120" s="1" t="s">
        <v>47</v>
      </c>
      <c r="AF1120" s="1" t="s">
        <v>47</v>
      </c>
      <c r="AG1120" s="1" t="s">
        <v>39</v>
      </c>
      <c r="AH1120" s="1" t="s">
        <v>47</v>
      </c>
      <c r="AI1120" s="1" t="s">
        <v>39</v>
      </c>
      <c r="AJ1120" s="1">
        <v>1.5820000000000001E-3</v>
      </c>
      <c r="AK1120" s="1">
        <v>8.6969999999999999E-3</v>
      </c>
      <c r="AL1120" s="1">
        <v>8</v>
      </c>
      <c r="AM1120" s="1" t="s">
        <v>46</v>
      </c>
    </row>
    <row r="1121" spans="1:39">
      <c r="A1121" s="1" t="s">
        <v>4478</v>
      </c>
      <c r="B1121" s="1" t="s">
        <v>911</v>
      </c>
      <c r="C1121" s="1">
        <v>3</v>
      </c>
      <c r="D1121" s="1" t="s">
        <v>4479</v>
      </c>
      <c r="E1121" s="1" t="s">
        <v>4480</v>
      </c>
      <c r="F1121" s="1" t="s">
        <v>4481</v>
      </c>
      <c r="G1121" s="1" t="s">
        <v>4482</v>
      </c>
      <c r="H1121" s="1">
        <v>1</v>
      </c>
      <c r="I1121" s="1">
        <v>1907.9207799999999</v>
      </c>
      <c r="J1121" s="1" t="s">
        <v>46</v>
      </c>
      <c r="K1121" s="1" t="s">
        <v>46</v>
      </c>
      <c r="L1121" s="1" t="s">
        <v>46</v>
      </c>
      <c r="M1121" s="1" t="s">
        <v>46</v>
      </c>
      <c r="N1121" s="1" t="s">
        <v>46</v>
      </c>
      <c r="O1121" s="1" t="s">
        <v>46</v>
      </c>
      <c r="P1121" s="1" t="s">
        <v>46</v>
      </c>
      <c r="Q1121" s="1" t="s">
        <v>46</v>
      </c>
      <c r="R1121" s="1" t="s">
        <v>46</v>
      </c>
      <c r="S1121" s="1" t="s">
        <v>46</v>
      </c>
      <c r="T1121" s="1" t="s">
        <v>46</v>
      </c>
      <c r="U1121" s="1" t="s">
        <v>46</v>
      </c>
      <c r="V1121" s="1" t="s">
        <v>46</v>
      </c>
      <c r="W1121" s="1" t="s">
        <v>46</v>
      </c>
      <c r="X1121" s="1" t="s">
        <v>46</v>
      </c>
      <c r="Y1121" s="1" t="s">
        <v>46</v>
      </c>
      <c r="Z1121" s="1" t="s">
        <v>46</v>
      </c>
      <c r="AA1121" s="1" t="s">
        <v>46</v>
      </c>
      <c r="AB1121" s="1" t="s">
        <v>46</v>
      </c>
      <c r="AC1121" s="1" t="s">
        <v>47</v>
      </c>
      <c r="AD1121" s="1" t="s">
        <v>39</v>
      </c>
      <c r="AE1121" s="1" t="s">
        <v>39</v>
      </c>
      <c r="AF1121" s="1" t="s">
        <v>47</v>
      </c>
      <c r="AG1121" s="1" t="s">
        <v>39</v>
      </c>
      <c r="AH1121" s="1" t="s">
        <v>47</v>
      </c>
      <c r="AI1121" s="1" t="s">
        <v>39</v>
      </c>
      <c r="AJ1121" s="1">
        <v>2.165E-4</v>
      </c>
      <c r="AK1121" s="1">
        <v>9.6780000000000005E-5</v>
      </c>
      <c r="AL1121" s="1">
        <v>33</v>
      </c>
      <c r="AM1121" s="1" t="s">
        <v>46</v>
      </c>
    </row>
    <row r="1122" spans="1:39">
      <c r="A1122" s="1" t="s">
        <v>4483</v>
      </c>
      <c r="B1122" s="1" t="s">
        <v>142</v>
      </c>
      <c r="C1122" s="1">
        <v>1</v>
      </c>
      <c r="D1122" s="1" t="s">
        <v>4484</v>
      </c>
      <c r="E1122" s="1" t="s">
        <v>4485</v>
      </c>
      <c r="F1122" s="1" t="s">
        <v>4486</v>
      </c>
      <c r="G1122" s="1" t="s">
        <v>4487</v>
      </c>
      <c r="H1122" s="1">
        <v>1</v>
      </c>
      <c r="I1122" s="1">
        <v>1473.6790900000001</v>
      </c>
      <c r="J1122" s="1" t="s">
        <v>46</v>
      </c>
      <c r="K1122" s="1" t="s">
        <v>46</v>
      </c>
      <c r="L1122" s="1" t="s">
        <v>46</v>
      </c>
      <c r="M1122" s="1" t="s">
        <v>46</v>
      </c>
      <c r="N1122" s="1" t="s">
        <v>46</v>
      </c>
      <c r="O1122" s="1" t="s">
        <v>46</v>
      </c>
      <c r="P1122" s="1" t="s">
        <v>46</v>
      </c>
      <c r="Q1122" s="1" t="s">
        <v>46</v>
      </c>
      <c r="R1122" s="1" t="s">
        <v>46</v>
      </c>
      <c r="S1122" s="1" t="s">
        <v>46</v>
      </c>
      <c r="T1122" s="1" t="s">
        <v>46</v>
      </c>
      <c r="U1122" s="1" t="s">
        <v>46</v>
      </c>
      <c r="V1122" s="1" t="s">
        <v>46</v>
      </c>
      <c r="W1122" s="1" t="s">
        <v>46</v>
      </c>
      <c r="X1122" s="1" t="s">
        <v>46</v>
      </c>
      <c r="Y1122" s="1" t="s">
        <v>46</v>
      </c>
      <c r="Z1122" s="1" t="s">
        <v>46</v>
      </c>
      <c r="AA1122" s="1" t="s">
        <v>46</v>
      </c>
      <c r="AB1122" s="1" t="s">
        <v>46</v>
      </c>
      <c r="AC1122" s="1" t="s">
        <v>47</v>
      </c>
      <c r="AD1122" s="1" t="s">
        <v>47</v>
      </c>
      <c r="AE1122" s="1" t="s">
        <v>47</v>
      </c>
      <c r="AF1122" s="1" t="s">
        <v>39</v>
      </c>
      <c r="AG1122" s="1" t="s">
        <v>47</v>
      </c>
      <c r="AH1122" s="1" t="s">
        <v>47</v>
      </c>
      <c r="AI1122" s="1" t="s">
        <v>39</v>
      </c>
      <c r="AJ1122" s="1">
        <v>1.7570000000000001E-3</v>
      </c>
      <c r="AK1122" s="1">
        <v>1.222E-2</v>
      </c>
      <c r="AL1122" s="1">
        <v>3</v>
      </c>
      <c r="AM1122" s="1" t="s">
        <v>46</v>
      </c>
    </row>
    <row r="1123" spans="1:39">
      <c r="A1123" s="1" t="s">
        <v>4488</v>
      </c>
      <c r="B1123" s="1" t="s">
        <v>113</v>
      </c>
      <c r="C1123" s="1">
        <v>1</v>
      </c>
      <c r="D1123" s="1" t="s">
        <v>4489</v>
      </c>
      <c r="E1123" s="1" t="s">
        <v>4490</v>
      </c>
      <c r="F1123" s="1" t="s">
        <v>4491</v>
      </c>
      <c r="G1123" s="1" t="s">
        <v>4492</v>
      </c>
      <c r="H1123" s="1">
        <v>1</v>
      </c>
      <c r="I1123" s="1">
        <v>1795.92336</v>
      </c>
      <c r="J1123" s="1" t="s">
        <v>46</v>
      </c>
      <c r="K1123" s="1" t="s">
        <v>46</v>
      </c>
      <c r="L1123" s="1" t="s">
        <v>46</v>
      </c>
      <c r="M1123" s="1" t="s">
        <v>46</v>
      </c>
      <c r="N1123" s="1" t="s">
        <v>46</v>
      </c>
      <c r="O1123" s="1" t="s">
        <v>46</v>
      </c>
      <c r="P1123" s="1" t="s">
        <v>46</v>
      </c>
      <c r="Q1123" s="1" t="s">
        <v>46</v>
      </c>
      <c r="R1123" s="1" t="s">
        <v>46</v>
      </c>
      <c r="S1123" s="1" t="s">
        <v>46</v>
      </c>
      <c r="T1123" s="1" t="s">
        <v>46</v>
      </c>
      <c r="U1123" s="1" t="s">
        <v>46</v>
      </c>
      <c r="V1123" s="1" t="s">
        <v>46</v>
      </c>
      <c r="W1123" s="1" t="s">
        <v>46</v>
      </c>
      <c r="X1123" s="1" t="s">
        <v>46</v>
      </c>
      <c r="Y1123" s="1" t="s">
        <v>46</v>
      </c>
      <c r="Z1123" s="1" t="s">
        <v>46</v>
      </c>
      <c r="AA1123" s="1" t="s">
        <v>46</v>
      </c>
      <c r="AB1123" s="1" t="s">
        <v>46</v>
      </c>
      <c r="AC1123" s="1" t="s">
        <v>47</v>
      </c>
      <c r="AD1123" s="1" t="s">
        <v>39</v>
      </c>
      <c r="AE1123" s="1" t="s">
        <v>47</v>
      </c>
      <c r="AF1123" s="1" t="s">
        <v>47</v>
      </c>
      <c r="AG1123" s="1" t="s">
        <v>47</v>
      </c>
      <c r="AH1123" s="1" t="s">
        <v>47</v>
      </c>
      <c r="AI1123" s="1" t="s">
        <v>39</v>
      </c>
      <c r="AJ1123" s="1">
        <v>1.9419999999999999E-3</v>
      </c>
      <c r="AK1123" s="1">
        <v>1.6559999999999998E-2</v>
      </c>
      <c r="AL1123" s="1">
        <v>8</v>
      </c>
      <c r="AM1123" s="1" t="s">
        <v>46</v>
      </c>
    </row>
    <row r="1124" spans="1:39">
      <c r="A1124" s="1" t="s">
        <v>112</v>
      </c>
      <c r="B1124" s="1" t="s">
        <v>3299</v>
      </c>
      <c r="C1124" s="1">
        <v>1</v>
      </c>
      <c r="D1124" s="1" t="s">
        <v>114</v>
      </c>
      <c r="E1124" s="1" t="s">
        <v>115</v>
      </c>
      <c r="F1124" s="1" t="s">
        <v>116</v>
      </c>
      <c r="G1124" s="1" t="s">
        <v>117</v>
      </c>
      <c r="H1124" s="1">
        <v>1</v>
      </c>
      <c r="I1124" s="1">
        <v>1428.80654</v>
      </c>
      <c r="J1124" s="1" t="s">
        <v>46</v>
      </c>
      <c r="K1124" s="1" t="s">
        <v>46</v>
      </c>
      <c r="L1124" s="1" t="s">
        <v>46</v>
      </c>
      <c r="M1124" s="1" t="s">
        <v>46</v>
      </c>
      <c r="N1124" s="1" t="s">
        <v>46</v>
      </c>
      <c r="O1124" s="1" t="s">
        <v>46</v>
      </c>
      <c r="P1124" s="1" t="s">
        <v>46</v>
      </c>
      <c r="Q1124" s="1" t="s">
        <v>46</v>
      </c>
      <c r="R1124" s="1" t="s">
        <v>46</v>
      </c>
      <c r="S1124" s="1" t="s">
        <v>46</v>
      </c>
      <c r="T1124" s="1" t="s">
        <v>46</v>
      </c>
      <c r="U1124" s="1" t="s">
        <v>46</v>
      </c>
      <c r="V1124" s="1" t="s">
        <v>46</v>
      </c>
      <c r="W1124" s="1" t="s">
        <v>46</v>
      </c>
      <c r="X1124" s="1" t="s">
        <v>46</v>
      </c>
      <c r="Y1124" s="1" t="s">
        <v>46</v>
      </c>
      <c r="Z1124" s="1" t="s">
        <v>46</v>
      </c>
      <c r="AA1124" s="1" t="s">
        <v>46</v>
      </c>
      <c r="AB1124" s="1" t="s">
        <v>46</v>
      </c>
      <c r="AC1124" s="1" t="s">
        <v>47</v>
      </c>
      <c r="AD1124" s="1" t="s">
        <v>39</v>
      </c>
      <c r="AE1124" s="1" t="s">
        <v>47</v>
      </c>
      <c r="AF1124" s="1" t="s">
        <v>47</v>
      </c>
      <c r="AG1124" s="1" t="s">
        <v>47</v>
      </c>
      <c r="AH1124" s="1" t="s">
        <v>47</v>
      </c>
      <c r="AI1124" s="1" t="s">
        <v>39</v>
      </c>
      <c r="AJ1124" s="1">
        <v>1.689E-3</v>
      </c>
      <c r="AK1124" s="1">
        <v>9.4459999999999995E-3</v>
      </c>
      <c r="AL1124" s="1">
        <v>9</v>
      </c>
      <c r="AM1124" s="1" t="s">
        <v>46</v>
      </c>
    </row>
    <row r="1125" spans="1:39">
      <c r="A1125" s="1" t="s">
        <v>4493</v>
      </c>
      <c r="B1125" s="1" t="s">
        <v>113</v>
      </c>
      <c r="C1125" s="1">
        <v>2</v>
      </c>
      <c r="D1125" s="1" t="s">
        <v>4494</v>
      </c>
      <c r="E1125" s="1" t="s">
        <v>4495</v>
      </c>
      <c r="F1125" s="1" t="s">
        <v>4496</v>
      </c>
      <c r="G1125" s="1" t="s">
        <v>4497</v>
      </c>
      <c r="H1125" s="1">
        <v>1</v>
      </c>
      <c r="I1125" s="1">
        <v>1756.8972000000001</v>
      </c>
      <c r="J1125" s="1" t="s">
        <v>46</v>
      </c>
      <c r="K1125" s="1" t="s">
        <v>46</v>
      </c>
      <c r="L1125" s="1" t="s">
        <v>46</v>
      </c>
      <c r="M1125" s="1" t="s">
        <v>46</v>
      </c>
      <c r="N1125" s="1" t="s">
        <v>46</v>
      </c>
      <c r="O1125" s="1" t="s">
        <v>46</v>
      </c>
      <c r="P1125" s="1" t="s">
        <v>46</v>
      </c>
      <c r="Q1125" s="1" t="s">
        <v>46</v>
      </c>
      <c r="R1125" s="1" t="s">
        <v>46</v>
      </c>
      <c r="S1125" s="1" t="s">
        <v>46</v>
      </c>
      <c r="T1125" s="1" t="s">
        <v>46</v>
      </c>
      <c r="U1125" s="1" t="s">
        <v>46</v>
      </c>
      <c r="V1125" s="1" t="s">
        <v>46</v>
      </c>
      <c r="W1125" s="1" t="s">
        <v>46</v>
      </c>
      <c r="X1125" s="1" t="s">
        <v>46</v>
      </c>
      <c r="Y1125" s="1" t="s">
        <v>46</v>
      </c>
      <c r="Z1125" s="1" t="s">
        <v>46</v>
      </c>
      <c r="AA1125" s="1" t="s">
        <v>46</v>
      </c>
      <c r="AB1125" s="1" t="s">
        <v>46</v>
      </c>
      <c r="AC1125" s="1" t="s">
        <v>47</v>
      </c>
      <c r="AD1125" s="1" t="s">
        <v>39</v>
      </c>
      <c r="AE1125" s="1" t="s">
        <v>47</v>
      </c>
      <c r="AF1125" s="1" t="s">
        <v>39</v>
      </c>
      <c r="AG1125" s="1" t="s">
        <v>47</v>
      </c>
      <c r="AH1125" s="1" t="s">
        <v>47</v>
      </c>
      <c r="AI1125" s="1" t="s">
        <v>39</v>
      </c>
      <c r="AJ1125" s="1">
        <v>2.165E-4</v>
      </c>
      <c r="AK1125" s="1">
        <v>1.3689999999999999E-4</v>
      </c>
      <c r="AL1125" s="1">
        <v>18</v>
      </c>
      <c r="AM1125" s="1" t="s">
        <v>46</v>
      </c>
    </row>
    <row r="1126" spans="1:39">
      <c r="A1126" s="1" t="s">
        <v>4498</v>
      </c>
      <c r="B1126" s="1" t="s">
        <v>154</v>
      </c>
      <c r="C1126" s="1">
        <v>2</v>
      </c>
      <c r="D1126" s="1" t="s">
        <v>2648</v>
      </c>
      <c r="E1126" s="1" t="s">
        <v>4499</v>
      </c>
      <c r="F1126" s="1" t="s">
        <v>4500</v>
      </c>
      <c r="G1126" s="1" t="s">
        <v>2651</v>
      </c>
      <c r="H1126" s="1">
        <v>1</v>
      </c>
      <c r="I1126" s="1">
        <v>2190.1838699999998</v>
      </c>
      <c r="J1126" s="1" t="s">
        <v>46</v>
      </c>
      <c r="K1126" s="1" t="s">
        <v>46</v>
      </c>
      <c r="L1126" s="1" t="s">
        <v>46</v>
      </c>
      <c r="M1126" s="1" t="s">
        <v>46</v>
      </c>
      <c r="N1126" s="1" t="s">
        <v>46</v>
      </c>
      <c r="O1126" s="1" t="s">
        <v>46</v>
      </c>
      <c r="P1126" s="1" t="s">
        <v>46</v>
      </c>
      <c r="Q1126" s="1" t="s">
        <v>46</v>
      </c>
      <c r="R1126" s="1" t="s">
        <v>46</v>
      </c>
      <c r="S1126" s="1" t="s">
        <v>46</v>
      </c>
      <c r="T1126" s="1" t="s">
        <v>46</v>
      </c>
      <c r="U1126" s="1" t="s">
        <v>46</v>
      </c>
      <c r="V1126" s="1" t="s">
        <v>46</v>
      </c>
      <c r="W1126" s="1" t="s">
        <v>46</v>
      </c>
      <c r="X1126" s="1" t="s">
        <v>46</v>
      </c>
      <c r="Y1126" s="1" t="s">
        <v>46</v>
      </c>
      <c r="Z1126" s="1" t="s">
        <v>46</v>
      </c>
      <c r="AA1126" s="1" t="s">
        <v>46</v>
      </c>
      <c r="AB1126" s="1" t="s">
        <v>46</v>
      </c>
      <c r="AC1126" s="1" t="s">
        <v>47</v>
      </c>
      <c r="AD1126" s="1" t="s">
        <v>47</v>
      </c>
      <c r="AE1126" s="1" t="s">
        <v>47</v>
      </c>
      <c r="AF1126" s="1" t="s">
        <v>39</v>
      </c>
      <c r="AG1126" s="1" t="s">
        <v>47</v>
      </c>
      <c r="AH1126" s="1" t="s">
        <v>39</v>
      </c>
      <c r="AI1126" s="1" t="s">
        <v>39</v>
      </c>
      <c r="AJ1126" s="1">
        <v>6.6029999999999995E-4</v>
      </c>
      <c r="AK1126" s="1">
        <v>3.8370000000000001E-3</v>
      </c>
      <c r="AL1126" s="1">
        <v>18</v>
      </c>
      <c r="AM1126" s="1" t="s">
        <v>46</v>
      </c>
    </row>
    <row r="1127" spans="1:39">
      <c r="A1127" s="1" t="s">
        <v>4211</v>
      </c>
      <c r="B1127" s="1" t="s">
        <v>1358</v>
      </c>
      <c r="C1127" s="1">
        <v>1</v>
      </c>
      <c r="D1127" s="1" t="s">
        <v>4212</v>
      </c>
      <c r="E1127" s="1" t="s">
        <v>4213</v>
      </c>
      <c r="F1127" s="1" t="s">
        <v>4214</v>
      </c>
      <c r="G1127" s="1" t="s">
        <v>4215</v>
      </c>
      <c r="H1127" s="1">
        <v>1</v>
      </c>
      <c r="I1127" s="1">
        <v>1821.8873699999999</v>
      </c>
      <c r="J1127" s="1" t="s">
        <v>46</v>
      </c>
      <c r="K1127" s="1" t="s">
        <v>46</v>
      </c>
      <c r="L1127" s="1" t="s">
        <v>46</v>
      </c>
      <c r="M1127" s="1" t="s">
        <v>46</v>
      </c>
      <c r="N1127" s="1" t="s">
        <v>46</v>
      </c>
      <c r="O1127" s="1" t="s">
        <v>46</v>
      </c>
      <c r="P1127" s="1" t="s">
        <v>46</v>
      </c>
      <c r="Q1127" s="1" t="s">
        <v>46</v>
      </c>
      <c r="R1127" s="1" t="s">
        <v>46</v>
      </c>
      <c r="S1127" s="1" t="s">
        <v>46</v>
      </c>
      <c r="T1127" s="1" t="s">
        <v>46</v>
      </c>
      <c r="U1127" s="1" t="s">
        <v>46</v>
      </c>
      <c r="V1127" s="1" t="s">
        <v>46</v>
      </c>
      <c r="W1127" s="1" t="s">
        <v>46</v>
      </c>
      <c r="X1127" s="1" t="s">
        <v>46</v>
      </c>
      <c r="Y1127" s="1" t="s">
        <v>46</v>
      </c>
      <c r="Z1127" s="1" t="s">
        <v>46</v>
      </c>
      <c r="AA1127" s="1" t="s">
        <v>46</v>
      </c>
      <c r="AB1127" s="1" t="s">
        <v>46</v>
      </c>
      <c r="AC1127" s="1" t="s">
        <v>47</v>
      </c>
      <c r="AD1127" s="1" t="s">
        <v>47</v>
      </c>
      <c r="AE1127" s="1" t="s">
        <v>47</v>
      </c>
      <c r="AF1127" s="1" t="s">
        <v>39</v>
      </c>
      <c r="AG1127" s="1" t="s">
        <v>47</v>
      </c>
      <c r="AH1127" s="1" t="s">
        <v>47</v>
      </c>
      <c r="AI1127" s="1" t="s">
        <v>39</v>
      </c>
      <c r="AJ1127" s="1">
        <v>5.1500000000000005E-4</v>
      </c>
      <c r="AK1127" s="1">
        <v>2.97E-3</v>
      </c>
      <c r="AL1127" s="1">
        <v>15</v>
      </c>
      <c r="AM1127" s="1" t="s">
        <v>46</v>
      </c>
    </row>
    <row r="1128" spans="1:39">
      <c r="A1128" s="1" t="s">
        <v>4501</v>
      </c>
      <c r="B1128" s="1" t="s">
        <v>911</v>
      </c>
      <c r="C1128" s="1">
        <v>1</v>
      </c>
      <c r="D1128" s="1" t="s">
        <v>4502</v>
      </c>
      <c r="E1128" s="1" t="s">
        <v>4503</v>
      </c>
      <c r="F1128" s="1" t="s">
        <v>4504</v>
      </c>
      <c r="G1128" s="1" t="s">
        <v>4505</v>
      </c>
      <c r="H1128" s="1">
        <v>1</v>
      </c>
      <c r="I1128" s="1">
        <v>1602.8308400000001</v>
      </c>
      <c r="J1128" s="1" t="s">
        <v>46</v>
      </c>
      <c r="K1128" s="1" t="s">
        <v>46</v>
      </c>
      <c r="L1128" s="1" t="s">
        <v>46</v>
      </c>
      <c r="M1128" s="1" t="s">
        <v>46</v>
      </c>
      <c r="N1128" s="1" t="s">
        <v>46</v>
      </c>
      <c r="O1128" s="1" t="s">
        <v>46</v>
      </c>
      <c r="P1128" s="1" t="s">
        <v>46</v>
      </c>
      <c r="Q1128" s="1" t="s">
        <v>46</v>
      </c>
      <c r="R1128" s="1" t="s">
        <v>46</v>
      </c>
      <c r="S1128" s="1" t="s">
        <v>46</v>
      </c>
      <c r="T1128" s="1" t="s">
        <v>46</v>
      </c>
      <c r="U1128" s="1" t="s">
        <v>46</v>
      </c>
      <c r="V1128" s="1" t="s">
        <v>46</v>
      </c>
      <c r="W1128" s="1" t="s">
        <v>46</v>
      </c>
      <c r="X1128" s="1" t="s">
        <v>46</v>
      </c>
      <c r="Y1128" s="1" t="s">
        <v>46</v>
      </c>
      <c r="Z1128" s="1" t="s">
        <v>46</v>
      </c>
      <c r="AA1128" s="1" t="s">
        <v>46</v>
      </c>
      <c r="AB1128" s="1" t="s">
        <v>46</v>
      </c>
      <c r="AC1128" s="1" t="s">
        <v>47</v>
      </c>
      <c r="AD1128" s="1" t="s">
        <v>47</v>
      </c>
      <c r="AE1128" s="1" t="s">
        <v>47</v>
      </c>
      <c r="AF1128" s="1" t="s">
        <v>39</v>
      </c>
      <c r="AG1128" s="1" t="s">
        <v>47</v>
      </c>
      <c r="AH1128" s="1" t="s">
        <v>47</v>
      </c>
      <c r="AI1128" s="1" t="s">
        <v>39</v>
      </c>
      <c r="AJ1128" s="1">
        <v>1.0250000000000001E-3</v>
      </c>
      <c r="AK1128" s="1">
        <v>7.3800000000000003E-3</v>
      </c>
      <c r="AL1128" s="1">
        <v>9</v>
      </c>
      <c r="AM1128" s="1" t="s">
        <v>46</v>
      </c>
    </row>
    <row r="1129" spans="1:39">
      <c r="A1129" s="1" t="s">
        <v>4506</v>
      </c>
      <c r="B1129" s="1" t="s">
        <v>56</v>
      </c>
      <c r="C1129" s="1">
        <v>2</v>
      </c>
      <c r="D1129" s="1" t="s">
        <v>4507</v>
      </c>
      <c r="E1129" s="1" t="s">
        <v>4508</v>
      </c>
      <c r="F1129" s="1" t="s">
        <v>4509</v>
      </c>
      <c r="G1129" s="1" t="s">
        <v>4510</v>
      </c>
      <c r="H1129" s="1">
        <v>1</v>
      </c>
      <c r="I1129" s="1">
        <v>1546.82978</v>
      </c>
      <c r="J1129" s="1" t="s">
        <v>46</v>
      </c>
      <c r="K1129" s="1" t="s">
        <v>46</v>
      </c>
      <c r="L1129" s="1" t="s">
        <v>46</v>
      </c>
      <c r="M1129" s="1" t="s">
        <v>46</v>
      </c>
      <c r="N1129" s="1" t="s">
        <v>46</v>
      </c>
      <c r="O1129" s="1" t="s">
        <v>46</v>
      </c>
      <c r="P1129" s="1" t="s">
        <v>46</v>
      </c>
      <c r="Q1129" s="1" t="s">
        <v>46</v>
      </c>
      <c r="R1129" s="1" t="s">
        <v>46</v>
      </c>
      <c r="S1129" s="1" t="s">
        <v>46</v>
      </c>
      <c r="T1129" s="1" t="s">
        <v>46</v>
      </c>
      <c r="U1129" s="1" t="s">
        <v>46</v>
      </c>
      <c r="V1129" s="1" t="s">
        <v>46</v>
      </c>
      <c r="W1129" s="1" t="s">
        <v>46</v>
      </c>
      <c r="X1129" s="1" t="s">
        <v>46</v>
      </c>
      <c r="Y1129" s="1" t="s">
        <v>46</v>
      </c>
      <c r="Z1129" s="1" t="s">
        <v>46</v>
      </c>
      <c r="AA1129" s="1" t="s">
        <v>46</v>
      </c>
      <c r="AB1129" s="1" t="s">
        <v>46</v>
      </c>
      <c r="AC1129" s="1" t="s">
        <v>39</v>
      </c>
      <c r="AD1129" s="1" t="s">
        <v>39</v>
      </c>
      <c r="AE1129" s="1" t="s">
        <v>47</v>
      </c>
      <c r="AF1129" s="1" t="s">
        <v>47</v>
      </c>
      <c r="AG1129" s="1" t="s">
        <v>47</v>
      </c>
      <c r="AH1129" s="1" t="s">
        <v>47</v>
      </c>
      <c r="AI1129" s="1" t="s">
        <v>39</v>
      </c>
      <c r="AJ1129" s="1">
        <v>2.165E-4</v>
      </c>
      <c r="AK1129" s="1">
        <v>9.0690000000000001E-5</v>
      </c>
      <c r="AL1129" s="1">
        <v>21</v>
      </c>
      <c r="AM1129" s="1" t="s">
        <v>46</v>
      </c>
    </row>
    <row r="1130" spans="1:39">
      <c r="A1130" s="1" t="s">
        <v>4511</v>
      </c>
      <c r="B1130" s="1" t="s">
        <v>56</v>
      </c>
      <c r="C1130" s="1">
        <v>1</v>
      </c>
      <c r="D1130" s="1" t="s">
        <v>126</v>
      </c>
      <c r="E1130" s="1" t="s">
        <v>4512</v>
      </c>
      <c r="F1130" s="1" t="s">
        <v>4513</v>
      </c>
      <c r="G1130" s="1" t="s">
        <v>129</v>
      </c>
      <c r="H1130" s="1">
        <v>1</v>
      </c>
      <c r="I1130" s="1">
        <v>1752.90229</v>
      </c>
      <c r="J1130" s="1" t="s">
        <v>46</v>
      </c>
      <c r="K1130" s="1" t="s">
        <v>46</v>
      </c>
      <c r="L1130" s="1" t="s">
        <v>46</v>
      </c>
      <c r="M1130" s="1" t="s">
        <v>46</v>
      </c>
      <c r="N1130" s="1" t="s">
        <v>46</v>
      </c>
      <c r="O1130" s="1" t="s">
        <v>46</v>
      </c>
      <c r="P1130" s="1" t="s">
        <v>46</v>
      </c>
      <c r="Q1130" s="1" t="s">
        <v>46</v>
      </c>
      <c r="R1130" s="1" t="s">
        <v>46</v>
      </c>
      <c r="S1130" s="1" t="s">
        <v>46</v>
      </c>
      <c r="T1130" s="1" t="s">
        <v>46</v>
      </c>
      <c r="U1130" s="1" t="s">
        <v>46</v>
      </c>
      <c r="V1130" s="1" t="s">
        <v>46</v>
      </c>
      <c r="W1130" s="1" t="s">
        <v>46</v>
      </c>
      <c r="X1130" s="1" t="s">
        <v>46</v>
      </c>
      <c r="Y1130" s="1" t="s">
        <v>46</v>
      </c>
      <c r="Z1130" s="1" t="s">
        <v>46</v>
      </c>
      <c r="AA1130" s="1" t="s">
        <v>46</v>
      </c>
      <c r="AB1130" s="1" t="s">
        <v>46</v>
      </c>
      <c r="AC1130" s="1" t="s">
        <v>39</v>
      </c>
      <c r="AD1130" s="1" t="s">
        <v>47</v>
      </c>
      <c r="AE1130" s="1" t="s">
        <v>47</v>
      </c>
      <c r="AF1130" s="1" t="s">
        <v>47</v>
      </c>
      <c r="AG1130" s="1" t="s">
        <v>47</v>
      </c>
      <c r="AH1130" s="1" t="s">
        <v>47</v>
      </c>
      <c r="AI1130" s="1" t="s">
        <v>39</v>
      </c>
      <c r="AJ1130" s="1">
        <v>3.5399999999999999E-4</v>
      </c>
      <c r="AK1130" s="1">
        <v>2.578E-3</v>
      </c>
      <c r="AL1130" s="1">
        <v>11</v>
      </c>
      <c r="AM1130" s="1" t="s">
        <v>46</v>
      </c>
    </row>
    <row r="1131" spans="1:39">
      <c r="A1131" s="1" t="s">
        <v>4514</v>
      </c>
      <c r="B1131" s="1" t="s">
        <v>56</v>
      </c>
      <c r="C1131" s="1">
        <v>1</v>
      </c>
      <c r="D1131" s="1" t="s">
        <v>4515</v>
      </c>
      <c r="E1131" s="1" t="s">
        <v>4516</v>
      </c>
      <c r="F1131" s="1" t="s">
        <v>4517</v>
      </c>
      <c r="G1131" s="1" t="s">
        <v>4518</v>
      </c>
      <c r="H1131" s="1">
        <v>1</v>
      </c>
      <c r="I1131" s="1">
        <v>1808.85573</v>
      </c>
      <c r="J1131" s="1" t="s">
        <v>46</v>
      </c>
      <c r="K1131" s="1" t="s">
        <v>46</v>
      </c>
      <c r="L1131" s="1" t="s">
        <v>46</v>
      </c>
      <c r="M1131" s="1" t="s">
        <v>46</v>
      </c>
      <c r="N1131" s="1" t="s">
        <v>46</v>
      </c>
      <c r="O1131" s="1" t="s">
        <v>46</v>
      </c>
      <c r="P1131" s="1" t="s">
        <v>46</v>
      </c>
      <c r="Q1131" s="1" t="s">
        <v>46</v>
      </c>
      <c r="R1131" s="1" t="s">
        <v>46</v>
      </c>
      <c r="S1131" s="1" t="s">
        <v>46</v>
      </c>
      <c r="T1131" s="1" t="s">
        <v>46</v>
      </c>
      <c r="U1131" s="1" t="s">
        <v>46</v>
      </c>
      <c r="V1131" s="1" t="s">
        <v>46</v>
      </c>
      <c r="W1131" s="1" t="s">
        <v>46</v>
      </c>
      <c r="X1131" s="1" t="s">
        <v>46</v>
      </c>
      <c r="Y1131" s="1" t="s">
        <v>46</v>
      </c>
      <c r="Z1131" s="1" t="s">
        <v>46</v>
      </c>
      <c r="AA1131" s="1" t="s">
        <v>46</v>
      </c>
      <c r="AB1131" s="1" t="s">
        <v>46</v>
      </c>
      <c r="AC1131" s="1" t="s">
        <v>39</v>
      </c>
      <c r="AD1131" s="1" t="s">
        <v>47</v>
      </c>
      <c r="AE1131" s="1" t="s">
        <v>47</v>
      </c>
      <c r="AF1131" s="1" t="s">
        <v>47</v>
      </c>
      <c r="AG1131" s="1" t="s">
        <v>47</v>
      </c>
      <c r="AH1131" s="1" t="s">
        <v>47</v>
      </c>
      <c r="AI1131" s="1" t="s">
        <v>39</v>
      </c>
      <c r="AJ1131" s="1">
        <v>1.7570000000000001E-3</v>
      </c>
      <c r="AK1131" s="1">
        <v>1.1129999999999999E-2</v>
      </c>
      <c r="AL1131" s="1">
        <v>4</v>
      </c>
      <c r="AM1131" s="1" t="s">
        <v>46</v>
      </c>
    </row>
    <row r="1132" spans="1:39">
      <c r="A1132" s="1" t="s">
        <v>4519</v>
      </c>
      <c r="B1132" s="1" t="s">
        <v>97</v>
      </c>
      <c r="C1132" s="1">
        <v>4</v>
      </c>
      <c r="D1132" s="1" t="s">
        <v>4520</v>
      </c>
      <c r="E1132" s="1" t="s">
        <v>4521</v>
      </c>
      <c r="F1132" s="1" t="s">
        <v>4522</v>
      </c>
      <c r="G1132" s="1" t="s">
        <v>4523</v>
      </c>
      <c r="H1132" s="1">
        <v>1</v>
      </c>
      <c r="I1132" s="1">
        <v>1718.8781799999999</v>
      </c>
      <c r="J1132" s="1" t="s">
        <v>46</v>
      </c>
      <c r="K1132" s="1" t="s">
        <v>46</v>
      </c>
      <c r="L1132" s="1" t="s">
        <v>46</v>
      </c>
      <c r="M1132" s="1" t="s">
        <v>46</v>
      </c>
      <c r="N1132" s="1" t="s">
        <v>46</v>
      </c>
      <c r="O1132" s="1" t="s">
        <v>46</v>
      </c>
      <c r="P1132" s="1" t="s">
        <v>46</v>
      </c>
      <c r="Q1132" s="1" t="s">
        <v>46</v>
      </c>
      <c r="R1132" s="1" t="s">
        <v>46</v>
      </c>
      <c r="S1132" s="1" t="s">
        <v>46</v>
      </c>
      <c r="T1132" s="1" t="s">
        <v>46</v>
      </c>
      <c r="U1132" s="1" t="s">
        <v>46</v>
      </c>
      <c r="V1132" s="1" t="s">
        <v>46</v>
      </c>
      <c r="W1132" s="1" t="s">
        <v>46</v>
      </c>
      <c r="X1132" s="1" t="s">
        <v>46</v>
      </c>
      <c r="Y1132" s="1" t="s">
        <v>46</v>
      </c>
      <c r="Z1132" s="1" t="s">
        <v>46</v>
      </c>
      <c r="AA1132" s="1" t="s">
        <v>46</v>
      </c>
      <c r="AB1132" s="1" t="s">
        <v>46</v>
      </c>
      <c r="AC1132" s="1" t="s">
        <v>47</v>
      </c>
      <c r="AD1132" s="1" t="s">
        <v>39</v>
      </c>
      <c r="AE1132" s="1" t="s">
        <v>39</v>
      </c>
      <c r="AF1132" s="1" t="s">
        <v>39</v>
      </c>
      <c r="AG1132" s="1" t="s">
        <v>39</v>
      </c>
      <c r="AH1132" s="1" t="s">
        <v>47</v>
      </c>
      <c r="AI1132" s="1" t="s">
        <v>39</v>
      </c>
      <c r="AJ1132" s="1">
        <v>5.1500000000000005E-4</v>
      </c>
      <c r="AK1132" s="1">
        <v>2.9120000000000001E-3</v>
      </c>
      <c r="AL1132" s="1">
        <v>22</v>
      </c>
      <c r="AM1132" s="1" t="s">
        <v>46</v>
      </c>
    </row>
    <row r="1133" spans="1:39">
      <c r="A1133" s="1" t="s">
        <v>4524</v>
      </c>
      <c r="B1133" s="1" t="s">
        <v>113</v>
      </c>
      <c r="C1133" s="1">
        <v>2</v>
      </c>
      <c r="D1133" s="1" t="s">
        <v>4525</v>
      </c>
      <c r="E1133" s="1" t="s">
        <v>4526</v>
      </c>
      <c r="F1133" s="1" t="s">
        <v>4527</v>
      </c>
      <c r="G1133" s="1" t="s">
        <v>4528</v>
      </c>
      <c r="H1133" s="1">
        <v>1</v>
      </c>
      <c r="I1133" s="1">
        <v>2048.0633600000001</v>
      </c>
      <c r="J1133" s="1" t="s">
        <v>46</v>
      </c>
      <c r="K1133" s="1" t="s">
        <v>46</v>
      </c>
      <c r="L1133" s="1" t="s">
        <v>46</v>
      </c>
      <c r="M1133" s="1" t="s">
        <v>46</v>
      </c>
      <c r="N1133" s="1" t="s">
        <v>46</v>
      </c>
      <c r="O1133" s="1" t="s">
        <v>46</v>
      </c>
      <c r="P1133" s="1" t="s">
        <v>46</v>
      </c>
      <c r="Q1133" s="1" t="s">
        <v>46</v>
      </c>
      <c r="R1133" s="1" t="s">
        <v>46</v>
      </c>
      <c r="S1133" s="1" t="s">
        <v>46</v>
      </c>
      <c r="T1133" s="1" t="s">
        <v>46</v>
      </c>
      <c r="U1133" s="1" t="s">
        <v>46</v>
      </c>
      <c r="V1133" s="1" t="s">
        <v>46</v>
      </c>
      <c r="W1133" s="1" t="s">
        <v>46</v>
      </c>
      <c r="X1133" s="1" t="s">
        <v>46</v>
      </c>
      <c r="Y1133" s="1" t="s">
        <v>46</v>
      </c>
      <c r="Z1133" s="1" t="s">
        <v>46</v>
      </c>
      <c r="AA1133" s="1" t="s">
        <v>46</v>
      </c>
      <c r="AB1133" s="1" t="s">
        <v>46</v>
      </c>
      <c r="AC1133" s="1" t="s">
        <v>39</v>
      </c>
      <c r="AD1133" s="1" t="s">
        <v>47</v>
      </c>
      <c r="AE1133" s="1" t="s">
        <v>47</v>
      </c>
      <c r="AF1133" s="1" t="s">
        <v>39</v>
      </c>
      <c r="AG1133" s="1" t="s">
        <v>47</v>
      </c>
      <c r="AH1133" s="1" t="s">
        <v>47</v>
      </c>
      <c r="AI1133" s="1" t="s">
        <v>39</v>
      </c>
      <c r="AJ1133" s="1">
        <v>2.165E-4</v>
      </c>
      <c r="AK1133" s="1">
        <v>3.2700000000000002E-5</v>
      </c>
      <c r="AL1133" s="1">
        <v>38</v>
      </c>
      <c r="AM1133" s="1" t="s">
        <v>46</v>
      </c>
    </row>
    <row r="1134" spans="1:39">
      <c r="A1134" s="1" t="s">
        <v>4529</v>
      </c>
      <c r="B1134" s="1" t="s">
        <v>412</v>
      </c>
      <c r="C1134" s="1">
        <v>1</v>
      </c>
      <c r="D1134" s="1" t="s">
        <v>4530</v>
      </c>
      <c r="E1134" s="1" t="s">
        <v>4531</v>
      </c>
      <c r="F1134" s="1" t="s">
        <v>4532</v>
      </c>
      <c r="G1134" s="1" t="s">
        <v>4533</v>
      </c>
      <c r="H1134" s="1">
        <v>1</v>
      </c>
      <c r="I1134" s="1">
        <v>1683.7981600000001</v>
      </c>
      <c r="J1134" s="1" t="s">
        <v>46</v>
      </c>
      <c r="K1134" s="1" t="s">
        <v>46</v>
      </c>
      <c r="L1134" s="1" t="s">
        <v>46</v>
      </c>
      <c r="M1134" s="1" t="s">
        <v>46</v>
      </c>
      <c r="N1134" s="1" t="s">
        <v>46</v>
      </c>
      <c r="O1134" s="1" t="s">
        <v>46</v>
      </c>
      <c r="P1134" s="1" t="s">
        <v>46</v>
      </c>
      <c r="Q1134" s="1" t="s">
        <v>46</v>
      </c>
      <c r="R1134" s="1" t="s">
        <v>46</v>
      </c>
      <c r="S1134" s="1" t="s">
        <v>46</v>
      </c>
      <c r="T1134" s="1" t="s">
        <v>46</v>
      </c>
      <c r="U1134" s="1" t="s">
        <v>46</v>
      </c>
      <c r="V1134" s="1" t="s">
        <v>46</v>
      </c>
      <c r="W1134" s="1" t="s">
        <v>46</v>
      </c>
      <c r="X1134" s="1" t="s">
        <v>46</v>
      </c>
      <c r="Y1134" s="1" t="s">
        <v>46</v>
      </c>
      <c r="Z1134" s="1" t="s">
        <v>46</v>
      </c>
      <c r="AA1134" s="1" t="s">
        <v>46</v>
      </c>
      <c r="AB1134" s="1" t="s">
        <v>46</v>
      </c>
      <c r="AC1134" s="1" t="s">
        <v>47</v>
      </c>
      <c r="AD1134" s="1" t="s">
        <v>39</v>
      </c>
      <c r="AE1134" s="1" t="s">
        <v>47</v>
      </c>
      <c r="AF1134" s="1" t="s">
        <v>47</v>
      </c>
      <c r="AG1134" s="1" t="s">
        <v>47</v>
      </c>
      <c r="AH1134" s="1" t="s">
        <v>47</v>
      </c>
      <c r="AI1134" s="1" t="s">
        <v>39</v>
      </c>
      <c r="AJ1134" s="1">
        <v>2.1180000000000001E-3</v>
      </c>
      <c r="AK1134" s="1">
        <v>1.8759999999999999E-2</v>
      </c>
      <c r="AL1134" s="1">
        <v>12</v>
      </c>
      <c r="AM1134" s="1" t="s">
        <v>46</v>
      </c>
    </row>
    <row r="1135" spans="1:39">
      <c r="A1135" s="1" t="s">
        <v>4534</v>
      </c>
      <c r="B1135" s="1" t="s">
        <v>142</v>
      </c>
      <c r="C1135" s="1">
        <v>1</v>
      </c>
      <c r="D1135" s="1" t="s">
        <v>4535</v>
      </c>
      <c r="E1135" s="1" t="s">
        <v>4536</v>
      </c>
      <c r="F1135" s="1" t="s">
        <v>4537</v>
      </c>
      <c r="G1135" s="1" t="s">
        <v>4538</v>
      </c>
      <c r="H1135" s="1">
        <v>1</v>
      </c>
      <c r="I1135" s="1">
        <v>1340.7354800000001</v>
      </c>
      <c r="J1135" s="1" t="s">
        <v>46</v>
      </c>
      <c r="K1135" s="1" t="s">
        <v>46</v>
      </c>
      <c r="L1135" s="1" t="s">
        <v>46</v>
      </c>
      <c r="M1135" s="1" t="s">
        <v>46</v>
      </c>
      <c r="N1135" s="1" t="s">
        <v>46</v>
      </c>
      <c r="O1135" s="1" t="s">
        <v>46</v>
      </c>
      <c r="P1135" s="1" t="s">
        <v>46</v>
      </c>
      <c r="Q1135" s="1" t="s">
        <v>46</v>
      </c>
      <c r="R1135" s="1" t="s">
        <v>46</v>
      </c>
      <c r="S1135" s="1" t="s">
        <v>46</v>
      </c>
      <c r="T1135" s="1" t="s">
        <v>46</v>
      </c>
      <c r="U1135" s="1" t="s">
        <v>46</v>
      </c>
      <c r="V1135" s="1" t="s">
        <v>46</v>
      </c>
      <c r="W1135" s="1" t="s">
        <v>46</v>
      </c>
      <c r="X1135" s="1" t="s">
        <v>46</v>
      </c>
      <c r="Y1135" s="1" t="s">
        <v>46</v>
      </c>
      <c r="Z1135" s="1" t="s">
        <v>46</v>
      </c>
      <c r="AA1135" s="1" t="s">
        <v>46</v>
      </c>
      <c r="AB1135" s="1" t="s">
        <v>46</v>
      </c>
      <c r="AC1135" s="1" t="s">
        <v>47</v>
      </c>
      <c r="AD1135" s="1" t="s">
        <v>47</v>
      </c>
      <c r="AE1135" s="1" t="s">
        <v>47</v>
      </c>
      <c r="AF1135" s="1" t="s">
        <v>47</v>
      </c>
      <c r="AG1135" s="1" t="s">
        <v>39</v>
      </c>
      <c r="AH1135" s="1" t="s">
        <v>47</v>
      </c>
      <c r="AI1135" s="1" t="s">
        <v>39</v>
      </c>
      <c r="AJ1135" s="1">
        <v>5.1500000000000005E-4</v>
      </c>
      <c r="AK1135" s="1">
        <v>3.2850000000000002E-3</v>
      </c>
      <c r="AL1135" s="1">
        <v>13</v>
      </c>
      <c r="AM1135" s="1" t="s">
        <v>46</v>
      </c>
    </row>
    <row r="1136" spans="1:39">
      <c r="A1136" s="1" t="s">
        <v>4539</v>
      </c>
      <c r="B1136" s="1" t="s">
        <v>592</v>
      </c>
      <c r="C1136" s="1">
        <v>4</v>
      </c>
      <c r="D1136" s="1" t="s">
        <v>2533</v>
      </c>
      <c r="E1136" s="1" t="s">
        <v>4540</v>
      </c>
      <c r="F1136" s="1" t="s">
        <v>4541</v>
      </c>
      <c r="G1136" s="1" t="s">
        <v>2536</v>
      </c>
      <c r="H1136" s="1">
        <v>1</v>
      </c>
      <c r="I1136" s="1">
        <v>1923.89391</v>
      </c>
      <c r="J1136" s="1" t="s">
        <v>46</v>
      </c>
      <c r="K1136" s="1" t="s">
        <v>46</v>
      </c>
      <c r="L1136" s="1" t="s">
        <v>46</v>
      </c>
      <c r="M1136" s="1" t="s">
        <v>46</v>
      </c>
      <c r="N1136" s="1" t="s">
        <v>46</v>
      </c>
      <c r="O1136" s="1" t="s">
        <v>46</v>
      </c>
      <c r="P1136" s="1" t="s">
        <v>46</v>
      </c>
      <c r="Q1136" s="1" t="s">
        <v>46</v>
      </c>
      <c r="R1136" s="1" t="s">
        <v>46</v>
      </c>
      <c r="S1136" s="1" t="s">
        <v>46</v>
      </c>
      <c r="T1136" s="1" t="s">
        <v>46</v>
      </c>
      <c r="U1136" s="1" t="s">
        <v>46</v>
      </c>
      <c r="V1136" s="1" t="s">
        <v>46</v>
      </c>
      <c r="W1136" s="1" t="s">
        <v>46</v>
      </c>
      <c r="X1136" s="1" t="s">
        <v>46</v>
      </c>
      <c r="Y1136" s="1" t="s">
        <v>46</v>
      </c>
      <c r="Z1136" s="1" t="s">
        <v>46</v>
      </c>
      <c r="AA1136" s="1" t="s">
        <v>46</v>
      </c>
      <c r="AB1136" s="1" t="s">
        <v>46</v>
      </c>
      <c r="AC1136" s="1" t="s">
        <v>39</v>
      </c>
      <c r="AD1136" s="1" t="s">
        <v>39</v>
      </c>
      <c r="AE1136" s="1" t="s">
        <v>47</v>
      </c>
      <c r="AF1136" s="1" t="s">
        <v>39</v>
      </c>
      <c r="AG1136" s="1" t="s">
        <v>47</v>
      </c>
      <c r="AH1136" s="1" t="s">
        <v>39</v>
      </c>
      <c r="AI1136" s="1" t="s">
        <v>39</v>
      </c>
      <c r="AJ1136" s="1">
        <v>3.5399999999999999E-4</v>
      </c>
      <c r="AK1136" s="1">
        <v>1.5070000000000001E-3</v>
      </c>
      <c r="AL1136" s="1">
        <v>14</v>
      </c>
      <c r="AM1136" s="1" t="s">
        <v>46</v>
      </c>
    </row>
    <row r="1137" spans="1:39">
      <c r="A1137" s="1" t="s">
        <v>4542</v>
      </c>
      <c r="B1137" s="1" t="s">
        <v>956</v>
      </c>
      <c r="C1137" s="1">
        <v>1</v>
      </c>
      <c r="D1137" s="1" t="s">
        <v>126</v>
      </c>
      <c r="E1137" s="1" t="s">
        <v>4543</v>
      </c>
      <c r="F1137" s="1" t="s">
        <v>4544</v>
      </c>
      <c r="G1137" s="1" t="s">
        <v>129</v>
      </c>
      <c r="H1137" s="1">
        <v>1</v>
      </c>
      <c r="I1137" s="1">
        <v>1957.0133000000001</v>
      </c>
      <c r="J1137" s="1" t="s">
        <v>46</v>
      </c>
      <c r="K1137" s="1" t="s">
        <v>46</v>
      </c>
      <c r="L1137" s="1" t="s">
        <v>46</v>
      </c>
      <c r="M1137" s="1" t="s">
        <v>46</v>
      </c>
      <c r="N1137" s="1" t="s">
        <v>46</v>
      </c>
      <c r="O1137" s="1" t="s">
        <v>46</v>
      </c>
      <c r="P1137" s="1" t="s">
        <v>46</v>
      </c>
      <c r="Q1137" s="1" t="s">
        <v>46</v>
      </c>
      <c r="R1137" s="1" t="s">
        <v>46</v>
      </c>
      <c r="S1137" s="1" t="s">
        <v>46</v>
      </c>
      <c r="T1137" s="1" t="s">
        <v>46</v>
      </c>
      <c r="U1137" s="1" t="s">
        <v>46</v>
      </c>
      <c r="V1137" s="1" t="s">
        <v>46</v>
      </c>
      <c r="W1137" s="1" t="s">
        <v>46</v>
      </c>
      <c r="X1137" s="1" t="s">
        <v>46</v>
      </c>
      <c r="Y1137" s="1" t="s">
        <v>46</v>
      </c>
      <c r="Z1137" s="1" t="s">
        <v>46</v>
      </c>
      <c r="AA1137" s="1" t="s">
        <v>46</v>
      </c>
      <c r="AB1137" s="1" t="s">
        <v>46</v>
      </c>
      <c r="AC1137" s="1" t="s">
        <v>47</v>
      </c>
      <c r="AD1137" s="1" t="s">
        <v>39</v>
      </c>
      <c r="AE1137" s="1" t="s">
        <v>47</v>
      </c>
      <c r="AF1137" s="1" t="s">
        <v>47</v>
      </c>
      <c r="AG1137" s="1" t="s">
        <v>47</v>
      </c>
      <c r="AH1137" s="1" t="s">
        <v>47</v>
      </c>
      <c r="AI1137" s="1" t="s">
        <v>39</v>
      </c>
      <c r="AJ1137" s="1">
        <v>7.6530000000000001E-4</v>
      </c>
      <c r="AK1137" s="1">
        <v>5.8060000000000004E-3</v>
      </c>
      <c r="AL1137" s="1">
        <v>8</v>
      </c>
      <c r="AM1137" s="1" t="s">
        <v>46</v>
      </c>
    </row>
    <row r="1138" spans="1:39">
      <c r="A1138" s="1" t="s">
        <v>4545</v>
      </c>
      <c r="B1138" s="1" t="s">
        <v>74</v>
      </c>
      <c r="C1138" s="1">
        <v>3</v>
      </c>
      <c r="D1138" s="1" t="s">
        <v>4546</v>
      </c>
      <c r="E1138" s="1" t="s">
        <v>4547</v>
      </c>
      <c r="F1138" s="1" t="s">
        <v>4548</v>
      </c>
      <c r="G1138" s="1" t="s">
        <v>4549</v>
      </c>
      <c r="H1138" s="1">
        <v>1</v>
      </c>
      <c r="I1138" s="1">
        <v>1979.9603500000001</v>
      </c>
      <c r="J1138" s="1" t="s">
        <v>46</v>
      </c>
      <c r="K1138" s="1" t="s">
        <v>46</v>
      </c>
      <c r="L1138" s="1" t="s">
        <v>46</v>
      </c>
      <c r="M1138" s="1" t="s">
        <v>46</v>
      </c>
      <c r="N1138" s="1" t="s">
        <v>46</v>
      </c>
      <c r="O1138" s="1" t="s">
        <v>46</v>
      </c>
      <c r="P1138" s="1" t="s">
        <v>46</v>
      </c>
      <c r="Q1138" s="1" t="s">
        <v>46</v>
      </c>
      <c r="R1138" s="1" t="s">
        <v>46</v>
      </c>
      <c r="S1138" s="1" t="s">
        <v>46</v>
      </c>
      <c r="T1138" s="1" t="s">
        <v>46</v>
      </c>
      <c r="U1138" s="1" t="s">
        <v>46</v>
      </c>
      <c r="V1138" s="1" t="s">
        <v>46</v>
      </c>
      <c r="W1138" s="1" t="s">
        <v>46</v>
      </c>
      <c r="X1138" s="1" t="s">
        <v>46</v>
      </c>
      <c r="Y1138" s="1" t="s">
        <v>46</v>
      </c>
      <c r="Z1138" s="1" t="s">
        <v>46</v>
      </c>
      <c r="AA1138" s="1" t="s">
        <v>46</v>
      </c>
      <c r="AB1138" s="1" t="s">
        <v>46</v>
      </c>
      <c r="AC1138" s="1" t="s">
        <v>47</v>
      </c>
      <c r="AD1138" s="1" t="s">
        <v>39</v>
      </c>
      <c r="AE1138" s="1" t="s">
        <v>39</v>
      </c>
      <c r="AF1138" s="1" t="s">
        <v>39</v>
      </c>
      <c r="AG1138" s="1" t="s">
        <v>47</v>
      </c>
      <c r="AH1138" s="1" t="s">
        <v>47</v>
      </c>
      <c r="AI1138" s="1" t="s">
        <v>39</v>
      </c>
      <c r="AJ1138" s="1">
        <v>3.5399999999999999E-4</v>
      </c>
      <c r="AK1138" s="1">
        <v>1.7589999999999999E-3</v>
      </c>
      <c r="AL1138" s="1">
        <v>11</v>
      </c>
      <c r="AM1138" s="1" t="s">
        <v>46</v>
      </c>
    </row>
    <row r="1139" spans="1:39">
      <c r="A1139" s="1" t="s">
        <v>4550</v>
      </c>
      <c r="B1139" s="1" t="s">
        <v>154</v>
      </c>
      <c r="C1139" s="1">
        <v>1</v>
      </c>
      <c r="D1139" s="1" t="s">
        <v>4551</v>
      </c>
      <c r="E1139" s="1" t="s">
        <v>4552</v>
      </c>
      <c r="F1139" s="1" t="s">
        <v>4553</v>
      </c>
      <c r="G1139" s="1" t="s">
        <v>4554</v>
      </c>
      <c r="H1139" s="1">
        <v>1</v>
      </c>
      <c r="I1139" s="1">
        <v>1996.0506800000001</v>
      </c>
      <c r="J1139" s="1" t="s">
        <v>46</v>
      </c>
      <c r="K1139" s="1" t="s">
        <v>46</v>
      </c>
      <c r="L1139" s="1" t="s">
        <v>46</v>
      </c>
      <c r="M1139" s="1" t="s">
        <v>46</v>
      </c>
      <c r="N1139" s="1" t="s">
        <v>46</v>
      </c>
      <c r="O1139" s="1" t="s">
        <v>46</v>
      </c>
      <c r="P1139" s="1" t="s">
        <v>46</v>
      </c>
      <c r="Q1139" s="1" t="s">
        <v>46</v>
      </c>
      <c r="R1139" s="1" t="s">
        <v>46</v>
      </c>
      <c r="S1139" s="1" t="s">
        <v>46</v>
      </c>
      <c r="T1139" s="1" t="s">
        <v>46</v>
      </c>
      <c r="U1139" s="1" t="s">
        <v>46</v>
      </c>
      <c r="V1139" s="1" t="s">
        <v>46</v>
      </c>
      <c r="W1139" s="1" t="s">
        <v>46</v>
      </c>
      <c r="X1139" s="1" t="s">
        <v>46</v>
      </c>
      <c r="Y1139" s="1" t="s">
        <v>46</v>
      </c>
      <c r="Z1139" s="1" t="s">
        <v>46</v>
      </c>
      <c r="AA1139" s="1" t="s">
        <v>46</v>
      </c>
      <c r="AB1139" s="1" t="s">
        <v>46</v>
      </c>
      <c r="AC1139" s="1" t="s">
        <v>39</v>
      </c>
      <c r="AD1139" s="1" t="s">
        <v>47</v>
      </c>
      <c r="AE1139" s="1" t="s">
        <v>47</v>
      </c>
      <c r="AF1139" s="1" t="s">
        <v>47</v>
      </c>
      <c r="AG1139" s="1" t="s">
        <v>47</v>
      </c>
      <c r="AH1139" s="1" t="s">
        <v>47</v>
      </c>
      <c r="AI1139" s="1" t="s">
        <v>39</v>
      </c>
      <c r="AJ1139" s="1">
        <v>7.6530000000000001E-4</v>
      </c>
      <c r="AK1139" s="1">
        <v>4.7159999999999997E-3</v>
      </c>
      <c r="AL1139" s="1">
        <v>15</v>
      </c>
      <c r="AM1139" s="1" t="s">
        <v>46</v>
      </c>
    </row>
    <row r="1140" spans="1:39">
      <c r="A1140" s="1" t="s">
        <v>4555</v>
      </c>
      <c r="B1140" s="1" t="s">
        <v>2003</v>
      </c>
      <c r="C1140" s="1">
        <v>1</v>
      </c>
      <c r="D1140" s="1" t="s">
        <v>1268</v>
      </c>
      <c r="E1140" s="1" t="s">
        <v>4556</v>
      </c>
      <c r="F1140" s="1" t="s">
        <v>4557</v>
      </c>
      <c r="G1140" s="1" t="s">
        <v>1271</v>
      </c>
      <c r="H1140" s="1">
        <v>1</v>
      </c>
      <c r="I1140" s="1">
        <v>2206.1219500000002</v>
      </c>
      <c r="J1140" s="1" t="s">
        <v>46</v>
      </c>
      <c r="K1140" s="1" t="s">
        <v>46</v>
      </c>
      <c r="L1140" s="1" t="s">
        <v>46</v>
      </c>
      <c r="M1140" s="1" t="s">
        <v>46</v>
      </c>
      <c r="N1140" s="1" t="s">
        <v>46</v>
      </c>
      <c r="O1140" s="1" t="s">
        <v>46</v>
      </c>
      <c r="P1140" s="1" t="s">
        <v>46</v>
      </c>
      <c r="Q1140" s="1" t="s">
        <v>46</v>
      </c>
      <c r="R1140" s="1" t="s">
        <v>46</v>
      </c>
      <c r="S1140" s="1" t="s">
        <v>46</v>
      </c>
      <c r="T1140" s="1" t="s">
        <v>46</v>
      </c>
      <c r="U1140" s="1" t="s">
        <v>46</v>
      </c>
      <c r="V1140" s="1" t="s">
        <v>46</v>
      </c>
      <c r="W1140" s="1" t="s">
        <v>46</v>
      </c>
      <c r="X1140" s="1" t="s">
        <v>46</v>
      </c>
      <c r="Y1140" s="1" t="s">
        <v>46</v>
      </c>
      <c r="Z1140" s="1" t="s">
        <v>46</v>
      </c>
      <c r="AA1140" s="1" t="s">
        <v>46</v>
      </c>
      <c r="AB1140" s="1" t="s">
        <v>46</v>
      </c>
      <c r="AC1140" s="1" t="s">
        <v>47</v>
      </c>
      <c r="AD1140" s="1" t="s">
        <v>39</v>
      </c>
      <c r="AE1140" s="1" t="s">
        <v>47</v>
      </c>
      <c r="AF1140" s="1" t="s">
        <v>47</v>
      </c>
      <c r="AG1140" s="1" t="s">
        <v>47</v>
      </c>
      <c r="AH1140" s="1" t="s">
        <v>47</v>
      </c>
      <c r="AI1140" s="1" t="s">
        <v>39</v>
      </c>
      <c r="AJ1140" s="1">
        <v>1.9419999999999999E-3</v>
      </c>
      <c r="AK1140" s="1">
        <v>1.6410000000000001E-2</v>
      </c>
      <c r="AL1140" s="1">
        <v>13</v>
      </c>
      <c r="AM1140" s="1" t="s">
        <v>46</v>
      </c>
    </row>
    <row r="1141" spans="1:39">
      <c r="A1141" s="1" t="s">
        <v>4558</v>
      </c>
      <c r="B1141" s="1" t="s">
        <v>97</v>
      </c>
      <c r="C1141" s="1">
        <v>3</v>
      </c>
      <c r="D1141" s="1" t="s">
        <v>4559</v>
      </c>
      <c r="E1141" s="1" t="s">
        <v>4560</v>
      </c>
      <c r="F1141" s="1" t="s">
        <v>4561</v>
      </c>
      <c r="G1141" s="1" t="s">
        <v>4562</v>
      </c>
      <c r="H1141" s="1">
        <v>1</v>
      </c>
      <c r="I1141" s="1">
        <v>1750.9884</v>
      </c>
      <c r="J1141" s="1" t="s">
        <v>46</v>
      </c>
      <c r="K1141" s="1" t="s">
        <v>46</v>
      </c>
      <c r="L1141" s="1" t="s">
        <v>46</v>
      </c>
      <c r="M1141" s="1" t="s">
        <v>46</v>
      </c>
      <c r="N1141" s="1" t="s">
        <v>46</v>
      </c>
      <c r="O1141" s="1" t="s">
        <v>46</v>
      </c>
      <c r="P1141" s="1" t="s">
        <v>46</v>
      </c>
      <c r="Q1141" s="1" t="s">
        <v>46</v>
      </c>
      <c r="R1141" s="1" t="s">
        <v>46</v>
      </c>
      <c r="S1141" s="1" t="s">
        <v>46</v>
      </c>
      <c r="T1141" s="1" t="s">
        <v>46</v>
      </c>
      <c r="U1141" s="1" t="s">
        <v>46</v>
      </c>
      <c r="V1141" s="1" t="s">
        <v>46</v>
      </c>
      <c r="W1141" s="1" t="s">
        <v>46</v>
      </c>
      <c r="X1141" s="1" t="s">
        <v>46</v>
      </c>
      <c r="Y1141" s="1" t="s">
        <v>46</v>
      </c>
      <c r="Z1141" s="1" t="s">
        <v>46</v>
      </c>
      <c r="AA1141" s="1" t="s">
        <v>46</v>
      </c>
      <c r="AB1141" s="1" t="s">
        <v>46</v>
      </c>
      <c r="AC1141" s="1" t="s">
        <v>39</v>
      </c>
      <c r="AD1141" s="1" t="s">
        <v>39</v>
      </c>
      <c r="AE1141" s="1" t="s">
        <v>47</v>
      </c>
      <c r="AF1141" s="1" t="s">
        <v>39</v>
      </c>
      <c r="AG1141" s="1" t="s">
        <v>47</v>
      </c>
      <c r="AH1141" s="1" t="s">
        <v>47</v>
      </c>
      <c r="AI1141" s="1" t="s">
        <v>39</v>
      </c>
      <c r="AJ1141" s="1">
        <v>2.165E-4</v>
      </c>
      <c r="AK1141" s="1">
        <v>1.861E-4</v>
      </c>
      <c r="AL1141" s="1">
        <v>22</v>
      </c>
      <c r="AM1141" s="1" t="s">
        <v>46</v>
      </c>
    </row>
    <row r="1142" spans="1:39">
      <c r="A1142" s="1" t="s">
        <v>4563</v>
      </c>
      <c r="B1142" s="1" t="s">
        <v>605</v>
      </c>
      <c r="C1142" s="1">
        <v>2</v>
      </c>
      <c r="D1142" s="1" t="s">
        <v>4564</v>
      </c>
      <c r="E1142" s="1" t="s">
        <v>4565</v>
      </c>
      <c r="F1142" s="1" t="s">
        <v>4566</v>
      </c>
      <c r="G1142" s="1" t="s">
        <v>4567</v>
      </c>
      <c r="H1142" s="1">
        <v>1</v>
      </c>
      <c r="I1142" s="1">
        <v>1472.8181500000001</v>
      </c>
      <c r="J1142" s="1" t="s">
        <v>46</v>
      </c>
      <c r="K1142" s="1" t="s">
        <v>46</v>
      </c>
      <c r="L1142" s="1" t="s">
        <v>46</v>
      </c>
      <c r="M1142" s="1" t="s">
        <v>46</v>
      </c>
      <c r="N1142" s="1" t="s">
        <v>46</v>
      </c>
      <c r="O1142" s="1" t="s">
        <v>46</v>
      </c>
      <c r="P1142" s="1" t="s">
        <v>46</v>
      </c>
      <c r="Q1142" s="1" t="s">
        <v>46</v>
      </c>
      <c r="R1142" s="1" t="s">
        <v>46</v>
      </c>
      <c r="S1142" s="1" t="s">
        <v>46</v>
      </c>
      <c r="T1142" s="1" t="s">
        <v>46</v>
      </c>
      <c r="U1142" s="1" t="s">
        <v>46</v>
      </c>
      <c r="V1142" s="1" t="s">
        <v>46</v>
      </c>
      <c r="W1142" s="1" t="s">
        <v>46</v>
      </c>
      <c r="X1142" s="1" t="s">
        <v>46</v>
      </c>
      <c r="Y1142" s="1" t="s">
        <v>46</v>
      </c>
      <c r="Z1142" s="1" t="s">
        <v>46</v>
      </c>
      <c r="AA1142" s="1" t="s">
        <v>46</v>
      </c>
      <c r="AB1142" s="1" t="s">
        <v>46</v>
      </c>
      <c r="AC1142" s="1" t="s">
        <v>39</v>
      </c>
      <c r="AD1142" s="1" t="s">
        <v>47</v>
      </c>
      <c r="AE1142" s="1" t="s">
        <v>47</v>
      </c>
      <c r="AF1142" s="1" t="s">
        <v>39</v>
      </c>
      <c r="AG1142" s="1" t="s">
        <v>47</v>
      </c>
      <c r="AH1142" s="1" t="s">
        <v>47</v>
      </c>
      <c r="AI1142" s="1" t="s">
        <v>39</v>
      </c>
      <c r="AJ1142" s="1">
        <v>7.6530000000000001E-4</v>
      </c>
      <c r="AK1142" s="1">
        <v>6.1599999999999997E-3</v>
      </c>
      <c r="AL1142" s="1">
        <v>8</v>
      </c>
      <c r="AM1142" s="1" t="s">
        <v>46</v>
      </c>
    </row>
    <row r="1143" spans="1:39">
      <c r="A1143" s="1" t="s">
        <v>4568</v>
      </c>
      <c r="B1143" s="1" t="s">
        <v>142</v>
      </c>
      <c r="C1143" s="1">
        <v>1</v>
      </c>
      <c r="D1143" s="1" t="s">
        <v>4569</v>
      </c>
      <c r="E1143" s="1" t="s">
        <v>4570</v>
      </c>
      <c r="F1143" s="1" t="s">
        <v>4571</v>
      </c>
      <c r="G1143" s="1" t="s">
        <v>4572</v>
      </c>
      <c r="H1143" s="1">
        <v>1</v>
      </c>
      <c r="I1143" s="1">
        <v>2092.9604100000001</v>
      </c>
      <c r="J1143" s="1" t="s">
        <v>46</v>
      </c>
      <c r="K1143" s="1" t="s">
        <v>46</v>
      </c>
      <c r="L1143" s="1" t="s">
        <v>46</v>
      </c>
      <c r="M1143" s="1" t="s">
        <v>46</v>
      </c>
      <c r="N1143" s="1" t="s">
        <v>46</v>
      </c>
      <c r="O1143" s="1" t="s">
        <v>46</v>
      </c>
      <c r="P1143" s="1" t="s">
        <v>46</v>
      </c>
      <c r="Q1143" s="1" t="s">
        <v>46</v>
      </c>
      <c r="R1143" s="1" t="s">
        <v>46</v>
      </c>
      <c r="S1143" s="1" t="s">
        <v>46</v>
      </c>
      <c r="T1143" s="1" t="s">
        <v>46</v>
      </c>
      <c r="U1143" s="1" t="s">
        <v>46</v>
      </c>
      <c r="V1143" s="1" t="s">
        <v>46</v>
      </c>
      <c r="W1143" s="1" t="s">
        <v>46</v>
      </c>
      <c r="X1143" s="1" t="s">
        <v>46</v>
      </c>
      <c r="Y1143" s="1" t="s">
        <v>46</v>
      </c>
      <c r="Z1143" s="1" t="s">
        <v>46</v>
      </c>
      <c r="AA1143" s="1" t="s">
        <v>46</v>
      </c>
      <c r="AB1143" s="1" t="s">
        <v>46</v>
      </c>
      <c r="AC1143" s="1" t="s">
        <v>47</v>
      </c>
      <c r="AD1143" s="1" t="s">
        <v>47</v>
      </c>
      <c r="AE1143" s="1" t="s">
        <v>47</v>
      </c>
      <c r="AF1143" s="1" t="s">
        <v>39</v>
      </c>
      <c r="AG1143" s="1" t="s">
        <v>47</v>
      </c>
      <c r="AH1143" s="1" t="s">
        <v>47</v>
      </c>
      <c r="AI1143" s="1" t="s">
        <v>39</v>
      </c>
      <c r="AJ1143" s="1">
        <v>7.6530000000000001E-4</v>
      </c>
      <c r="AK1143" s="1">
        <v>5.5389999999999997E-3</v>
      </c>
      <c r="AL1143" s="1">
        <v>14</v>
      </c>
      <c r="AM1143" s="1" t="s">
        <v>46</v>
      </c>
    </row>
    <row r="1144" spans="1:39">
      <c r="A1144" s="1" t="s">
        <v>4573</v>
      </c>
      <c r="B1144" s="1" t="s">
        <v>573</v>
      </c>
      <c r="C1144" s="1">
        <v>1</v>
      </c>
      <c r="D1144" s="1" t="s">
        <v>4574</v>
      </c>
      <c r="E1144" s="1" t="s">
        <v>4575</v>
      </c>
      <c r="F1144" s="1" t="s">
        <v>4576</v>
      </c>
      <c r="G1144" s="1" t="s">
        <v>4577</v>
      </c>
      <c r="H1144" s="1">
        <v>1</v>
      </c>
      <c r="I1144" s="1">
        <v>1947.9844399999999</v>
      </c>
      <c r="J1144" s="1" t="s">
        <v>46</v>
      </c>
      <c r="K1144" s="1" t="s">
        <v>46</v>
      </c>
      <c r="L1144" s="1" t="s">
        <v>46</v>
      </c>
      <c r="M1144" s="1" t="s">
        <v>46</v>
      </c>
      <c r="N1144" s="1" t="s">
        <v>46</v>
      </c>
      <c r="O1144" s="1" t="s">
        <v>46</v>
      </c>
      <c r="P1144" s="1" t="s">
        <v>46</v>
      </c>
      <c r="Q1144" s="1" t="s">
        <v>46</v>
      </c>
      <c r="R1144" s="1" t="s">
        <v>46</v>
      </c>
      <c r="S1144" s="1" t="s">
        <v>46</v>
      </c>
      <c r="T1144" s="1" t="s">
        <v>46</v>
      </c>
      <c r="U1144" s="1" t="s">
        <v>46</v>
      </c>
      <c r="V1144" s="1" t="s">
        <v>46</v>
      </c>
      <c r="W1144" s="1" t="s">
        <v>46</v>
      </c>
      <c r="X1144" s="1" t="s">
        <v>46</v>
      </c>
      <c r="Y1144" s="1" t="s">
        <v>46</v>
      </c>
      <c r="Z1144" s="1" t="s">
        <v>46</v>
      </c>
      <c r="AA1144" s="1" t="s">
        <v>46</v>
      </c>
      <c r="AB1144" s="1" t="s">
        <v>46</v>
      </c>
      <c r="AC1144" s="1" t="s">
        <v>47</v>
      </c>
      <c r="AD1144" s="1" t="s">
        <v>39</v>
      </c>
      <c r="AE1144" s="1" t="s">
        <v>47</v>
      </c>
      <c r="AF1144" s="1" t="s">
        <v>47</v>
      </c>
      <c r="AG1144" s="1" t="s">
        <v>47</v>
      </c>
      <c r="AH1144" s="1" t="s">
        <v>47</v>
      </c>
      <c r="AI1144" s="1" t="s">
        <v>39</v>
      </c>
      <c r="AJ1144" s="1">
        <v>2.165E-4</v>
      </c>
      <c r="AK1144" s="1">
        <v>9.2929999999999998E-4</v>
      </c>
      <c r="AL1144" s="1">
        <v>20</v>
      </c>
      <c r="AM1144" s="1" t="s">
        <v>46</v>
      </c>
    </row>
    <row r="1145" spans="1:39">
      <c r="A1145" s="1" t="s">
        <v>4578</v>
      </c>
      <c r="B1145" s="1" t="s">
        <v>956</v>
      </c>
      <c r="C1145" s="1">
        <v>1</v>
      </c>
      <c r="D1145" s="1" t="s">
        <v>4579</v>
      </c>
      <c r="E1145" s="1" t="s">
        <v>4580</v>
      </c>
      <c r="F1145" s="1" t="s">
        <v>4581</v>
      </c>
      <c r="G1145" s="1" t="s">
        <v>4582</v>
      </c>
      <c r="H1145" s="1">
        <v>1</v>
      </c>
      <c r="I1145" s="1">
        <v>1929.0118600000001</v>
      </c>
      <c r="J1145" s="1" t="s">
        <v>46</v>
      </c>
      <c r="K1145" s="1" t="s">
        <v>46</v>
      </c>
      <c r="L1145" s="1" t="s">
        <v>46</v>
      </c>
      <c r="M1145" s="1" t="s">
        <v>46</v>
      </c>
      <c r="N1145" s="1" t="s">
        <v>46</v>
      </c>
      <c r="O1145" s="1" t="s">
        <v>46</v>
      </c>
      <c r="P1145" s="1" t="s">
        <v>46</v>
      </c>
      <c r="Q1145" s="1" t="s">
        <v>46</v>
      </c>
      <c r="R1145" s="1" t="s">
        <v>46</v>
      </c>
      <c r="S1145" s="1" t="s">
        <v>46</v>
      </c>
      <c r="T1145" s="1" t="s">
        <v>46</v>
      </c>
      <c r="U1145" s="1" t="s">
        <v>46</v>
      </c>
      <c r="V1145" s="1" t="s">
        <v>46</v>
      </c>
      <c r="W1145" s="1" t="s">
        <v>46</v>
      </c>
      <c r="X1145" s="1" t="s">
        <v>46</v>
      </c>
      <c r="Y1145" s="1" t="s">
        <v>46</v>
      </c>
      <c r="Z1145" s="1" t="s">
        <v>46</v>
      </c>
      <c r="AA1145" s="1" t="s">
        <v>46</v>
      </c>
      <c r="AB1145" s="1" t="s">
        <v>46</v>
      </c>
      <c r="AC1145" s="1" t="s">
        <v>47</v>
      </c>
      <c r="AD1145" s="1" t="s">
        <v>39</v>
      </c>
      <c r="AE1145" s="1" t="s">
        <v>47</v>
      </c>
      <c r="AF1145" s="1" t="s">
        <v>47</v>
      </c>
      <c r="AG1145" s="1" t="s">
        <v>47</v>
      </c>
      <c r="AH1145" s="1" t="s">
        <v>47</v>
      </c>
      <c r="AI1145" s="1" t="s">
        <v>39</v>
      </c>
      <c r="AJ1145" s="1">
        <v>2.165E-4</v>
      </c>
      <c r="AK1145" s="1">
        <v>9.146E-4</v>
      </c>
      <c r="AL1145" s="1">
        <v>33</v>
      </c>
      <c r="AM1145" s="1" t="s">
        <v>46</v>
      </c>
    </row>
    <row r="1146" spans="1:39">
      <c r="A1146" s="1" t="s">
        <v>4583</v>
      </c>
      <c r="B1146" s="1" t="s">
        <v>97</v>
      </c>
      <c r="C1146" s="1">
        <v>2</v>
      </c>
      <c r="D1146" s="1" t="s">
        <v>2522</v>
      </c>
      <c r="E1146" s="1" t="s">
        <v>4584</v>
      </c>
      <c r="F1146" s="1" t="s">
        <v>2524</v>
      </c>
      <c r="G1146" s="1" t="s">
        <v>2525</v>
      </c>
      <c r="H1146" s="1">
        <v>1</v>
      </c>
      <c r="I1146" s="1">
        <v>2000.05549</v>
      </c>
      <c r="J1146" s="1" t="s">
        <v>46</v>
      </c>
      <c r="K1146" s="1" t="s">
        <v>46</v>
      </c>
      <c r="L1146" s="1" t="s">
        <v>46</v>
      </c>
      <c r="M1146" s="1" t="s">
        <v>46</v>
      </c>
      <c r="N1146" s="1" t="s">
        <v>46</v>
      </c>
      <c r="O1146" s="1" t="s">
        <v>46</v>
      </c>
      <c r="P1146" s="1" t="s">
        <v>46</v>
      </c>
      <c r="Q1146" s="1" t="s">
        <v>46</v>
      </c>
      <c r="R1146" s="1" t="s">
        <v>46</v>
      </c>
      <c r="S1146" s="1" t="s">
        <v>46</v>
      </c>
      <c r="T1146" s="1" t="s">
        <v>46</v>
      </c>
      <c r="U1146" s="1" t="s">
        <v>46</v>
      </c>
      <c r="V1146" s="1" t="s">
        <v>46</v>
      </c>
      <c r="W1146" s="1" t="s">
        <v>46</v>
      </c>
      <c r="X1146" s="1" t="s">
        <v>46</v>
      </c>
      <c r="Y1146" s="1" t="s">
        <v>46</v>
      </c>
      <c r="Z1146" s="1" t="s">
        <v>46</v>
      </c>
      <c r="AA1146" s="1" t="s">
        <v>46</v>
      </c>
      <c r="AB1146" s="1" t="s">
        <v>46</v>
      </c>
      <c r="AC1146" s="1" t="s">
        <v>39</v>
      </c>
      <c r="AD1146" s="1" t="s">
        <v>47</v>
      </c>
      <c r="AE1146" s="1" t="s">
        <v>47</v>
      </c>
      <c r="AF1146" s="1" t="s">
        <v>39</v>
      </c>
      <c r="AG1146" s="1" t="s">
        <v>47</v>
      </c>
      <c r="AH1146" s="1" t="s">
        <v>47</v>
      </c>
      <c r="AI1146" s="1" t="s">
        <v>39</v>
      </c>
      <c r="AJ1146" s="1">
        <v>2.165E-4</v>
      </c>
      <c r="AK1146" s="1">
        <v>2.0290000000000001E-5</v>
      </c>
      <c r="AL1146" s="1">
        <v>15</v>
      </c>
      <c r="AM1146" s="1" t="s">
        <v>46</v>
      </c>
    </row>
    <row r="1147" spans="1:39">
      <c r="A1147" s="1" t="s">
        <v>4585</v>
      </c>
      <c r="B1147" s="1" t="s">
        <v>4586</v>
      </c>
      <c r="C1147" s="1">
        <v>1</v>
      </c>
      <c r="D1147" s="1" t="s">
        <v>4587</v>
      </c>
      <c r="E1147" s="1" t="s">
        <v>4588</v>
      </c>
      <c r="F1147" s="1" t="s">
        <v>4589</v>
      </c>
      <c r="G1147" s="1" t="s">
        <v>4590</v>
      </c>
      <c r="H1147" s="1">
        <v>1</v>
      </c>
      <c r="I1147" s="1">
        <v>3109.4699300000002</v>
      </c>
      <c r="J1147" s="1" t="s">
        <v>46</v>
      </c>
      <c r="K1147" s="1" t="s">
        <v>46</v>
      </c>
      <c r="L1147" s="1" t="s">
        <v>46</v>
      </c>
      <c r="M1147" s="1" t="s">
        <v>46</v>
      </c>
      <c r="N1147" s="1" t="s">
        <v>46</v>
      </c>
      <c r="O1147" s="1" t="s">
        <v>46</v>
      </c>
      <c r="P1147" s="1" t="s">
        <v>46</v>
      </c>
      <c r="Q1147" s="1" t="s">
        <v>46</v>
      </c>
      <c r="R1147" s="1" t="s">
        <v>46</v>
      </c>
      <c r="S1147" s="1" t="s">
        <v>46</v>
      </c>
      <c r="T1147" s="1" t="s">
        <v>46</v>
      </c>
      <c r="U1147" s="1" t="s">
        <v>46</v>
      </c>
      <c r="V1147" s="1" t="s">
        <v>46</v>
      </c>
      <c r="W1147" s="1" t="s">
        <v>46</v>
      </c>
      <c r="X1147" s="1" t="s">
        <v>46</v>
      </c>
      <c r="Y1147" s="1" t="s">
        <v>46</v>
      </c>
      <c r="Z1147" s="1" t="s">
        <v>46</v>
      </c>
      <c r="AA1147" s="1" t="s">
        <v>46</v>
      </c>
      <c r="AB1147" s="1" t="s">
        <v>46</v>
      </c>
      <c r="AC1147" s="1" t="s">
        <v>39</v>
      </c>
      <c r="AD1147" s="1" t="s">
        <v>47</v>
      </c>
      <c r="AE1147" s="1" t="s">
        <v>47</v>
      </c>
      <c r="AF1147" s="1" t="s">
        <v>47</v>
      </c>
      <c r="AG1147" s="1" t="s">
        <v>47</v>
      </c>
      <c r="AH1147" s="1" t="s">
        <v>47</v>
      </c>
      <c r="AI1147" s="1" t="s">
        <v>39</v>
      </c>
      <c r="AJ1147" s="1">
        <v>5.1500000000000005E-4</v>
      </c>
      <c r="AK1147" s="1">
        <v>2.9350000000000001E-3</v>
      </c>
      <c r="AL1147" s="1">
        <v>13</v>
      </c>
      <c r="AM1147" s="1" t="s">
        <v>46</v>
      </c>
    </row>
    <row r="1148" spans="1:39">
      <c r="A1148" s="1" t="s">
        <v>4591</v>
      </c>
      <c r="B1148" s="1" t="s">
        <v>41</v>
      </c>
      <c r="C1148" s="1">
        <v>5</v>
      </c>
      <c r="D1148" s="1" t="s">
        <v>4592</v>
      </c>
      <c r="E1148" s="1" t="s">
        <v>4593</v>
      </c>
      <c r="F1148" s="1" t="s">
        <v>4594</v>
      </c>
      <c r="G1148" s="1" t="s">
        <v>4595</v>
      </c>
      <c r="H1148" s="1">
        <v>0</v>
      </c>
      <c r="I1148" s="1">
        <v>1715.9149</v>
      </c>
      <c r="J1148" s="1" t="s">
        <v>46</v>
      </c>
      <c r="K1148" s="1" t="s">
        <v>46</v>
      </c>
      <c r="L1148" s="1" t="s">
        <v>46</v>
      </c>
      <c r="M1148" s="1" t="s">
        <v>46</v>
      </c>
      <c r="N1148" s="1" t="s">
        <v>46</v>
      </c>
      <c r="O1148" s="1" t="s">
        <v>46</v>
      </c>
      <c r="P1148" s="1" t="s">
        <v>46</v>
      </c>
      <c r="Q1148" s="1" t="s">
        <v>46</v>
      </c>
      <c r="R1148" s="1" t="s">
        <v>46</v>
      </c>
      <c r="S1148" s="1" t="s">
        <v>46</v>
      </c>
      <c r="T1148" s="1" t="s">
        <v>46</v>
      </c>
      <c r="U1148" s="1" t="s">
        <v>46</v>
      </c>
      <c r="V1148" s="1" t="s">
        <v>46</v>
      </c>
      <c r="W1148" s="1" t="s">
        <v>46</v>
      </c>
      <c r="X1148" s="1" t="s">
        <v>46</v>
      </c>
      <c r="Y1148" s="1" t="s">
        <v>46</v>
      </c>
      <c r="Z1148" s="1" t="s">
        <v>46</v>
      </c>
      <c r="AA1148" s="1" t="s">
        <v>46</v>
      </c>
      <c r="AB1148" s="1" t="s">
        <v>46</v>
      </c>
      <c r="AC1148" s="1" t="s">
        <v>47</v>
      </c>
      <c r="AD1148" s="1" t="s">
        <v>39</v>
      </c>
      <c r="AE1148" s="1" t="s">
        <v>39</v>
      </c>
      <c r="AF1148" s="1" t="s">
        <v>39</v>
      </c>
      <c r="AG1148" s="1" t="s">
        <v>39</v>
      </c>
      <c r="AH1148" s="1" t="s">
        <v>39</v>
      </c>
      <c r="AI1148" s="1" t="s">
        <v>39</v>
      </c>
      <c r="AJ1148" s="1">
        <v>2.165E-4</v>
      </c>
      <c r="AK1148" s="1">
        <v>5.1719999999999999E-4</v>
      </c>
      <c r="AL1148" s="1">
        <v>14</v>
      </c>
      <c r="AM1148" s="1" t="s">
        <v>46</v>
      </c>
    </row>
    <row r="1149" spans="1:39">
      <c r="A1149" s="1" t="s">
        <v>4596</v>
      </c>
      <c r="B1149" s="1" t="s">
        <v>41</v>
      </c>
      <c r="C1149" s="1">
        <v>1</v>
      </c>
      <c r="D1149" s="1" t="s">
        <v>4597</v>
      </c>
      <c r="E1149" s="1" t="s">
        <v>4598</v>
      </c>
      <c r="F1149" s="1" t="s">
        <v>4599</v>
      </c>
      <c r="G1149" s="1" t="s">
        <v>4600</v>
      </c>
      <c r="H1149" s="1">
        <v>1</v>
      </c>
      <c r="I1149" s="1">
        <v>1413.77701</v>
      </c>
      <c r="J1149" s="1" t="s">
        <v>46</v>
      </c>
      <c r="K1149" s="1" t="s">
        <v>46</v>
      </c>
      <c r="L1149" s="1" t="s">
        <v>46</v>
      </c>
      <c r="M1149" s="1" t="s">
        <v>46</v>
      </c>
      <c r="N1149" s="1" t="s">
        <v>46</v>
      </c>
      <c r="O1149" s="1" t="s">
        <v>46</v>
      </c>
      <c r="P1149" s="1" t="s">
        <v>46</v>
      </c>
      <c r="Q1149" s="1" t="s">
        <v>46</v>
      </c>
      <c r="R1149" s="1" t="s">
        <v>46</v>
      </c>
      <c r="S1149" s="1" t="s">
        <v>46</v>
      </c>
      <c r="T1149" s="1" t="s">
        <v>46</v>
      </c>
      <c r="U1149" s="1" t="s">
        <v>46</v>
      </c>
      <c r="V1149" s="1" t="s">
        <v>46</v>
      </c>
      <c r="W1149" s="1" t="s">
        <v>46</v>
      </c>
      <c r="X1149" s="1" t="s">
        <v>46</v>
      </c>
      <c r="Y1149" s="1" t="s">
        <v>46</v>
      </c>
      <c r="Z1149" s="1" t="s">
        <v>46</v>
      </c>
      <c r="AA1149" s="1" t="s">
        <v>46</v>
      </c>
      <c r="AB1149" s="1" t="s">
        <v>46</v>
      </c>
      <c r="AC1149" s="1" t="s">
        <v>47</v>
      </c>
      <c r="AD1149" s="1" t="s">
        <v>47</v>
      </c>
      <c r="AE1149" s="1" t="s">
        <v>47</v>
      </c>
      <c r="AF1149" s="1" t="s">
        <v>39</v>
      </c>
      <c r="AG1149" s="1" t="s">
        <v>47</v>
      </c>
      <c r="AH1149" s="1" t="s">
        <v>47</v>
      </c>
      <c r="AI1149" s="1" t="s">
        <v>39</v>
      </c>
      <c r="AJ1149" s="1">
        <v>2.1180000000000001E-3</v>
      </c>
      <c r="AK1149" s="1">
        <v>2.086E-2</v>
      </c>
      <c r="AL1149" s="1">
        <v>8</v>
      </c>
      <c r="AM1149" s="1" t="s">
        <v>46</v>
      </c>
    </row>
    <row r="1150" spans="1:39">
      <c r="A1150" s="1" t="s">
        <v>4601</v>
      </c>
      <c r="B1150" s="1" t="s">
        <v>154</v>
      </c>
      <c r="C1150" s="1">
        <v>1</v>
      </c>
      <c r="D1150" s="1" t="s">
        <v>1257</v>
      </c>
      <c r="E1150" s="1" t="s">
        <v>4602</v>
      </c>
      <c r="F1150" s="1" t="s">
        <v>4603</v>
      </c>
      <c r="G1150" s="1" t="s">
        <v>1260</v>
      </c>
      <c r="H1150" s="1">
        <v>1</v>
      </c>
      <c r="I1150" s="1">
        <v>1434.7085999999999</v>
      </c>
      <c r="J1150" s="1" t="s">
        <v>46</v>
      </c>
      <c r="K1150" s="1" t="s">
        <v>46</v>
      </c>
      <c r="L1150" s="1" t="s">
        <v>46</v>
      </c>
      <c r="M1150" s="1" t="s">
        <v>46</v>
      </c>
      <c r="N1150" s="1" t="s">
        <v>46</v>
      </c>
      <c r="O1150" s="1" t="s">
        <v>46</v>
      </c>
      <c r="P1150" s="1" t="s">
        <v>46</v>
      </c>
      <c r="Q1150" s="1" t="s">
        <v>46</v>
      </c>
      <c r="R1150" s="1" t="s">
        <v>46</v>
      </c>
      <c r="S1150" s="1" t="s">
        <v>46</v>
      </c>
      <c r="T1150" s="1" t="s">
        <v>46</v>
      </c>
      <c r="U1150" s="1" t="s">
        <v>46</v>
      </c>
      <c r="V1150" s="1" t="s">
        <v>46</v>
      </c>
      <c r="W1150" s="1" t="s">
        <v>46</v>
      </c>
      <c r="X1150" s="1" t="s">
        <v>46</v>
      </c>
      <c r="Y1150" s="1" t="s">
        <v>46</v>
      </c>
      <c r="Z1150" s="1" t="s">
        <v>46</v>
      </c>
      <c r="AA1150" s="1" t="s">
        <v>46</v>
      </c>
      <c r="AB1150" s="1" t="s">
        <v>46</v>
      </c>
      <c r="AC1150" s="1" t="s">
        <v>47</v>
      </c>
      <c r="AD1150" s="1" t="s">
        <v>47</v>
      </c>
      <c r="AE1150" s="1" t="s">
        <v>47</v>
      </c>
      <c r="AF1150" s="1" t="s">
        <v>47</v>
      </c>
      <c r="AG1150" s="1" t="s">
        <v>39</v>
      </c>
      <c r="AH1150" s="1" t="s">
        <v>47</v>
      </c>
      <c r="AI1150" s="1" t="s">
        <v>39</v>
      </c>
      <c r="AJ1150" s="1">
        <v>6.6029999999999995E-4</v>
      </c>
      <c r="AK1150" s="1">
        <v>3.777E-3</v>
      </c>
      <c r="AL1150" s="1">
        <v>10</v>
      </c>
      <c r="AM1150" s="1" t="s">
        <v>46</v>
      </c>
    </row>
    <row r="1151" spans="1:39">
      <c r="A1151" s="1" t="s">
        <v>4452</v>
      </c>
      <c r="B1151" s="1" t="s">
        <v>4604</v>
      </c>
      <c r="C1151" s="1">
        <v>3</v>
      </c>
      <c r="D1151" s="1" t="s">
        <v>4453</v>
      </c>
      <c r="E1151" s="1" t="s">
        <v>4454</v>
      </c>
      <c r="F1151" s="1" t="s">
        <v>4455</v>
      </c>
      <c r="G1151" s="1" t="s">
        <v>4456</v>
      </c>
      <c r="H1151" s="1">
        <v>1</v>
      </c>
      <c r="I1151" s="1">
        <v>2197.0667899999999</v>
      </c>
      <c r="J1151" s="1" t="s">
        <v>46</v>
      </c>
      <c r="K1151" s="1" t="s">
        <v>46</v>
      </c>
      <c r="L1151" s="1" t="s">
        <v>46</v>
      </c>
      <c r="M1151" s="1" t="s">
        <v>46</v>
      </c>
      <c r="N1151" s="1" t="s">
        <v>46</v>
      </c>
      <c r="O1151" s="1" t="s">
        <v>46</v>
      </c>
      <c r="P1151" s="1" t="s">
        <v>46</v>
      </c>
      <c r="Q1151" s="1" t="s">
        <v>46</v>
      </c>
      <c r="R1151" s="1" t="s">
        <v>46</v>
      </c>
      <c r="S1151" s="1" t="s">
        <v>46</v>
      </c>
      <c r="T1151" s="1" t="s">
        <v>46</v>
      </c>
      <c r="U1151" s="1" t="s">
        <v>46</v>
      </c>
      <c r="V1151" s="1" t="s">
        <v>46</v>
      </c>
      <c r="W1151" s="1" t="s">
        <v>46</v>
      </c>
      <c r="X1151" s="1" t="s">
        <v>46</v>
      </c>
      <c r="Y1151" s="1" t="s">
        <v>46</v>
      </c>
      <c r="Z1151" s="1" t="s">
        <v>46</v>
      </c>
      <c r="AA1151" s="1" t="s">
        <v>46</v>
      </c>
      <c r="AB1151" s="1" t="s">
        <v>46</v>
      </c>
      <c r="AC1151" s="1" t="s">
        <v>39</v>
      </c>
      <c r="AD1151" s="1" t="s">
        <v>39</v>
      </c>
      <c r="AE1151" s="1" t="s">
        <v>47</v>
      </c>
      <c r="AF1151" s="1" t="s">
        <v>39</v>
      </c>
      <c r="AG1151" s="1" t="s">
        <v>47</v>
      </c>
      <c r="AH1151" s="1" t="s">
        <v>47</v>
      </c>
      <c r="AI1151" s="1" t="s">
        <v>39</v>
      </c>
      <c r="AJ1151" s="1">
        <v>3.5399999999999999E-4</v>
      </c>
      <c r="AK1151" s="1">
        <v>1.186E-3</v>
      </c>
      <c r="AL1151" s="1">
        <v>10</v>
      </c>
      <c r="AM1151" s="1" t="s">
        <v>46</v>
      </c>
    </row>
    <row r="1152" spans="1:39">
      <c r="A1152" s="1" t="s">
        <v>4605</v>
      </c>
      <c r="B1152" s="1" t="s">
        <v>113</v>
      </c>
      <c r="C1152" s="1">
        <v>1</v>
      </c>
      <c r="D1152" s="1" t="s">
        <v>4606</v>
      </c>
      <c r="E1152" s="1" t="s">
        <v>4607</v>
      </c>
      <c r="F1152" s="1" t="s">
        <v>4608</v>
      </c>
      <c r="G1152" s="1" t="s">
        <v>4609</v>
      </c>
      <c r="H1152" s="1">
        <v>1</v>
      </c>
      <c r="I1152" s="1">
        <v>1504.7286799999999</v>
      </c>
      <c r="J1152" s="1" t="s">
        <v>46</v>
      </c>
      <c r="K1152" s="1" t="s">
        <v>46</v>
      </c>
      <c r="L1152" s="1" t="s">
        <v>46</v>
      </c>
      <c r="M1152" s="1" t="s">
        <v>46</v>
      </c>
      <c r="N1152" s="1" t="s">
        <v>46</v>
      </c>
      <c r="O1152" s="1" t="s">
        <v>46</v>
      </c>
      <c r="P1152" s="1" t="s">
        <v>46</v>
      </c>
      <c r="Q1152" s="1" t="s">
        <v>46</v>
      </c>
      <c r="R1152" s="1" t="s">
        <v>46</v>
      </c>
      <c r="S1152" s="1" t="s">
        <v>46</v>
      </c>
      <c r="T1152" s="1" t="s">
        <v>46</v>
      </c>
      <c r="U1152" s="1" t="s">
        <v>46</v>
      </c>
      <c r="V1152" s="1" t="s">
        <v>46</v>
      </c>
      <c r="W1152" s="1" t="s">
        <v>46</v>
      </c>
      <c r="X1152" s="1" t="s">
        <v>46</v>
      </c>
      <c r="Y1152" s="1" t="s">
        <v>46</v>
      </c>
      <c r="Z1152" s="1" t="s">
        <v>46</v>
      </c>
      <c r="AA1152" s="1" t="s">
        <v>46</v>
      </c>
      <c r="AB1152" s="1" t="s">
        <v>46</v>
      </c>
      <c r="AC1152" s="1" t="s">
        <v>47</v>
      </c>
      <c r="AD1152" s="1" t="s">
        <v>39</v>
      </c>
      <c r="AE1152" s="1" t="s">
        <v>47</v>
      </c>
      <c r="AF1152" s="1" t="s">
        <v>47</v>
      </c>
      <c r="AG1152" s="1" t="s">
        <v>47</v>
      </c>
      <c r="AH1152" s="1" t="s">
        <v>47</v>
      </c>
      <c r="AI1152" s="1" t="s">
        <v>39</v>
      </c>
      <c r="AJ1152" s="1">
        <v>1.689E-3</v>
      </c>
      <c r="AK1152" s="1">
        <v>9.2820000000000003E-3</v>
      </c>
      <c r="AL1152" s="1">
        <v>6</v>
      </c>
      <c r="AM1152" s="1" t="s">
        <v>46</v>
      </c>
    </row>
    <row r="1153" spans="1:39">
      <c r="A1153" s="1" t="s">
        <v>4610</v>
      </c>
      <c r="B1153" s="1" t="s">
        <v>113</v>
      </c>
      <c r="C1153" s="1">
        <v>1</v>
      </c>
      <c r="D1153" s="1" t="s">
        <v>1943</v>
      </c>
      <c r="E1153" s="1" t="s">
        <v>4611</v>
      </c>
      <c r="F1153" s="1" t="s">
        <v>4612</v>
      </c>
      <c r="G1153" s="1" t="s">
        <v>1946</v>
      </c>
      <c r="H1153" s="1">
        <v>1</v>
      </c>
      <c r="I1153" s="1">
        <v>1950.0113200000001</v>
      </c>
      <c r="J1153" s="1" t="s">
        <v>46</v>
      </c>
      <c r="K1153" s="1" t="s">
        <v>46</v>
      </c>
      <c r="L1153" s="1" t="s">
        <v>46</v>
      </c>
      <c r="M1153" s="1" t="s">
        <v>46</v>
      </c>
      <c r="N1153" s="1" t="s">
        <v>46</v>
      </c>
      <c r="O1153" s="1" t="s">
        <v>46</v>
      </c>
      <c r="P1153" s="1" t="s">
        <v>46</v>
      </c>
      <c r="Q1153" s="1" t="s">
        <v>46</v>
      </c>
      <c r="R1153" s="1" t="s">
        <v>46</v>
      </c>
      <c r="S1153" s="1" t="s">
        <v>46</v>
      </c>
      <c r="T1153" s="1" t="s">
        <v>46</v>
      </c>
      <c r="U1153" s="1" t="s">
        <v>46</v>
      </c>
      <c r="V1153" s="1" t="s">
        <v>46</v>
      </c>
      <c r="W1153" s="1" t="s">
        <v>46</v>
      </c>
      <c r="X1153" s="1" t="s">
        <v>46</v>
      </c>
      <c r="Y1153" s="1" t="s">
        <v>46</v>
      </c>
      <c r="Z1153" s="1" t="s">
        <v>46</v>
      </c>
      <c r="AA1153" s="1" t="s">
        <v>46</v>
      </c>
      <c r="AB1153" s="1" t="s">
        <v>46</v>
      </c>
      <c r="AC1153" s="1" t="s">
        <v>47</v>
      </c>
      <c r="AD1153" s="1" t="s">
        <v>47</v>
      </c>
      <c r="AE1153" s="1" t="s">
        <v>47</v>
      </c>
      <c r="AF1153" s="1" t="s">
        <v>39</v>
      </c>
      <c r="AG1153" s="1" t="s">
        <v>47</v>
      </c>
      <c r="AH1153" s="1" t="s">
        <v>47</v>
      </c>
      <c r="AI1153" s="1" t="s">
        <v>39</v>
      </c>
      <c r="AJ1153" s="1">
        <v>9.1049999999999996E-4</v>
      </c>
      <c r="AK1153" s="1">
        <v>6.417E-3</v>
      </c>
      <c r="AL1153" s="1">
        <v>7</v>
      </c>
      <c r="AM1153" s="1" t="s">
        <v>46</v>
      </c>
    </row>
    <row r="1154" spans="1:39">
      <c r="A1154" s="1" t="s">
        <v>4613</v>
      </c>
      <c r="B1154" s="1" t="s">
        <v>605</v>
      </c>
      <c r="C1154" s="1">
        <v>3</v>
      </c>
      <c r="D1154" s="1" t="s">
        <v>1209</v>
      </c>
      <c r="E1154" s="1" t="s">
        <v>4614</v>
      </c>
      <c r="F1154" s="1" t="s">
        <v>4615</v>
      </c>
      <c r="G1154" s="1" t="s">
        <v>1212</v>
      </c>
      <c r="H1154" s="1">
        <v>1</v>
      </c>
      <c r="I1154" s="1">
        <v>1759.9272000000001</v>
      </c>
      <c r="J1154" s="1" t="s">
        <v>46</v>
      </c>
      <c r="K1154" s="1" t="s">
        <v>46</v>
      </c>
      <c r="L1154" s="1" t="s">
        <v>46</v>
      </c>
      <c r="M1154" s="1" t="s">
        <v>46</v>
      </c>
      <c r="N1154" s="1" t="s">
        <v>46</v>
      </c>
      <c r="O1154" s="1" t="s">
        <v>46</v>
      </c>
      <c r="P1154" s="1" t="s">
        <v>46</v>
      </c>
      <c r="Q1154" s="1" t="s">
        <v>46</v>
      </c>
      <c r="R1154" s="1" t="s">
        <v>46</v>
      </c>
      <c r="S1154" s="1" t="s">
        <v>46</v>
      </c>
      <c r="T1154" s="1" t="s">
        <v>46</v>
      </c>
      <c r="U1154" s="1" t="s">
        <v>46</v>
      </c>
      <c r="V1154" s="1" t="s">
        <v>46</v>
      </c>
      <c r="W1154" s="1" t="s">
        <v>46</v>
      </c>
      <c r="X1154" s="1" t="s">
        <v>46</v>
      </c>
      <c r="Y1154" s="1" t="s">
        <v>46</v>
      </c>
      <c r="Z1154" s="1" t="s">
        <v>46</v>
      </c>
      <c r="AA1154" s="1" t="s">
        <v>46</v>
      </c>
      <c r="AB1154" s="1" t="s">
        <v>46</v>
      </c>
      <c r="AC1154" s="1" t="s">
        <v>47</v>
      </c>
      <c r="AD1154" s="1" t="s">
        <v>39</v>
      </c>
      <c r="AE1154" s="1" t="s">
        <v>47</v>
      </c>
      <c r="AF1154" s="1" t="s">
        <v>39</v>
      </c>
      <c r="AG1154" s="1" t="s">
        <v>39</v>
      </c>
      <c r="AH1154" s="1" t="s">
        <v>47</v>
      </c>
      <c r="AI1154" s="1" t="s">
        <v>39</v>
      </c>
      <c r="AJ1154" s="1">
        <v>7.6530000000000001E-4</v>
      </c>
      <c r="AK1154" s="1">
        <v>5.4419999999999998E-3</v>
      </c>
      <c r="AL1154" s="1">
        <v>18</v>
      </c>
      <c r="AM1154" s="1" t="s">
        <v>46</v>
      </c>
    </row>
    <row r="1155" spans="1:39">
      <c r="A1155" s="1" t="s">
        <v>4616</v>
      </c>
      <c r="B1155" s="1" t="s">
        <v>56</v>
      </c>
      <c r="C1155" s="1">
        <v>1</v>
      </c>
      <c r="D1155" s="1" t="s">
        <v>4617</v>
      </c>
      <c r="E1155" s="1" t="s">
        <v>4618</v>
      </c>
      <c r="F1155" s="1" t="s">
        <v>4619</v>
      </c>
      <c r="G1155" s="1" t="s">
        <v>4620</v>
      </c>
      <c r="H1155" s="1">
        <v>1</v>
      </c>
      <c r="I1155" s="1">
        <v>1582.8006</v>
      </c>
      <c r="J1155" s="1" t="s">
        <v>46</v>
      </c>
      <c r="K1155" s="1" t="s">
        <v>46</v>
      </c>
      <c r="L1155" s="1" t="s">
        <v>46</v>
      </c>
      <c r="M1155" s="1" t="s">
        <v>46</v>
      </c>
      <c r="N1155" s="1" t="s">
        <v>46</v>
      </c>
      <c r="O1155" s="1" t="s">
        <v>46</v>
      </c>
      <c r="P1155" s="1" t="s">
        <v>46</v>
      </c>
      <c r="Q1155" s="1" t="s">
        <v>46</v>
      </c>
      <c r="R1155" s="1" t="s">
        <v>46</v>
      </c>
      <c r="S1155" s="1" t="s">
        <v>46</v>
      </c>
      <c r="T1155" s="1" t="s">
        <v>46</v>
      </c>
      <c r="U1155" s="1" t="s">
        <v>46</v>
      </c>
      <c r="V1155" s="1" t="s">
        <v>46</v>
      </c>
      <c r="W1155" s="1" t="s">
        <v>46</v>
      </c>
      <c r="X1155" s="1" t="s">
        <v>46</v>
      </c>
      <c r="Y1155" s="1" t="s">
        <v>46</v>
      </c>
      <c r="Z1155" s="1" t="s">
        <v>46</v>
      </c>
      <c r="AA1155" s="1" t="s">
        <v>46</v>
      </c>
      <c r="AB1155" s="1" t="s">
        <v>46</v>
      </c>
      <c r="AC1155" s="1" t="s">
        <v>47</v>
      </c>
      <c r="AD1155" s="1" t="s">
        <v>39</v>
      </c>
      <c r="AE1155" s="1" t="s">
        <v>47</v>
      </c>
      <c r="AF1155" s="1" t="s">
        <v>47</v>
      </c>
      <c r="AG1155" s="1" t="s">
        <v>47</v>
      </c>
      <c r="AH1155" s="1" t="s">
        <v>47</v>
      </c>
      <c r="AI1155" s="1" t="s">
        <v>39</v>
      </c>
      <c r="AJ1155" s="1">
        <v>2.165E-4</v>
      </c>
      <c r="AK1155" s="1">
        <v>1.0460000000000001E-3</v>
      </c>
      <c r="AL1155" s="1">
        <v>15</v>
      </c>
      <c r="AM1155" s="1" t="s">
        <v>46</v>
      </c>
    </row>
    <row r="1156" spans="1:39">
      <c r="A1156" s="1" t="s">
        <v>4621</v>
      </c>
      <c r="B1156" s="1" t="s">
        <v>56</v>
      </c>
      <c r="C1156" s="1">
        <v>1</v>
      </c>
      <c r="D1156" s="1" t="s">
        <v>4622</v>
      </c>
      <c r="E1156" s="1" t="s">
        <v>4623</v>
      </c>
      <c r="F1156" s="1" t="s">
        <v>4624</v>
      </c>
      <c r="G1156" s="1" t="s">
        <v>4625</v>
      </c>
      <c r="H1156" s="1">
        <v>1</v>
      </c>
      <c r="I1156" s="1">
        <v>1736.86762</v>
      </c>
      <c r="J1156" s="1" t="s">
        <v>46</v>
      </c>
      <c r="K1156" s="1" t="s">
        <v>46</v>
      </c>
      <c r="L1156" s="1" t="s">
        <v>46</v>
      </c>
      <c r="M1156" s="1" t="s">
        <v>46</v>
      </c>
      <c r="N1156" s="1" t="s">
        <v>46</v>
      </c>
      <c r="O1156" s="1" t="s">
        <v>46</v>
      </c>
      <c r="P1156" s="1" t="s">
        <v>46</v>
      </c>
      <c r="Q1156" s="1" t="s">
        <v>46</v>
      </c>
      <c r="R1156" s="1" t="s">
        <v>46</v>
      </c>
      <c r="S1156" s="1" t="s">
        <v>46</v>
      </c>
      <c r="T1156" s="1" t="s">
        <v>46</v>
      </c>
      <c r="U1156" s="1" t="s">
        <v>46</v>
      </c>
      <c r="V1156" s="1" t="s">
        <v>46</v>
      </c>
      <c r="W1156" s="1" t="s">
        <v>46</v>
      </c>
      <c r="X1156" s="1" t="s">
        <v>46</v>
      </c>
      <c r="Y1156" s="1" t="s">
        <v>46</v>
      </c>
      <c r="Z1156" s="1" t="s">
        <v>46</v>
      </c>
      <c r="AA1156" s="1" t="s">
        <v>46</v>
      </c>
      <c r="AB1156" s="1" t="s">
        <v>46</v>
      </c>
      <c r="AC1156" s="1" t="s">
        <v>47</v>
      </c>
      <c r="AD1156" s="1" t="s">
        <v>47</v>
      </c>
      <c r="AE1156" s="1" t="s">
        <v>47</v>
      </c>
      <c r="AF1156" s="1" t="s">
        <v>47</v>
      </c>
      <c r="AG1156" s="1" t="s">
        <v>39</v>
      </c>
      <c r="AH1156" s="1" t="s">
        <v>47</v>
      </c>
      <c r="AI1156" s="1" t="s">
        <v>39</v>
      </c>
      <c r="AJ1156" s="1">
        <v>1.7570000000000001E-3</v>
      </c>
      <c r="AK1156" s="1">
        <v>1.0749999999999999E-2</v>
      </c>
      <c r="AL1156" s="1">
        <v>9</v>
      </c>
      <c r="AM1156" s="1" t="s">
        <v>46</v>
      </c>
    </row>
    <row r="1157" spans="1:39">
      <c r="A1157" s="1" t="s">
        <v>4626</v>
      </c>
      <c r="B1157" s="1" t="s">
        <v>412</v>
      </c>
      <c r="C1157" s="1">
        <v>1</v>
      </c>
      <c r="D1157" s="1" t="s">
        <v>4627</v>
      </c>
      <c r="E1157" s="1" t="s">
        <v>4628</v>
      </c>
      <c r="F1157" s="1" t="s">
        <v>4629</v>
      </c>
      <c r="G1157" s="1" t="s">
        <v>4630</v>
      </c>
      <c r="H1157" s="1">
        <v>1</v>
      </c>
      <c r="I1157" s="1">
        <v>1967.9895200000001</v>
      </c>
      <c r="J1157" s="1" t="s">
        <v>46</v>
      </c>
      <c r="K1157" s="1" t="s">
        <v>46</v>
      </c>
      <c r="L1157" s="1" t="s">
        <v>46</v>
      </c>
      <c r="M1157" s="1" t="s">
        <v>46</v>
      </c>
      <c r="N1157" s="1" t="s">
        <v>46</v>
      </c>
      <c r="O1157" s="1" t="s">
        <v>46</v>
      </c>
      <c r="P1157" s="1" t="s">
        <v>46</v>
      </c>
      <c r="Q1157" s="1" t="s">
        <v>46</v>
      </c>
      <c r="R1157" s="1" t="s">
        <v>46</v>
      </c>
      <c r="S1157" s="1" t="s">
        <v>46</v>
      </c>
      <c r="T1157" s="1" t="s">
        <v>46</v>
      </c>
      <c r="U1157" s="1" t="s">
        <v>46</v>
      </c>
      <c r="V1157" s="1" t="s">
        <v>46</v>
      </c>
      <c r="W1157" s="1" t="s">
        <v>46</v>
      </c>
      <c r="X1157" s="1" t="s">
        <v>46</v>
      </c>
      <c r="Y1157" s="1" t="s">
        <v>46</v>
      </c>
      <c r="Z1157" s="1" t="s">
        <v>46</v>
      </c>
      <c r="AA1157" s="1" t="s">
        <v>46</v>
      </c>
      <c r="AB1157" s="1" t="s">
        <v>46</v>
      </c>
      <c r="AC1157" s="1" t="s">
        <v>47</v>
      </c>
      <c r="AD1157" s="1" t="s">
        <v>47</v>
      </c>
      <c r="AE1157" s="1" t="s">
        <v>47</v>
      </c>
      <c r="AF1157" s="1" t="s">
        <v>39</v>
      </c>
      <c r="AG1157" s="1" t="s">
        <v>47</v>
      </c>
      <c r="AH1157" s="1" t="s">
        <v>47</v>
      </c>
      <c r="AI1157" s="1" t="s">
        <v>39</v>
      </c>
      <c r="AJ1157" s="1">
        <v>2.165E-4</v>
      </c>
      <c r="AK1157" s="1">
        <v>7.5489999999999997E-5</v>
      </c>
      <c r="AL1157" s="1">
        <v>27</v>
      </c>
      <c r="AM1157" s="1" t="s">
        <v>46</v>
      </c>
    </row>
    <row r="1158" spans="1:39">
      <c r="A1158" s="1" t="s">
        <v>4631</v>
      </c>
      <c r="B1158" s="1" t="s">
        <v>258</v>
      </c>
      <c r="C1158" s="1">
        <v>3</v>
      </c>
      <c r="D1158" s="1" t="s">
        <v>328</v>
      </c>
      <c r="E1158" s="1" t="s">
        <v>4632</v>
      </c>
      <c r="F1158" s="1" t="s">
        <v>4633</v>
      </c>
      <c r="G1158" s="1" t="s">
        <v>331</v>
      </c>
      <c r="H1158" s="1">
        <v>1</v>
      </c>
      <c r="I1158" s="1">
        <v>1669.8690099999999</v>
      </c>
      <c r="J1158" s="1" t="s">
        <v>46</v>
      </c>
      <c r="K1158" s="1" t="s">
        <v>46</v>
      </c>
      <c r="L1158" s="1" t="s">
        <v>46</v>
      </c>
      <c r="M1158" s="1" t="s">
        <v>46</v>
      </c>
      <c r="N1158" s="1" t="s">
        <v>46</v>
      </c>
      <c r="O1158" s="1" t="s">
        <v>46</v>
      </c>
      <c r="P1158" s="1" t="s">
        <v>46</v>
      </c>
      <c r="Q1158" s="1" t="s">
        <v>46</v>
      </c>
      <c r="R1158" s="1" t="s">
        <v>46</v>
      </c>
      <c r="S1158" s="1" t="s">
        <v>46</v>
      </c>
      <c r="T1158" s="1" t="s">
        <v>46</v>
      </c>
      <c r="U1158" s="1" t="s">
        <v>46</v>
      </c>
      <c r="V1158" s="1" t="s">
        <v>46</v>
      </c>
      <c r="W1158" s="1" t="s">
        <v>46</v>
      </c>
      <c r="X1158" s="1" t="s">
        <v>46</v>
      </c>
      <c r="Y1158" s="1" t="s">
        <v>46</v>
      </c>
      <c r="Z1158" s="1" t="s">
        <v>46</v>
      </c>
      <c r="AA1158" s="1" t="s">
        <v>46</v>
      </c>
      <c r="AB1158" s="1" t="s">
        <v>46</v>
      </c>
      <c r="AC1158" s="1" t="s">
        <v>47</v>
      </c>
      <c r="AD1158" s="1" t="s">
        <v>39</v>
      </c>
      <c r="AE1158" s="1" t="s">
        <v>47</v>
      </c>
      <c r="AF1158" s="1" t="s">
        <v>39</v>
      </c>
      <c r="AG1158" s="1" t="s">
        <v>39</v>
      </c>
      <c r="AH1158" s="1" t="s">
        <v>47</v>
      </c>
      <c r="AI1158" s="1" t="s">
        <v>39</v>
      </c>
      <c r="AJ1158" s="1">
        <v>3.5399999999999999E-4</v>
      </c>
      <c r="AK1158" s="1">
        <v>1.9759999999999999E-3</v>
      </c>
      <c r="AL1158" s="1">
        <v>9</v>
      </c>
      <c r="AM1158" s="1" t="s">
        <v>46</v>
      </c>
    </row>
    <row r="1159" spans="1:39">
      <c r="A1159" s="1" t="s">
        <v>4634</v>
      </c>
      <c r="B1159" s="1" t="s">
        <v>154</v>
      </c>
      <c r="C1159" s="1">
        <v>5</v>
      </c>
      <c r="D1159" s="1" t="s">
        <v>4635</v>
      </c>
      <c r="E1159" s="1" t="s">
        <v>4636</v>
      </c>
      <c r="F1159" s="1" t="s">
        <v>4637</v>
      </c>
      <c r="G1159" s="1" t="s">
        <v>4638</v>
      </c>
      <c r="H1159" s="1">
        <v>1</v>
      </c>
      <c r="I1159" s="1">
        <v>1780.8898099999999</v>
      </c>
      <c r="J1159" s="1" t="s">
        <v>46</v>
      </c>
      <c r="K1159" s="1" t="s">
        <v>46</v>
      </c>
      <c r="L1159" s="1" t="s">
        <v>46</v>
      </c>
      <c r="M1159" s="1" t="s">
        <v>46</v>
      </c>
      <c r="N1159" s="1" t="s">
        <v>46</v>
      </c>
      <c r="O1159" s="1" t="s">
        <v>46</v>
      </c>
      <c r="P1159" s="1" t="s">
        <v>46</v>
      </c>
      <c r="Q1159" s="1" t="s">
        <v>46</v>
      </c>
      <c r="R1159" s="1" t="s">
        <v>46</v>
      </c>
      <c r="S1159" s="1" t="s">
        <v>46</v>
      </c>
      <c r="T1159" s="1" t="s">
        <v>46</v>
      </c>
      <c r="U1159" s="1" t="s">
        <v>46</v>
      </c>
      <c r="V1159" s="1" t="s">
        <v>46</v>
      </c>
      <c r="W1159" s="1" t="s">
        <v>46</v>
      </c>
      <c r="X1159" s="1" t="s">
        <v>46</v>
      </c>
      <c r="Y1159" s="1" t="s">
        <v>46</v>
      </c>
      <c r="Z1159" s="1" t="s">
        <v>46</v>
      </c>
      <c r="AA1159" s="1" t="s">
        <v>46</v>
      </c>
      <c r="AB1159" s="1" t="s">
        <v>46</v>
      </c>
      <c r="AC1159" s="1" t="s">
        <v>47</v>
      </c>
      <c r="AD1159" s="1" t="s">
        <v>39</v>
      </c>
      <c r="AE1159" s="1" t="s">
        <v>39</v>
      </c>
      <c r="AF1159" s="1" t="s">
        <v>39</v>
      </c>
      <c r="AG1159" s="1" t="s">
        <v>39</v>
      </c>
      <c r="AH1159" s="1" t="s">
        <v>39</v>
      </c>
      <c r="AI1159" s="1" t="s">
        <v>39</v>
      </c>
      <c r="AJ1159" s="1">
        <v>2.165E-4</v>
      </c>
      <c r="AK1159" s="1">
        <v>3.9520000000000001E-5</v>
      </c>
      <c r="AL1159" s="1">
        <v>35</v>
      </c>
      <c r="AM1159" s="1" t="s">
        <v>46</v>
      </c>
    </row>
    <row r="1160" spans="1:39">
      <c r="A1160" s="1" t="s">
        <v>4639</v>
      </c>
      <c r="B1160" s="1" t="s">
        <v>2060</v>
      </c>
      <c r="C1160" s="1">
        <v>1</v>
      </c>
      <c r="D1160" s="1" t="s">
        <v>126</v>
      </c>
      <c r="E1160" s="1" t="s">
        <v>4640</v>
      </c>
      <c r="F1160" s="1" t="s">
        <v>4641</v>
      </c>
      <c r="G1160" s="1" t="s">
        <v>129</v>
      </c>
      <c r="H1160" s="1">
        <v>1</v>
      </c>
      <c r="I1160" s="1">
        <v>1401.6864800000001</v>
      </c>
      <c r="J1160" s="1" t="s">
        <v>46</v>
      </c>
      <c r="K1160" s="1" t="s">
        <v>46</v>
      </c>
      <c r="L1160" s="1" t="s">
        <v>46</v>
      </c>
      <c r="M1160" s="1" t="s">
        <v>46</v>
      </c>
      <c r="N1160" s="1" t="s">
        <v>46</v>
      </c>
      <c r="O1160" s="1" t="s">
        <v>46</v>
      </c>
      <c r="P1160" s="1" t="s">
        <v>46</v>
      </c>
      <c r="Q1160" s="1" t="s">
        <v>46</v>
      </c>
      <c r="R1160" s="1" t="s">
        <v>46</v>
      </c>
      <c r="S1160" s="1" t="s">
        <v>46</v>
      </c>
      <c r="T1160" s="1" t="s">
        <v>46</v>
      </c>
      <c r="U1160" s="1" t="s">
        <v>46</v>
      </c>
      <c r="V1160" s="1" t="s">
        <v>46</v>
      </c>
      <c r="W1160" s="1" t="s">
        <v>46</v>
      </c>
      <c r="X1160" s="1" t="s">
        <v>46</v>
      </c>
      <c r="Y1160" s="1" t="s">
        <v>46</v>
      </c>
      <c r="Z1160" s="1" t="s">
        <v>46</v>
      </c>
      <c r="AA1160" s="1" t="s">
        <v>46</v>
      </c>
      <c r="AB1160" s="1" t="s">
        <v>46</v>
      </c>
      <c r="AC1160" s="1" t="s">
        <v>47</v>
      </c>
      <c r="AD1160" s="1" t="s">
        <v>47</v>
      </c>
      <c r="AE1160" s="1" t="s">
        <v>47</v>
      </c>
      <c r="AF1160" s="1" t="s">
        <v>47</v>
      </c>
      <c r="AG1160" s="1" t="s">
        <v>47</v>
      </c>
      <c r="AH1160" s="1" t="s">
        <v>39</v>
      </c>
      <c r="AI1160" s="1" t="s">
        <v>39</v>
      </c>
      <c r="AJ1160" s="1">
        <v>1.0250000000000001E-3</v>
      </c>
      <c r="AK1160" s="1">
        <v>7.5599999999999999E-3</v>
      </c>
      <c r="AL1160" s="1">
        <v>8</v>
      </c>
      <c r="AM1160" s="1" t="s">
        <v>46</v>
      </c>
    </row>
    <row r="1161" spans="1:39">
      <c r="A1161" s="1" t="s">
        <v>4642</v>
      </c>
      <c r="B1161" s="1" t="s">
        <v>258</v>
      </c>
      <c r="C1161" s="1">
        <v>2</v>
      </c>
      <c r="D1161" s="1" t="s">
        <v>4643</v>
      </c>
      <c r="E1161" s="1" t="s">
        <v>4644</v>
      </c>
      <c r="F1161" s="1" t="s">
        <v>4645</v>
      </c>
      <c r="G1161" s="1" t="s">
        <v>4646</v>
      </c>
      <c r="H1161" s="1">
        <v>1</v>
      </c>
      <c r="I1161" s="1">
        <v>2129.0583299999998</v>
      </c>
      <c r="J1161" s="1" t="s">
        <v>46</v>
      </c>
      <c r="K1161" s="1" t="s">
        <v>46</v>
      </c>
      <c r="L1161" s="1" t="s">
        <v>46</v>
      </c>
      <c r="M1161" s="1" t="s">
        <v>46</v>
      </c>
      <c r="N1161" s="1" t="s">
        <v>46</v>
      </c>
      <c r="O1161" s="1" t="s">
        <v>46</v>
      </c>
      <c r="P1161" s="1" t="s">
        <v>46</v>
      </c>
      <c r="Q1161" s="1" t="s">
        <v>46</v>
      </c>
      <c r="R1161" s="1" t="s">
        <v>46</v>
      </c>
      <c r="S1161" s="1" t="s">
        <v>46</v>
      </c>
      <c r="T1161" s="1" t="s">
        <v>46</v>
      </c>
      <c r="U1161" s="1" t="s">
        <v>46</v>
      </c>
      <c r="V1161" s="1" t="s">
        <v>46</v>
      </c>
      <c r="W1161" s="1" t="s">
        <v>46</v>
      </c>
      <c r="X1161" s="1" t="s">
        <v>46</v>
      </c>
      <c r="Y1161" s="1" t="s">
        <v>46</v>
      </c>
      <c r="Z1161" s="1" t="s">
        <v>46</v>
      </c>
      <c r="AA1161" s="1" t="s">
        <v>46</v>
      </c>
      <c r="AB1161" s="1" t="s">
        <v>46</v>
      </c>
      <c r="AC1161" s="1" t="s">
        <v>39</v>
      </c>
      <c r="AD1161" s="1" t="s">
        <v>39</v>
      </c>
      <c r="AE1161" s="1" t="s">
        <v>47</v>
      </c>
      <c r="AF1161" s="1" t="s">
        <v>47</v>
      </c>
      <c r="AG1161" s="1" t="s">
        <v>47</v>
      </c>
      <c r="AH1161" s="1" t="s">
        <v>47</v>
      </c>
      <c r="AI1161" s="1" t="s">
        <v>39</v>
      </c>
      <c r="AJ1161" s="1">
        <v>2.165E-4</v>
      </c>
      <c r="AK1161" s="1">
        <v>8.831E-5</v>
      </c>
      <c r="AL1161" s="1">
        <v>18</v>
      </c>
      <c r="AM1161" s="1" t="s">
        <v>46</v>
      </c>
    </row>
    <row r="1162" spans="1:39">
      <c r="A1162" s="1" t="s">
        <v>4647</v>
      </c>
      <c r="B1162" s="1" t="s">
        <v>605</v>
      </c>
      <c r="C1162" s="1">
        <v>1</v>
      </c>
      <c r="D1162" s="1" t="s">
        <v>126</v>
      </c>
      <c r="E1162" s="1" t="s">
        <v>4648</v>
      </c>
      <c r="F1162" s="1" t="s">
        <v>4649</v>
      </c>
      <c r="G1162" s="1" t="s">
        <v>129</v>
      </c>
      <c r="H1162" s="1">
        <v>1</v>
      </c>
      <c r="I1162" s="1">
        <v>1766.91794</v>
      </c>
      <c r="J1162" s="1" t="s">
        <v>46</v>
      </c>
      <c r="K1162" s="1" t="s">
        <v>46</v>
      </c>
      <c r="L1162" s="1" t="s">
        <v>46</v>
      </c>
      <c r="M1162" s="1" t="s">
        <v>46</v>
      </c>
      <c r="N1162" s="1" t="s">
        <v>46</v>
      </c>
      <c r="O1162" s="1" t="s">
        <v>46</v>
      </c>
      <c r="P1162" s="1" t="s">
        <v>46</v>
      </c>
      <c r="Q1162" s="1" t="s">
        <v>46</v>
      </c>
      <c r="R1162" s="1" t="s">
        <v>46</v>
      </c>
      <c r="S1162" s="1" t="s">
        <v>46</v>
      </c>
      <c r="T1162" s="1" t="s">
        <v>46</v>
      </c>
      <c r="U1162" s="1" t="s">
        <v>46</v>
      </c>
      <c r="V1162" s="1" t="s">
        <v>46</v>
      </c>
      <c r="W1162" s="1" t="s">
        <v>46</v>
      </c>
      <c r="X1162" s="1" t="s">
        <v>46</v>
      </c>
      <c r="Y1162" s="1" t="s">
        <v>46</v>
      </c>
      <c r="Z1162" s="1" t="s">
        <v>46</v>
      </c>
      <c r="AA1162" s="1" t="s">
        <v>46</v>
      </c>
      <c r="AB1162" s="1" t="s">
        <v>46</v>
      </c>
      <c r="AC1162" s="1" t="s">
        <v>39</v>
      </c>
      <c r="AD1162" s="1" t="s">
        <v>47</v>
      </c>
      <c r="AE1162" s="1" t="s">
        <v>47</v>
      </c>
      <c r="AF1162" s="1" t="s">
        <v>47</v>
      </c>
      <c r="AG1162" s="1" t="s">
        <v>47</v>
      </c>
      <c r="AH1162" s="1" t="s">
        <v>47</v>
      </c>
      <c r="AI1162" s="1" t="s">
        <v>39</v>
      </c>
      <c r="AJ1162" s="1">
        <v>2.165E-4</v>
      </c>
      <c r="AK1162" s="1">
        <v>8.6459999999999998E-4</v>
      </c>
      <c r="AL1162" s="1">
        <v>24</v>
      </c>
      <c r="AM1162" s="1" t="s">
        <v>46</v>
      </c>
    </row>
    <row r="1163" spans="1:39">
      <c r="A1163" s="1" t="s">
        <v>3908</v>
      </c>
      <c r="B1163" s="1" t="s">
        <v>439</v>
      </c>
      <c r="C1163" s="1">
        <v>1</v>
      </c>
      <c r="D1163" s="1" t="s">
        <v>440</v>
      </c>
      <c r="E1163" s="1" t="s">
        <v>3909</v>
      </c>
      <c r="F1163" s="1" t="s">
        <v>3910</v>
      </c>
      <c r="G1163" s="1" t="s">
        <v>443</v>
      </c>
      <c r="H1163" s="1">
        <v>1</v>
      </c>
      <c r="I1163" s="1">
        <v>1852.9408000000001</v>
      </c>
      <c r="J1163" s="1" t="s">
        <v>46</v>
      </c>
      <c r="K1163" s="1" t="s">
        <v>46</v>
      </c>
      <c r="L1163" s="1" t="s">
        <v>46</v>
      </c>
      <c r="M1163" s="1" t="s">
        <v>46</v>
      </c>
      <c r="N1163" s="1" t="s">
        <v>46</v>
      </c>
      <c r="O1163" s="1" t="s">
        <v>46</v>
      </c>
      <c r="P1163" s="1" t="s">
        <v>46</v>
      </c>
      <c r="Q1163" s="1" t="s">
        <v>46</v>
      </c>
      <c r="R1163" s="1" t="s">
        <v>46</v>
      </c>
      <c r="S1163" s="1" t="s">
        <v>46</v>
      </c>
      <c r="T1163" s="1" t="s">
        <v>46</v>
      </c>
      <c r="U1163" s="1" t="s">
        <v>46</v>
      </c>
      <c r="V1163" s="1" t="s">
        <v>46</v>
      </c>
      <c r="W1163" s="1" t="s">
        <v>46</v>
      </c>
      <c r="X1163" s="1" t="s">
        <v>46</v>
      </c>
      <c r="Y1163" s="1" t="s">
        <v>46</v>
      </c>
      <c r="Z1163" s="1" t="s">
        <v>46</v>
      </c>
      <c r="AA1163" s="1" t="s">
        <v>46</v>
      </c>
      <c r="AB1163" s="1" t="s">
        <v>46</v>
      </c>
      <c r="AC1163" s="1" t="s">
        <v>47</v>
      </c>
      <c r="AD1163" s="1" t="s">
        <v>47</v>
      </c>
      <c r="AE1163" s="1" t="s">
        <v>47</v>
      </c>
      <c r="AF1163" s="1" t="s">
        <v>47</v>
      </c>
      <c r="AG1163" s="1" t="s">
        <v>47</v>
      </c>
      <c r="AH1163" s="1" t="s">
        <v>39</v>
      </c>
      <c r="AI1163" s="1" t="s">
        <v>39</v>
      </c>
      <c r="AJ1163" s="1">
        <v>3.5399999999999999E-4</v>
      </c>
      <c r="AK1163" s="1">
        <v>2.6649999999999998E-3</v>
      </c>
      <c r="AL1163" s="1">
        <v>11</v>
      </c>
      <c r="AM1163" s="1" t="s">
        <v>46</v>
      </c>
    </row>
    <row r="1164" spans="1:39">
      <c r="A1164" s="1" t="s">
        <v>4650</v>
      </c>
      <c r="B1164" s="1" t="s">
        <v>113</v>
      </c>
      <c r="C1164" s="1">
        <v>2</v>
      </c>
      <c r="D1164" s="1" t="s">
        <v>4651</v>
      </c>
      <c r="E1164" s="1" t="s">
        <v>4652</v>
      </c>
      <c r="F1164" s="1" t="s">
        <v>4653</v>
      </c>
      <c r="G1164" s="1" t="s">
        <v>4654</v>
      </c>
      <c r="H1164" s="1">
        <v>1</v>
      </c>
      <c r="I1164" s="1">
        <v>1463.77874</v>
      </c>
      <c r="J1164" s="1" t="s">
        <v>46</v>
      </c>
      <c r="K1164" s="1" t="s">
        <v>46</v>
      </c>
      <c r="L1164" s="1" t="s">
        <v>46</v>
      </c>
      <c r="M1164" s="1" t="s">
        <v>46</v>
      </c>
      <c r="N1164" s="1" t="s">
        <v>46</v>
      </c>
      <c r="O1164" s="1" t="s">
        <v>46</v>
      </c>
      <c r="P1164" s="1" t="s">
        <v>46</v>
      </c>
      <c r="Q1164" s="1" t="s">
        <v>46</v>
      </c>
      <c r="R1164" s="1" t="s">
        <v>46</v>
      </c>
      <c r="S1164" s="1" t="s">
        <v>46</v>
      </c>
      <c r="T1164" s="1" t="s">
        <v>46</v>
      </c>
      <c r="U1164" s="1" t="s">
        <v>46</v>
      </c>
      <c r="V1164" s="1" t="s">
        <v>46</v>
      </c>
      <c r="W1164" s="1" t="s">
        <v>46</v>
      </c>
      <c r="X1164" s="1" t="s">
        <v>46</v>
      </c>
      <c r="Y1164" s="1" t="s">
        <v>46</v>
      </c>
      <c r="Z1164" s="1" t="s">
        <v>46</v>
      </c>
      <c r="AA1164" s="1" t="s">
        <v>46</v>
      </c>
      <c r="AB1164" s="1" t="s">
        <v>46</v>
      </c>
      <c r="AC1164" s="1" t="s">
        <v>47</v>
      </c>
      <c r="AD1164" s="1" t="s">
        <v>39</v>
      </c>
      <c r="AE1164" s="1" t="s">
        <v>47</v>
      </c>
      <c r="AF1164" s="1" t="s">
        <v>47</v>
      </c>
      <c r="AG1164" s="1" t="s">
        <v>39</v>
      </c>
      <c r="AH1164" s="1" t="s">
        <v>47</v>
      </c>
      <c r="AI1164" s="1" t="s">
        <v>39</v>
      </c>
      <c r="AJ1164" s="1">
        <v>2.165E-4</v>
      </c>
      <c r="AK1164" s="1">
        <v>3.9669999999999999E-4</v>
      </c>
      <c r="AL1164" s="1">
        <v>16</v>
      </c>
      <c r="AM1164" s="1" t="s">
        <v>46</v>
      </c>
    </row>
    <row r="1165" spans="1:39">
      <c r="A1165" s="1" t="s">
        <v>3298</v>
      </c>
      <c r="B1165" s="1" t="s">
        <v>4655</v>
      </c>
      <c r="C1165" s="1">
        <v>1</v>
      </c>
      <c r="D1165" s="1" t="s">
        <v>276</v>
      </c>
      <c r="E1165" s="1" t="s">
        <v>3300</v>
      </c>
      <c r="F1165" s="1" t="s">
        <v>3301</v>
      </c>
      <c r="G1165" s="1" t="s">
        <v>279</v>
      </c>
      <c r="H1165" s="1">
        <v>1</v>
      </c>
      <c r="I1165" s="1">
        <v>1694.7950499999999</v>
      </c>
      <c r="J1165" s="1" t="s">
        <v>46</v>
      </c>
      <c r="K1165" s="1" t="s">
        <v>46</v>
      </c>
      <c r="L1165" s="1" t="s">
        <v>46</v>
      </c>
      <c r="M1165" s="1" t="s">
        <v>46</v>
      </c>
      <c r="N1165" s="1" t="s">
        <v>46</v>
      </c>
      <c r="O1165" s="1" t="s">
        <v>46</v>
      </c>
      <c r="P1165" s="1" t="s">
        <v>46</v>
      </c>
      <c r="Q1165" s="1" t="s">
        <v>46</v>
      </c>
      <c r="R1165" s="1" t="s">
        <v>46</v>
      </c>
      <c r="S1165" s="1" t="s">
        <v>46</v>
      </c>
      <c r="T1165" s="1" t="s">
        <v>46</v>
      </c>
      <c r="U1165" s="1" t="s">
        <v>46</v>
      </c>
      <c r="V1165" s="1" t="s">
        <v>46</v>
      </c>
      <c r="W1165" s="1" t="s">
        <v>46</v>
      </c>
      <c r="X1165" s="1" t="s">
        <v>46</v>
      </c>
      <c r="Y1165" s="1" t="s">
        <v>46</v>
      </c>
      <c r="Z1165" s="1" t="s">
        <v>46</v>
      </c>
      <c r="AA1165" s="1" t="s">
        <v>46</v>
      </c>
      <c r="AB1165" s="1" t="s">
        <v>46</v>
      </c>
      <c r="AC1165" s="1" t="s">
        <v>47</v>
      </c>
      <c r="AD1165" s="1" t="s">
        <v>47</v>
      </c>
      <c r="AE1165" s="1" t="s">
        <v>47</v>
      </c>
      <c r="AF1165" s="1" t="s">
        <v>47</v>
      </c>
      <c r="AG1165" s="1" t="s">
        <v>47</v>
      </c>
      <c r="AH1165" s="1" t="s">
        <v>39</v>
      </c>
      <c r="AI1165" s="1" t="s">
        <v>39</v>
      </c>
      <c r="AJ1165" s="1">
        <v>7.6530000000000001E-4</v>
      </c>
      <c r="AK1165" s="1">
        <v>4.6699999999999997E-3</v>
      </c>
      <c r="AL1165" s="1">
        <v>5</v>
      </c>
      <c r="AM1165" s="1" t="s">
        <v>46</v>
      </c>
    </row>
    <row r="1166" spans="1:39">
      <c r="A1166" s="1" t="s">
        <v>4656</v>
      </c>
      <c r="B1166" s="1" t="s">
        <v>74</v>
      </c>
      <c r="C1166" s="1">
        <v>1</v>
      </c>
      <c r="D1166" s="1" t="s">
        <v>4657</v>
      </c>
      <c r="E1166" s="1" t="s">
        <v>4658</v>
      </c>
      <c r="F1166" s="1" t="s">
        <v>4659</v>
      </c>
      <c r="G1166" s="1" t="s">
        <v>4660</v>
      </c>
      <c r="H1166" s="1">
        <v>1</v>
      </c>
      <c r="I1166" s="1">
        <v>1765.89014</v>
      </c>
      <c r="J1166" s="1" t="s">
        <v>46</v>
      </c>
      <c r="K1166" s="1" t="s">
        <v>46</v>
      </c>
      <c r="L1166" s="1" t="s">
        <v>46</v>
      </c>
      <c r="M1166" s="1" t="s">
        <v>46</v>
      </c>
      <c r="N1166" s="1" t="s">
        <v>46</v>
      </c>
      <c r="O1166" s="1" t="s">
        <v>46</v>
      </c>
      <c r="P1166" s="1" t="s">
        <v>46</v>
      </c>
      <c r="Q1166" s="1" t="s">
        <v>46</v>
      </c>
      <c r="R1166" s="1" t="s">
        <v>46</v>
      </c>
      <c r="S1166" s="1" t="s">
        <v>46</v>
      </c>
      <c r="T1166" s="1" t="s">
        <v>46</v>
      </c>
      <c r="U1166" s="1" t="s">
        <v>46</v>
      </c>
      <c r="V1166" s="1" t="s">
        <v>46</v>
      </c>
      <c r="W1166" s="1" t="s">
        <v>46</v>
      </c>
      <c r="X1166" s="1" t="s">
        <v>46</v>
      </c>
      <c r="Y1166" s="1" t="s">
        <v>46</v>
      </c>
      <c r="Z1166" s="1" t="s">
        <v>46</v>
      </c>
      <c r="AA1166" s="1" t="s">
        <v>46</v>
      </c>
      <c r="AB1166" s="1" t="s">
        <v>46</v>
      </c>
      <c r="AC1166" s="1" t="s">
        <v>47</v>
      </c>
      <c r="AD1166" s="1" t="s">
        <v>47</v>
      </c>
      <c r="AE1166" s="1" t="s">
        <v>47</v>
      </c>
      <c r="AF1166" s="1" t="s">
        <v>39</v>
      </c>
      <c r="AG1166" s="1" t="s">
        <v>47</v>
      </c>
      <c r="AH1166" s="1" t="s">
        <v>47</v>
      </c>
      <c r="AI1166" s="1" t="s">
        <v>39</v>
      </c>
      <c r="AJ1166" s="1">
        <v>2.1180000000000001E-3</v>
      </c>
      <c r="AK1166" s="1">
        <v>1.9179999999999999E-2</v>
      </c>
      <c r="AL1166" s="1">
        <v>6</v>
      </c>
      <c r="AM1166" s="1" t="s">
        <v>46</v>
      </c>
    </row>
    <row r="1167" spans="1:39">
      <c r="A1167" s="1" t="s">
        <v>4661</v>
      </c>
      <c r="B1167" s="1" t="s">
        <v>605</v>
      </c>
      <c r="C1167" s="1">
        <v>1</v>
      </c>
      <c r="D1167" s="1" t="s">
        <v>4662</v>
      </c>
      <c r="E1167" s="1" t="s">
        <v>4663</v>
      </c>
      <c r="F1167" s="1" t="s">
        <v>4664</v>
      </c>
      <c r="G1167" s="1" t="s">
        <v>4665</v>
      </c>
      <c r="H1167" s="1">
        <v>1</v>
      </c>
      <c r="I1167" s="1">
        <v>2087.0854899999999</v>
      </c>
      <c r="J1167" s="1" t="s">
        <v>46</v>
      </c>
      <c r="K1167" s="1" t="s">
        <v>46</v>
      </c>
      <c r="L1167" s="1" t="s">
        <v>46</v>
      </c>
      <c r="M1167" s="1" t="s">
        <v>46</v>
      </c>
      <c r="N1167" s="1" t="s">
        <v>46</v>
      </c>
      <c r="O1167" s="1" t="s">
        <v>46</v>
      </c>
      <c r="P1167" s="1" t="s">
        <v>46</v>
      </c>
      <c r="Q1167" s="1" t="s">
        <v>46</v>
      </c>
      <c r="R1167" s="1" t="s">
        <v>46</v>
      </c>
      <c r="S1167" s="1" t="s">
        <v>46</v>
      </c>
      <c r="T1167" s="1" t="s">
        <v>46</v>
      </c>
      <c r="U1167" s="1" t="s">
        <v>46</v>
      </c>
      <c r="V1167" s="1" t="s">
        <v>46</v>
      </c>
      <c r="W1167" s="1" t="s">
        <v>46</v>
      </c>
      <c r="X1167" s="1" t="s">
        <v>46</v>
      </c>
      <c r="Y1167" s="1" t="s">
        <v>46</v>
      </c>
      <c r="Z1167" s="1" t="s">
        <v>46</v>
      </c>
      <c r="AA1167" s="1" t="s">
        <v>46</v>
      </c>
      <c r="AB1167" s="1" t="s">
        <v>46</v>
      </c>
      <c r="AC1167" s="1" t="s">
        <v>47</v>
      </c>
      <c r="AD1167" s="1" t="s">
        <v>47</v>
      </c>
      <c r="AE1167" s="1" t="s">
        <v>47</v>
      </c>
      <c r="AF1167" s="1" t="s">
        <v>39</v>
      </c>
      <c r="AG1167" s="1" t="s">
        <v>47</v>
      </c>
      <c r="AH1167" s="1" t="s">
        <v>47</v>
      </c>
      <c r="AI1167" s="1" t="s">
        <v>39</v>
      </c>
      <c r="AJ1167" s="1">
        <v>6.6029999999999995E-4</v>
      </c>
      <c r="AK1167" s="1">
        <v>3.859E-3</v>
      </c>
      <c r="AL1167" s="1">
        <v>15</v>
      </c>
      <c r="AM1167" s="1" t="s">
        <v>46</v>
      </c>
    </row>
    <row r="1168" spans="1:39">
      <c r="A1168" s="1" t="s">
        <v>4666</v>
      </c>
      <c r="B1168" s="1" t="s">
        <v>4667</v>
      </c>
      <c r="C1168" s="1">
        <v>3</v>
      </c>
      <c r="D1168" s="1" t="s">
        <v>4668</v>
      </c>
      <c r="E1168" s="1" t="s">
        <v>4669</v>
      </c>
      <c r="F1168" s="1" t="s">
        <v>4670</v>
      </c>
      <c r="G1168" s="1" t="s">
        <v>4671</v>
      </c>
      <c r="H1168" s="1">
        <v>1</v>
      </c>
      <c r="I1168" s="1">
        <v>3030.4117900000001</v>
      </c>
      <c r="J1168" s="1" t="s">
        <v>46</v>
      </c>
      <c r="K1168" s="1" t="s">
        <v>46</v>
      </c>
      <c r="L1168" s="1" t="s">
        <v>46</v>
      </c>
      <c r="M1168" s="1" t="s">
        <v>46</v>
      </c>
      <c r="N1168" s="1" t="s">
        <v>46</v>
      </c>
      <c r="O1168" s="1" t="s">
        <v>46</v>
      </c>
      <c r="P1168" s="1" t="s">
        <v>46</v>
      </c>
      <c r="Q1168" s="1" t="s">
        <v>46</v>
      </c>
      <c r="R1168" s="1" t="s">
        <v>46</v>
      </c>
      <c r="S1168" s="1" t="s">
        <v>46</v>
      </c>
      <c r="T1168" s="1" t="s">
        <v>46</v>
      </c>
      <c r="U1168" s="1" t="s">
        <v>46</v>
      </c>
      <c r="V1168" s="1" t="s">
        <v>46</v>
      </c>
      <c r="W1168" s="1" t="s">
        <v>46</v>
      </c>
      <c r="X1168" s="1" t="s">
        <v>46</v>
      </c>
      <c r="Y1168" s="1" t="s">
        <v>46</v>
      </c>
      <c r="Z1168" s="1" t="s">
        <v>46</v>
      </c>
      <c r="AA1168" s="1" t="s">
        <v>46</v>
      </c>
      <c r="AB1168" s="1" t="s">
        <v>46</v>
      </c>
      <c r="AC1168" s="1" t="s">
        <v>47</v>
      </c>
      <c r="AD1168" s="1" t="s">
        <v>39</v>
      </c>
      <c r="AE1168" s="1" t="s">
        <v>39</v>
      </c>
      <c r="AF1168" s="1" t="s">
        <v>39</v>
      </c>
      <c r="AG1168" s="1" t="s">
        <v>47</v>
      </c>
      <c r="AH1168" s="1" t="s">
        <v>47</v>
      </c>
      <c r="AI1168" s="1" t="s">
        <v>39</v>
      </c>
      <c r="AJ1168" s="1">
        <v>6.6029999999999995E-4</v>
      </c>
      <c r="AK1168" s="1">
        <v>3.8449999999999999E-3</v>
      </c>
      <c r="AL1168" s="1">
        <v>16</v>
      </c>
      <c r="AM1168" s="1" t="s">
        <v>46</v>
      </c>
    </row>
    <row r="1169" spans="1:39">
      <c r="A1169" s="1" t="s">
        <v>4672</v>
      </c>
      <c r="B1169" s="1" t="s">
        <v>911</v>
      </c>
      <c r="C1169" s="1">
        <v>4</v>
      </c>
      <c r="D1169" s="1" t="s">
        <v>296</v>
      </c>
      <c r="E1169" s="1" t="s">
        <v>4673</v>
      </c>
      <c r="F1169" s="1" t="s">
        <v>4674</v>
      </c>
      <c r="G1169" s="1" t="s">
        <v>299</v>
      </c>
      <c r="H1169" s="1">
        <v>1</v>
      </c>
      <c r="I1169" s="1">
        <v>2543.22669</v>
      </c>
      <c r="J1169" s="1" t="s">
        <v>46</v>
      </c>
      <c r="K1169" s="1" t="s">
        <v>46</v>
      </c>
      <c r="L1169" s="1" t="s">
        <v>46</v>
      </c>
      <c r="M1169" s="1" t="s">
        <v>46</v>
      </c>
      <c r="N1169" s="1" t="s">
        <v>46</v>
      </c>
      <c r="O1169" s="1" t="s">
        <v>46</v>
      </c>
      <c r="P1169" s="1" t="s">
        <v>46</v>
      </c>
      <c r="Q1169" s="1" t="s">
        <v>46</v>
      </c>
      <c r="R1169" s="1" t="s">
        <v>46</v>
      </c>
      <c r="S1169" s="1" t="s">
        <v>46</v>
      </c>
      <c r="T1169" s="1" t="s">
        <v>46</v>
      </c>
      <c r="U1169" s="1" t="s">
        <v>46</v>
      </c>
      <c r="V1169" s="1" t="s">
        <v>46</v>
      </c>
      <c r="W1169" s="1" t="s">
        <v>46</v>
      </c>
      <c r="X1169" s="1" t="s">
        <v>46</v>
      </c>
      <c r="Y1169" s="1" t="s">
        <v>46</v>
      </c>
      <c r="Z1169" s="1" t="s">
        <v>46</v>
      </c>
      <c r="AA1169" s="1" t="s">
        <v>46</v>
      </c>
      <c r="AB1169" s="1" t="s">
        <v>46</v>
      </c>
      <c r="AC1169" s="1" t="s">
        <v>39</v>
      </c>
      <c r="AD1169" s="1" t="s">
        <v>39</v>
      </c>
      <c r="AE1169" s="1" t="s">
        <v>47</v>
      </c>
      <c r="AF1169" s="1" t="s">
        <v>39</v>
      </c>
      <c r="AG1169" s="1" t="s">
        <v>39</v>
      </c>
      <c r="AH1169" s="1" t="s">
        <v>47</v>
      </c>
      <c r="AI1169" s="1" t="s">
        <v>39</v>
      </c>
      <c r="AJ1169" s="1">
        <v>2.165E-4</v>
      </c>
      <c r="AK1169" s="1">
        <v>5.7459999999999998E-4</v>
      </c>
      <c r="AL1169" s="1">
        <v>9</v>
      </c>
      <c r="AM1169" s="1" t="s">
        <v>46</v>
      </c>
    </row>
    <row r="1170" spans="1:39">
      <c r="A1170" s="1" t="s">
        <v>4675</v>
      </c>
      <c r="B1170" s="1" t="s">
        <v>74</v>
      </c>
      <c r="C1170" s="1">
        <v>1</v>
      </c>
      <c r="D1170" s="1" t="s">
        <v>4676</v>
      </c>
      <c r="E1170" s="1" t="s">
        <v>4677</v>
      </c>
      <c r="F1170" s="1" t="s">
        <v>4678</v>
      </c>
      <c r="G1170" s="1" t="s">
        <v>4679</v>
      </c>
      <c r="H1170" s="1">
        <v>1</v>
      </c>
      <c r="I1170" s="1">
        <v>1638.8018500000001</v>
      </c>
      <c r="J1170" s="1" t="s">
        <v>46</v>
      </c>
      <c r="K1170" s="1" t="s">
        <v>46</v>
      </c>
      <c r="L1170" s="1" t="s">
        <v>46</v>
      </c>
      <c r="M1170" s="1" t="s">
        <v>46</v>
      </c>
      <c r="N1170" s="1" t="s">
        <v>46</v>
      </c>
      <c r="O1170" s="1" t="s">
        <v>46</v>
      </c>
      <c r="P1170" s="1" t="s">
        <v>46</v>
      </c>
      <c r="Q1170" s="1" t="s">
        <v>46</v>
      </c>
      <c r="R1170" s="1" t="s">
        <v>46</v>
      </c>
      <c r="S1170" s="1" t="s">
        <v>46</v>
      </c>
      <c r="T1170" s="1" t="s">
        <v>46</v>
      </c>
      <c r="U1170" s="1" t="s">
        <v>46</v>
      </c>
      <c r="V1170" s="1" t="s">
        <v>46</v>
      </c>
      <c r="W1170" s="1" t="s">
        <v>46</v>
      </c>
      <c r="X1170" s="1" t="s">
        <v>46</v>
      </c>
      <c r="Y1170" s="1" t="s">
        <v>46</v>
      </c>
      <c r="Z1170" s="1" t="s">
        <v>46</v>
      </c>
      <c r="AA1170" s="1" t="s">
        <v>46</v>
      </c>
      <c r="AB1170" s="1" t="s">
        <v>46</v>
      </c>
      <c r="AC1170" s="1" t="s">
        <v>47</v>
      </c>
      <c r="AD1170" s="1" t="s">
        <v>39</v>
      </c>
      <c r="AE1170" s="1" t="s">
        <v>47</v>
      </c>
      <c r="AF1170" s="1" t="s">
        <v>47</v>
      </c>
      <c r="AG1170" s="1" t="s">
        <v>47</v>
      </c>
      <c r="AH1170" s="1" t="s">
        <v>47</v>
      </c>
      <c r="AI1170" s="1" t="s">
        <v>39</v>
      </c>
      <c r="AJ1170" s="1">
        <v>3.5399999999999999E-4</v>
      </c>
      <c r="AK1170" s="1">
        <v>1.99E-3</v>
      </c>
      <c r="AL1170" s="1">
        <v>10</v>
      </c>
      <c r="AM1170" s="1" t="s">
        <v>46</v>
      </c>
    </row>
    <row r="1171" spans="1:39">
      <c r="A1171" s="1" t="s">
        <v>4680</v>
      </c>
      <c r="B1171" s="1" t="s">
        <v>258</v>
      </c>
      <c r="C1171" s="1">
        <v>5</v>
      </c>
      <c r="D1171" s="1" t="s">
        <v>2043</v>
      </c>
      <c r="E1171" s="1" t="s">
        <v>4681</v>
      </c>
      <c r="F1171" s="1" t="s">
        <v>4682</v>
      </c>
      <c r="G1171" s="1" t="s">
        <v>2046</v>
      </c>
      <c r="H1171" s="1">
        <v>1</v>
      </c>
      <c r="I1171" s="1">
        <v>1609.79306</v>
      </c>
      <c r="J1171" s="1" t="s">
        <v>46</v>
      </c>
      <c r="K1171" s="1" t="s">
        <v>46</v>
      </c>
      <c r="L1171" s="1" t="s">
        <v>46</v>
      </c>
      <c r="M1171" s="1" t="s">
        <v>46</v>
      </c>
      <c r="N1171" s="1" t="s">
        <v>46</v>
      </c>
      <c r="O1171" s="1" t="s">
        <v>46</v>
      </c>
      <c r="P1171" s="1" t="s">
        <v>46</v>
      </c>
      <c r="Q1171" s="1" t="s">
        <v>46</v>
      </c>
      <c r="R1171" s="1" t="s">
        <v>46</v>
      </c>
      <c r="S1171" s="1" t="s">
        <v>46</v>
      </c>
      <c r="T1171" s="1" t="s">
        <v>46</v>
      </c>
      <c r="U1171" s="1" t="s">
        <v>46</v>
      </c>
      <c r="V1171" s="1" t="s">
        <v>46</v>
      </c>
      <c r="W1171" s="1" t="s">
        <v>46</v>
      </c>
      <c r="X1171" s="1" t="s">
        <v>46</v>
      </c>
      <c r="Y1171" s="1" t="s">
        <v>46</v>
      </c>
      <c r="Z1171" s="1" t="s">
        <v>46</v>
      </c>
      <c r="AA1171" s="1" t="s">
        <v>46</v>
      </c>
      <c r="AB1171" s="1" t="s">
        <v>46</v>
      </c>
      <c r="AC1171" s="1" t="s">
        <v>39</v>
      </c>
      <c r="AD1171" s="1" t="s">
        <v>39</v>
      </c>
      <c r="AE1171" s="1" t="s">
        <v>47</v>
      </c>
      <c r="AF1171" s="1" t="s">
        <v>47</v>
      </c>
      <c r="AG1171" s="1" t="s">
        <v>39</v>
      </c>
      <c r="AH1171" s="1" t="s">
        <v>39</v>
      </c>
      <c r="AI1171" s="1" t="s">
        <v>39</v>
      </c>
      <c r="AJ1171" s="1">
        <v>2.457E-3</v>
      </c>
      <c r="AK1171" s="1">
        <v>2.5559999999999999E-2</v>
      </c>
      <c r="AL1171" s="1">
        <v>16</v>
      </c>
      <c r="AM1171" s="1" t="s">
        <v>46</v>
      </c>
    </row>
    <row r="1172" spans="1:39">
      <c r="A1172" s="1" t="s">
        <v>4683</v>
      </c>
      <c r="B1172" s="1" t="s">
        <v>911</v>
      </c>
      <c r="C1172" s="1">
        <v>2</v>
      </c>
      <c r="D1172" s="1" t="s">
        <v>160</v>
      </c>
      <c r="E1172" s="1" t="s">
        <v>4684</v>
      </c>
      <c r="F1172" s="1" t="s">
        <v>4685</v>
      </c>
      <c r="G1172" s="1" t="s">
        <v>163</v>
      </c>
      <c r="H1172" s="1">
        <v>1</v>
      </c>
      <c r="I1172" s="1">
        <v>1645.80027</v>
      </c>
      <c r="J1172" s="1" t="s">
        <v>46</v>
      </c>
      <c r="K1172" s="1" t="s">
        <v>46</v>
      </c>
      <c r="L1172" s="1" t="s">
        <v>46</v>
      </c>
      <c r="M1172" s="1" t="s">
        <v>46</v>
      </c>
      <c r="N1172" s="1" t="s">
        <v>46</v>
      </c>
      <c r="O1172" s="1" t="s">
        <v>46</v>
      </c>
      <c r="P1172" s="1" t="s">
        <v>46</v>
      </c>
      <c r="Q1172" s="1" t="s">
        <v>46</v>
      </c>
      <c r="R1172" s="1" t="s">
        <v>46</v>
      </c>
      <c r="S1172" s="1" t="s">
        <v>46</v>
      </c>
      <c r="T1172" s="1" t="s">
        <v>46</v>
      </c>
      <c r="U1172" s="1" t="s">
        <v>46</v>
      </c>
      <c r="V1172" s="1" t="s">
        <v>46</v>
      </c>
      <c r="W1172" s="1" t="s">
        <v>46</v>
      </c>
      <c r="X1172" s="1" t="s">
        <v>46</v>
      </c>
      <c r="Y1172" s="1" t="s">
        <v>46</v>
      </c>
      <c r="Z1172" s="1" t="s">
        <v>46</v>
      </c>
      <c r="AA1172" s="1" t="s">
        <v>46</v>
      </c>
      <c r="AB1172" s="1" t="s">
        <v>46</v>
      </c>
      <c r="AC1172" s="1" t="s">
        <v>47</v>
      </c>
      <c r="AD1172" s="1" t="s">
        <v>39</v>
      </c>
      <c r="AE1172" s="1" t="s">
        <v>47</v>
      </c>
      <c r="AF1172" s="1" t="s">
        <v>39</v>
      </c>
      <c r="AG1172" s="1" t="s">
        <v>47</v>
      </c>
      <c r="AH1172" s="1" t="s">
        <v>47</v>
      </c>
      <c r="AI1172" s="1" t="s">
        <v>39</v>
      </c>
      <c r="AJ1172" s="1">
        <v>3.5399999999999999E-4</v>
      </c>
      <c r="AK1172" s="1">
        <v>1.1869999999999999E-3</v>
      </c>
      <c r="AL1172" s="1">
        <v>18</v>
      </c>
      <c r="AM1172" s="1" t="s">
        <v>46</v>
      </c>
    </row>
    <row r="1173" spans="1:39">
      <c r="A1173" s="1" t="s">
        <v>4686</v>
      </c>
      <c r="B1173" s="1" t="s">
        <v>258</v>
      </c>
      <c r="C1173" s="1">
        <v>2</v>
      </c>
      <c r="D1173" s="1" t="s">
        <v>4687</v>
      </c>
      <c r="E1173" s="1" t="s">
        <v>4688</v>
      </c>
      <c r="F1173" s="1" t="s">
        <v>4689</v>
      </c>
      <c r="G1173" s="1" t="s">
        <v>4690</v>
      </c>
      <c r="H1173" s="1">
        <v>1</v>
      </c>
      <c r="I1173" s="1">
        <v>2134.0459900000001</v>
      </c>
      <c r="J1173" s="1" t="s">
        <v>46</v>
      </c>
      <c r="K1173" s="1" t="s">
        <v>46</v>
      </c>
      <c r="L1173" s="1" t="s">
        <v>46</v>
      </c>
      <c r="M1173" s="1" t="s">
        <v>46</v>
      </c>
      <c r="N1173" s="1" t="s">
        <v>46</v>
      </c>
      <c r="O1173" s="1" t="s">
        <v>46</v>
      </c>
      <c r="P1173" s="1" t="s">
        <v>46</v>
      </c>
      <c r="Q1173" s="1" t="s">
        <v>46</v>
      </c>
      <c r="R1173" s="1" t="s">
        <v>46</v>
      </c>
      <c r="S1173" s="1" t="s">
        <v>46</v>
      </c>
      <c r="T1173" s="1" t="s">
        <v>46</v>
      </c>
      <c r="U1173" s="1" t="s">
        <v>46</v>
      </c>
      <c r="V1173" s="1" t="s">
        <v>46</v>
      </c>
      <c r="W1173" s="1" t="s">
        <v>46</v>
      </c>
      <c r="X1173" s="1" t="s">
        <v>46</v>
      </c>
      <c r="Y1173" s="1" t="s">
        <v>46</v>
      </c>
      <c r="Z1173" s="1" t="s">
        <v>46</v>
      </c>
      <c r="AA1173" s="1" t="s">
        <v>46</v>
      </c>
      <c r="AB1173" s="1" t="s">
        <v>46</v>
      </c>
      <c r="AC1173" s="1" t="s">
        <v>39</v>
      </c>
      <c r="AD1173" s="1" t="s">
        <v>47</v>
      </c>
      <c r="AE1173" s="1" t="s">
        <v>47</v>
      </c>
      <c r="AF1173" s="1" t="s">
        <v>39</v>
      </c>
      <c r="AG1173" s="1" t="s">
        <v>47</v>
      </c>
      <c r="AH1173" s="1" t="s">
        <v>47</v>
      </c>
      <c r="AI1173" s="1" t="s">
        <v>39</v>
      </c>
      <c r="AJ1173" s="1">
        <v>7.6530000000000001E-4</v>
      </c>
      <c r="AK1173" s="1">
        <v>4.4689999999999999E-3</v>
      </c>
      <c r="AL1173" s="1">
        <v>6</v>
      </c>
      <c r="AM1173" s="1" t="s">
        <v>46</v>
      </c>
    </row>
    <row r="1174" spans="1:39">
      <c r="A1174" s="1" t="s">
        <v>4691</v>
      </c>
      <c r="B1174" s="1" t="s">
        <v>4692</v>
      </c>
      <c r="C1174" s="1">
        <v>2</v>
      </c>
      <c r="D1174" s="1" t="s">
        <v>4693</v>
      </c>
      <c r="E1174" s="1" t="s">
        <v>4694</v>
      </c>
      <c r="F1174" s="1" t="s">
        <v>4695</v>
      </c>
      <c r="G1174" s="1" t="s">
        <v>4696</v>
      </c>
      <c r="H1174" s="1">
        <v>1</v>
      </c>
      <c r="I1174" s="1">
        <v>2752.23414</v>
      </c>
      <c r="J1174" s="1" t="s">
        <v>46</v>
      </c>
      <c r="K1174" s="1" t="s">
        <v>46</v>
      </c>
      <c r="L1174" s="1" t="s">
        <v>46</v>
      </c>
      <c r="M1174" s="1" t="s">
        <v>46</v>
      </c>
      <c r="N1174" s="1" t="s">
        <v>46</v>
      </c>
      <c r="O1174" s="1" t="s">
        <v>46</v>
      </c>
      <c r="P1174" s="1" t="s">
        <v>46</v>
      </c>
      <c r="Q1174" s="1" t="s">
        <v>46</v>
      </c>
      <c r="R1174" s="1" t="s">
        <v>46</v>
      </c>
      <c r="S1174" s="1" t="s">
        <v>46</v>
      </c>
      <c r="T1174" s="1" t="s">
        <v>46</v>
      </c>
      <c r="U1174" s="1" t="s">
        <v>46</v>
      </c>
      <c r="V1174" s="1" t="s">
        <v>46</v>
      </c>
      <c r="W1174" s="1" t="s">
        <v>46</v>
      </c>
      <c r="X1174" s="1" t="s">
        <v>46</v>
      </c>
      <c r="Y1174" s="1" t="s">
        <v>46</v>
      </c>
      <c r="Z1174" s="1" t="s">
        <v>46</v>
      </c>
      <c r="AA1174" s="1" t="s">
        <v>46</v>
      </c>
      <c r="AB1174" s="1" t="s">
        <v>46</v>
      </c>
      <c r="AC1174" s="1" t="s">
        <v>39</v>
      </c>
      <c r="AD1174" s="1" t="s">
        <v>39</v>
      </c>
      <c r="AE1174" s="1" t="s">
        <v>47</v>
      </c>
      <c r="AF1174" s="1" t="s">
        <v>47</v>
      </c>
      <c r="AG1174" s="1" t="s">
        <v>47</v>
      </c>
      <c r="AH1174" s="1" t="s">
        <v>47</v>
      </c>
      <c r="AI1174" s="1" t="s">
        <v>39</v>
      </c>
      <c r="AJ1174" s="1">
        <v>2.165E-4</v>
      </c>
      <c r="AK1174" s="1">
        <v>6.7049999999999998E-4</v>
      </c>
      <c r="AL1174" s="1">
        <v>19</v>
      </c>
      <c r="AM1174" s="1" t="s">
        <v>46</v>
      </c>
    </row>
    <row r="1175" spans="1:39">
      <c r="A1175" s="1" t="s">
        <v>4697</v>
      </c>
      <c r="B1175" s="1" t="s">
        <v>56</v>
      </c>
      <c r="C1175" s="1">
        <v>3</v>
      </c>
      <c r="D1175" s="1" t="s">
        <v>4698</v>
      </c>
      <c r="E1175" s="1" t="s">
        <v>4699</v>
      </c>
      <c r="F1175" s="1" t="s">
        <v>4700</v>
      </c>
      <c r="G1175" s="1" t="s">
        <v>4701</v>
      </c>
      <c r="H1175" s="1">
        <v>1</v>
      </c>
      <c r="I1175" s="1">
        <v>2162.0110500000001</v>
      </c>
      <c r="J1175" s="1" t="s">
        <v>46</v>
      </c>
      <c r="K1175" s="1" t="s">
        <v>46</v>
      </c>
      <c r="L1175" s="1" t="s">
        <v>46</v>
      </c>
      <c r="M1175" s="1" t="s">
        <v>46</v>
      </c>
      <c r="N1175" s="1" t="s">
        <v>46</v>
      </c>
      <c r="O1175" s="1" t="s">
        <v>46</v>
      </c>
      <c r="P1175" s="1" t="s">
        <v>46</v>
      </c>
      <c r="Q1175" s="1" t="s">
        <v>46</v>
      </c>
      <c r="R1175" s="1" t="s">
        <v>46</v>
      </c>
      <c r="S1175" s="1" t="s">
        <v>46</v>
      </c>
      <c r="T1175" s="1" t="s">
        <v>46</v>
      </c>
      <c r="U1175" s="1" t="s">
        <v>46</v>
      </c>
      <c r="V1175" s="1" t="s">
        <v>46</v>
      </c>
      <c r="W1175" s="1" t="s">
        <v>46</v>
      </c>
      <c r="X1175" s="1" t="s">
        <v>46</v>
      </c>
      <c r="Y1175" s="1" t="s">
        <v>46</v>
      </c>
      <c r="Z1175" s="1" t="s">
        <v>46</v>
      </c>
      <c r="AA1175" s="1" t="s">
        <v>46</v>
      </c>
      <c r="AB1175" s="1" t="s">
        <v>46</v>
      </c>
      <c r="AC1175" s="1" t="s">
        <v>47</v>
      </c>
      <c r="AD1175" s="1" t="s">
        <v>39</v>
      </c>
      <c r="AE1175" s="1" t="s">
        <v>47</v>
      </c>
      <c r="AF1175" s="1" t="s">
        <v>39</v>
      </c>
      <c r="AG1175" s="1" t="s">
        <v>47</v>
      </c>
      <c r="AH1175" s="1" t="s">
        <v>39</v>
      </c>
      <c r="AI1175" s="1" t="s">
        <v>39</v>
      </c>
      <c r="AJ1175" s="1">
        <v>2.165E-4</v>
      </c>
      <c r="AK1175" s="1">
        <v>1.316E-4</v>
      </c>
      <c r="AL1175" s="1">
        <v>16</v>
      </c>
      <c r="AM1175" s="1" t="s">
        <v>46</v>
      </c>
    </row>
    <row r="1176" spans="1:39">
      <c r="A1176" s="1" t="s">
        <v>4702</v>
      </c>
      <c r="B1176" s="1" t="s">
        <v>573</v>
      </c>
      <c r="C1176" s="1">
        <v>2</v>
      </c>
      <c r="D1176" s="1" t="s">
        <v>4703</v>
      </c>
      <c r="E1176" s="1" t="s">
        <v>4704</v>
      </c>
      <c r="F1176" s="1" t="s">
        <v>4705</v>
      </c>
      <c r="G1176" s="1" t="s">
        <v>4706</v>
      </c>
      <c r="H1176" s="1">
        <v>1</v>
      </c>
      <c r="I1176" s="1">
        <v>1863.8105599999999</v>
      </c>
      <c r="J1176" s="1" t="s">
        <v>46</v>
      </c>
      <c r="K1176" s="1" t="s">
        <v>46</v>
      </c>
      <c r="L1176" s="1" t="s">
        <v>46</v>
      </c>
      <c r="M1176" s="1" t="s">
        <v>46</v>
      </c>
      <c r="N1176" s="1" t="s">
        <v>46</v>
      </c>
      <c r="O1176" s="1" t="s">
        <v>46</v>
      </c>
      <c r="P1176" s="1" t="s">
        <v>46</v>
      </c>
      <c r="Q1176" s="1" t="s">
        <v>46</v>
      </c>
      <c r="R1176" s="1" t="s">
        <v>46</v>
      </c>
      <c r="S1176" s="1" t="s">
        <v>46</v>
      </c>
      <c r="T1176" s="1" t="s">
        <v>46</v>
      </c>
      <c r="U1176" s="1" t="s">
        <v>46</v>
      </c>
      <c r="V1176" s="1" t="s">
        <v>46</v>
      </c>
      <c r="W1176" s="1" t="s">
        <v>46</v>
      </c>
      <c r="X1176" s="1" t="s">
        <v>46</v>
      </c>
      <c r="Y1176" s="1" t="s">
        <v>46</v>
      </c>
      <c r="Z1176" s="1" t="s">
        <v>46</v>
      </c>
      <c r="AA1176" s="1" t="s">
        <v>46</v>
      </c>
      <c r="AB1176" s="1" t="s">
        <v>46</v>
      </c>
      <c r="AC1176" s="1" t="s">
        <v>47</v>
      </c>
      <c r="AD1176" s="1" t="s">
        <v>39</v>
      </c>
      <c r="AE1176" s="1" t="s">
        <v>39</v>
      </c>
      <c r="AF1176" s="1" t="s">
        <v>47</v>
      </c>
      <c r="AG1176" s="1" t="s">
        <v>47</v>
      </c>
      <c r="AH1176" s="1" t="s">
        <v>47</v>
      </c>
      <c r="AI1176" s="1" t="s">
        <v>39</v>
      </c>
      <c r="AJ1176" s="1">
        <v>3.5399999999999999E-4</v>
      </c>
      <c r="AK1176" s="1">
        <v>1.3649999999999999E-3</v>
      </c>
      <c r="AL1176" s="1">
        <v>4</v>
      </c>
      <c r="AM1176" s="1" t="s">
        <v>46</v>
      </c>
    </row>
    <row r="1177" spans="1:39">
      <c r="A1177" s="1" t="s">
        <v>4707</v>
      </c>
      <c r="B1177" s="1" t="s">
        <v>412</v>
      </c>
      <c r="C1177" s="1">
        <v>2</v>
      </c>
      <c r="D1177" s="1" t="s">
        <v>4708</v>
      </c>
      <c r="E1177" s="1" t="s">
        <v>4709</v>
      </c>
      <c r="F1177" s="1" t="s">
        <v>4710</v>
      </c>
      <c r="G1177" s="1" t="s">
        <v>4711</v>
      </c>
      <c r="H1177" s="1">
        <v>1</v>
      </c>
      <c r="I1177" s="1">
        <v>1546.8410100000001</v>
      </c>
      <c r="J1177" s="1" t="s">
        <v>46</v>
      </c>
      <c r="K1177" s="1" t="s">
        <v>46</v>
      </c>
      <c r="L1177" s="1" t="s">
        <v>46</v>
      </c>
      <c r="M1177" s="1" t="s">
        <v>46</v>
      </c>
      <c r="N1177" s="1" t="s">
        <v>46</v>
      </c>
      <c r="O1177" s="1" t="s">
        <v>46</v>
      </c>
      <c r="P1177" s="1" t="s">
        <v>46</v>
      </c>
      <c r="Q1177" s="1" t="s">
        <v>46</v>
      </c>
      <c r="R1177" s="1" t="s">
        <v>46</v>
      </c>
      <c r="S1177" s="1" t="s">
        <v>46</v>
      </c>
      <c r="T1177" s="1" t="s">
        <v>46</v>
      </c>
      <c r="U1177" s="1" t="s">
        <v>46</v>
      </c>
      <c r="V1177" s="1" t="s">
        <v>46</v>
      </c>
      <c r="W1177" s="1" t="s">
        <v>46</v>
      </c>
      <c r="X1177" s="1" t="s">
        <v>46</v>
      </c>
      <c r="Y1177" s="1" t="s">
        <v>46</v>
      </c>
      <c r="Z1177" s="1" t="s">
        <v>46</v>
      </c>
      <c r="AA1177" s="1" t="s">
        <v>46</v>
      </c>
      <c r="AB1177" s="1" t="s">
        <v>46</v>
      </c>
      <c r="AC1177" s="1" t="s">
        <v>47</v>
      </c>
      <c r="AD1177" s="1" t="s">
        <v>39</v>
      </c>
      <c r="AE1177" s="1" t="s">
        <v>47</v>
      </c>
      <c r="AF1177" s="1" t="s">
        <v>39</v>
      </c>
      <c r="AG1177" s="1" t="s">
        <v>47</v>
      </c>
      <c r="AH1177" s="1" t="s">
        <v>47</v>
      </c>
      <c r="AI1177" s="1" t="s">
        <v>39</v>
      </c>
      <c r="AJ1177" s="1">
        <v>2.165E-4</v>
      </c>
      <c r="AK1177" s="1">
        <v>4.9379999999999998E-5</v>
      </c>
      <c r="AL1177" s="1">
        <v>32</v>
      </c>
      <c r="AM1177" s="1" t="s">
        <v>46</v>
      </c>
    </row>
    <row r="1178" spans="1:39">
      <c r="A1178" s="1" t="s">
        <v>4257</v>
      </c>
      <c r="B1178" s="1" t="s">
        <v>4712</v>
      </c>
      <c r="C1178" s="1">
        <v>1</v>
      </c>
      <c r="D1178" s="1" t="s">
        <v>461</v>
      </c>
      <c r="E1178" s="1" t="s">
        <v>4259</v>
      </c>
      <c r="F1178" s="1" t="s">
        <v>4260</v>
      </c>
      <c r="G1178" s="1" t="s">
        <v>464</v>
      </c>
      <c r="H1178" s="1">
        <v>1</v>
      </c>
      <c r="I1178" s="1">
        <v>2658.2472899999998</v>
      </c>
      <c r="J1178" s="1" t="s">
        <v>46</v>
      </c>
      <c r="K1178" s="1" t="s">
        <v>46</v>
      </c>
      <c r="L1178" s="1" t="s">
        <v>46</v>
      </c>
      <c r="M1178" s="1" t="s">
        <v>46</v>
      </c>
      <c r="N1178" s="1" t="s">
        <v>46</v>
      </c>
      <c r="O1178" s="1" t="s">
        <v>46</v>
      </c>
      <c r="P1178" s="1" t="s">
        <v>46</v>
      </c>
      <c r="Q1178" s="1" t="s">
        <v>46</v>
      </c>
      <c r="R1178" s="1" t="s">
        <v>46</v>
      </c>
      <c r="S1178" s="1" t="s">
        <v>46</v>
      </c>
      <c r="T1178" s="1" t="s">
        <v>46</v>
      </c>
      <c r="U1178" s="1" t="s">
        <v>46</v>
      </c>
      <c r="V1178" s="1" t="s">
        <v>46</v>
      </c>
      <c r="W1178" s="1" t="s">
        <v>46</v>
      </c>
      <c r="X1178" s="1" t="s">
        <v>46</v>
      </c>
      <c r="Y1178" s="1" t="s">
        <v>46</v>
      </c>
      <c r="Z1178" s="1" t="s">
        <v>46</v>
      </c>
      <c r="AA1178" s="1" t="s">
        <v>46</v>
      </c>
      <c r="AB1178" s="1" t="s">
        <v>46</v>
      </c>
      <c r="AC1178" s="1" t="s">
        <v>47</v>
      </c>
      <c r="AD1178" s="1" t="s">
        <v>39</v>
      </c>
      <c r="AE1178" s="1" t="s">
        <v>47</v>
      </c>
      <c r="AF1178" s="1" t="s">
        <v>47</v>
      </c>
      <c r="AG1178" s="1" t="s">
        <v>47</v>
      </c>
      <c r="AH1178" s="1" t="s">
        <v>47</v>
      </c>
      <c r="AI1178" s="1" t="s">
        <v>39</v>
      </c>
      <c r="AJ1178" s="1">
        <v>1.1689999999999999E-3</v>
      </c>
      <c r="AK1178" s="1">
        <v>8.1419999999999999E-3</v>
      </c>
      <c r="AL1178" s="1">
        <v>11</v>
      </c>
      <c r="AM1178" s="1" t="s">
        <v>46</v>
      </c>
    </row>
    <row r="1179" spans="1:39">
      <c r="A1179" s="1" t="s">
        <v>4713</v>
      </c>
      <c r="B1179" s="1" t="s">
        <v>56</v>
      </c>
      <c r="C1179" s="1">
        <v>1</v>
      </c>
      <c r="D1179" s="1" t="s">
        <v>1302</v>
      </c>
      <c r="E1179" s="1" t="s">
        <v>4714</v>
      </c>
      <c r="F1179" s="1" t="s">
        <v>4715</v>
      </c>
      <c r="G1179" s="1" t="s">
        <v>1305</v>
      </c>
      <c r="H1179" s="1">
        <v>1</v>
      </c>
      <c r="I1179" s="1">
        <v>2215.0111099999999</v>
      </c>
      <c r="J1179" s="1" t="s">
        <v>46</v>
      </c>
      <c r="K1179" s="1" t="s">
        <v>46</v>
      </c>
      <c r="L1179" s="1" t="s">
        <v>46</v>
      </c>
      <c r="M1179" s="1" t="s">
        <v>46</v>
      </c>
      <c r="N1179" s="1" t="s">
        <v>46</v>
      </c>
      <c r="O1179" s="1" t="s">
        <v>46</v>
      </c>
      <c r="P1179" s="1" t="s">
        <v>46</v>
      </c>
      <c r="Q1179" s="1" t="s">
        <v>46</v>
      </c>
      <c r="R1179" s="1" t="s">
        <v>46</v>
      </c>
      <c r="S1179" s="1" t="s">
        <v>46</v>
      </c>
      <c r="T1179" s="1" t="s">
        <v>46</v>
      </c>
      <c r="U1179" s="1" t="s">
        <v>46</v>
      </c>
      <c r="V1179" s="1" t="s">
        <v>46</v>
      </c>
      <c r="W1179" s="1" t="s">
        <v>46</v>
      </c>
      <c r="X1179" s="1" t="s">
        <v>46</v>
      </c>
      <c r="Y1179" s="1" t="s">
        <v>46</v>
      </c>
      <c r="Z1179" s="1" t="s">
        <v>46</v>
      </c>
      <c r="AA1179" s="1" t="s">
        <v>46</v>
      </c>
      <c r="AB1179" s="1" t="s">
        <v>46</v>
      </c>
      <c r="AC1179" s="1" t="s">
        <v>47</v>
      </c>
      <c r="AD1179" s="1" t="s">
        <v>47</v>
      </c>
      <c r="AE1179" s="1" t="s">
        <v>47</v>
      </c>
      <c r="AF1179" s="1" t="s">
        <v>39</v>
      </c>
      <c r="AG1179" s="1" t="s">
        <v>47</v>
      </c>
      <c r="AH1179" s="1" t="s">
        <v>47</v>
      </c>
      <c r="AI1179" s="1" t="s">
        <v>39</v>
      </c>
      <c r="AJ1179" s="1">
        <v>1.5820000000000001E-3</v>
      </c>
      <c r="AK1179" s="1">
        <v>8.9230000000000004E-3</v>
      </c>
      <c r="AL1179" s="1">
        <v>0</v>
      </c>
      <c r="AM1179" s="1" t="s">
        <v>46</v>
      </c>
    </row>
    <row r="1180" spans="1:39">
      <c r="A1180" s="1" t="s">
        <v>4716</v>
      </c>
      <c r="B1180" s="1" t="s">
        <v>412</v>
      </c>
      <c r="C1180" s="1">
        <v>3</v>
      </c>
      <c r="D1180" s="1" t="s">
        <v>4717</v>
      </c>
      <c r="E1180" s="1" t="s">
        <v>4718</v>
      </c>
      <c r="F1180" s="1" t="s">
        <v>4719</v>
      </c>
      <c r="G1180" s="1" t="s">
        <v>4720</v>
      </c>
      <c r="H1180" s="1">
        <v>1</v>
      </c>
      <c r="I1180" s="1">
        <v>1551.8311699999999</v>
      </c>
      <c r="J1180" s="1" t="s">
        <v>46</v>
      </c>
      <c r="K1180" s="1" t="s">
        <v>46</v>
      </c>
      <c r="L1180" s="1" t="s">
        <v>46</v>
      </c>
      <c r="M1180" s="1" t="s">
        <v>46</v>
      </c>
      <c r="N1180" s="1" t="s">
        <v>46</v>
      </c>
      <c r="O1180" s="1" t="s">
        <v>46</v>
      </c>
      <c r="P1180" s="1" t="s">
        <v>46</v>
      </c>
      <c r="Q1180" s="1" t="s">
        <v>46</v>
      </c>
      <c r="R1180" s="1" t="s">
        <v>46</v>
      </c>
      <c r="S1180" s="1" t="s">
        <v>46</v>
      </c>
      <c r="T1180" s="1" t="s">
        <v>46</v>
      </c>
      <c r="U1180" s="1" t="s">
        <v>46</v>
      </c>
      <c r="V1180" s="1" t="s">
        <v>46</v>
      </c>
      <c r="W1180" s="1" t="s">
        <v>46</v>
      </c>
      <c r="X1180" s="1" t="s">
        <v>46</v>
      </c>
      <c r="Y1180" s="1" t="s">
        <v>46</v>
      </c>
      <c r="Z1180" s="1" t="s">
        <v>46</v>
      </c>
      <c r="AA1180" s="1" t="s">
        <v>46</v>
      </c>
      <c r="AB1180" s="1" t="s">
        <v>46</v>
      </c>
      <c r="AC1180" s="1" t="s">
        <v>47</v>
      </c>
      <c r="AD1180" s="1" t="s">
        <v>39</v>
      </c>
      <c r="AE1180" s="1" t="s">
        <v>47</v>
      </c>
      <c r="AF1180" s="1" t="s">
        <v>39</v>
      </c>
      <c r="AG1180" s="1" t="s">
        <v>39</v>
      </c>
      <c r="AH1180" s="1" t="s">
        <v>47</v>
      </c>
      <c r="AI1180" s="1" t="s">
        <v>39</v>
      </c>
      <c r="AJ1180" s="1">
        <v>2.165E-4</v>
      </c>
      <c r="AK1180" s="1">
        <v>1.6540000000000001E-4</v>
      </c>
      <c r="AL1180" s="1">
        <v>42</v>
      </c>
      <c r="AM1180" s="1" t="s">
        <v>46</v>
      </c>
    </row>
    <row r="1181" spans="1:39">
      <c r="A1181" s="1" t="s">
        <v>4721</v>
      </c>
      <c r="B1181" s="1" t="s">
        <v>412</v>
      </c>
      <c r="C1181" s="1">
        <v>4</v>
      </c>
      <c r="D1181" s="1" t="s">
        <v>3116</v>
      </c>
      <c r="E1181" s="1" t="s">
        <v>4722</v>
      </c>
      <c r="F1181" s="1" t="s">
        <v>4723</v>
      </c>
      <c r="G1181" s="1" t="s">
        <v>3119</v>
      </c>
      <c r="H1181" s="1">
        <v>1</v>
      </c>
      <c r="I1181" s="1">
        <v>1575.87879</v>
      </c>
      <c r="J1181" s="1" t="s">
        <v>46</v>
      </c>
      <c r="K1181" s="1" t="s">
        <v>46</v>
      </c>
      <c r="L1181" s="1" t="s">
        <v>46</v>
      </c>
      <c r="M1181" s="1" t="s">
        <v>46</v>
      </c>
      <c r="N1181" s="1" t="s">
        <v>46</v>
      </c>
      <c r="O1181" s="1" t="s">
        <v>46</v>
      </c>
      <c r="P1181" s="1" t="s">
        <v>46</v>
      </c>
      <c r="Q1181" s="1" t="s">
        <v>46</v>
      </c>
      <c r="R1181" s="1" t="s">
        <v>46</v>
      </c>
      <c r="S1181" s="1" t="s">
        <v>46</v>
      </c>
      <c r="T1181" s="1" t="s">
        <v>46</v>
      </c>
      <c r="U1181" s="1" t="s">
        <v>46</v>
      </c>
      <c r="V1181" s="1" t="s">
        <v>46</v>
      </c>
      <c r="W1181" s="1" t="s">
        <v>46</v>
      </c>
      <c r="X1181" s="1" t="s">
        <v>46</v>
      </c>
      <c r="Y1181" s="1" t="s">
        <v>46</v>
      </c>
      <c r="Z1181" s="1" t="s">
        <v>46</v>
      </c>
      <c r="AA1181" s="1" t="s">
        <v>46</v>
      </c>
      <c r="AB1181" s="1" t="s">
        <v>46</v>
      </c>
      <c r="AC1181" s="1" t="s">
        <v>47</v>
      </c>
      <c r="AD1181" s="1" t="s">
        <v>39</v>
      </c>
      <c r="AE1181" s="1" t="s">
        <v>39</v>
      </c>
      <c r="AF1181" s="1" t="s">
        <v>39</v>
      </c>
      <c r="AG1181" s="1" t="s">
        <v>47</v>
      </c>
      <c r="AH1181" s="1" t="s">
        <v>39</v>
      </c>
      <c r="AI1181" s="1" t="s">
        <v>39</v>
      </c>
      <c r="AJ1181" s="1">
        <v>2.165E-4</v>
      </c>
      <c r="AK1181" s="1">
        <v>9.6600000000000003E-5</v>
      </c>
      <c r="AL1181" s="1">
        <v>15</v>
      </c>
      <c r="AM1181" s="1" t="s">
        <v>46</v>
      </c>
    </row>
    <row r="1182" spans="1:39">
      <c r="A1182" s="1" t="s">
        <v>4724</v>
      </c>
      <c r="B1182" s="1" t="s">
        <v>605</v>
      </c>
      <c r="C1182" s="1">
        <v>3</v>
      </c>
      <c r="D1182" s="1" t="s">
        <v>4725</v>
      </c>
      <c r="E1182" s="1" t="s">
        <v>4726</v>
      </c>
      <c r="F1182" s="1" t="s">
        <v>4727</v>
      </c>
      <c r="G1182" s="1" t="s">
        <v>4728</v>
      </c>
      <c r="H1182" s="1">
        <v>1</v>
      </c>
      <c r="I1182" s="1">
        <v>2034.95243</v>
      </c>
      <c r="J1182" s="1" t="s">
        <v>46</v>
      </c>
      <c r="K1182" s="1" t="s">
        <v>46</v>
      </c>
      <c r="L1182" s="1" t="s">
        <v>46</v>
      </c>
      <c r="M1182" s="1" t="s">
        <v>46</v>
      </c>
      <c r="N1182" s="1" t="s">
        <v>46</v>
      </c>
      <c r="O1182" s="1" t="s">
        <v>46</v>
      </c>
      <c r="P1182" s="1" t="s">
        <v>46</v>
      </c>
      <c r="Q1182" s="1" t="s">
        <v>46</v>
      </c>
      <c r="R1182" s="1" t="s">
        <v>46</v>
      </c>
      <c r="S1182" s="1" t="s">
        <v>46</v>
      </c>
      <c r="T1182" s="1" t="s">
        <v>46</v>
      </c>
      <c r="U1182" s="1" t="s">
        <v>46</v>
      </c>
      <c r="V1182" s="1" t="s">
        <v>46</v>
      </c>
      <c r="W1182" s="1" t="s">
        <v>46</v>
      </c>
      <c r="X1182" s="1" t="s">
        <v>46</v>
      </c>
      <c r="Y1182" s="1" t="s">
        <v>46</v>
      </c>
      <c r="Z1182" s="1" t="s">
        <v>46</v>
      </c>
      <c r="AA1182" s="1" t="s">
        <v>46</v>
      </c>
      <c r="AB1182" s="1" t="s">
        <v>46</v>
      </c>
      <c r="AC1182" s="1" t="s">
        <v>47</v>
      </c>
      <c r="AD1182" s="1" t="s">
        <v>39</v>
      </c>
      <c r="AE1182" s="1" t="s">
        <v>47</v>
      </c>
      <c r="AF1182" s="1" t="s">
        <v>39</v>
      </c>
      <c r="AG1182" s="1" t="s">
        <v>39</v>
      </c>
      <c r="AH1182" s="1" t="s">
        <v>47</v>
      </c>
      <c r="AI1182" s="1" t="s">
        <v>39</v>
      </c>
      <c r="AJ1182" s="1">
        <v>2.165E-4</v>
      </c>
      <c r="AK1182" s="1">
        <v>8.0730000000000005E-4</v>
      </c>
      <c r="AL1182" s="1">
        <v>20</v>
      </c>
      <c r="AM1182" s="1" t="s">
        <v>46</v>
      </c>
    </row>
    <row r="1183" spans="1:39">
      <c r="A1183" s="1" t="s">
        <v>4729</v>
      </c>
      <c r="B1183" s="1" t="s">
        <v>154</v>
      </c>
      <c r="C1183" s="1">
        <v>2</v>
      </c>
      <c r="D1183" s="1" t="s">
        <v>4730</v>
      </c>
      <c r="E1183" s="1" t="s">
        <v>4731</v>
      </c>
      <c r="F1183" s="1" t="s">
        <v>4732</v>
      </c>
      <c r="G1183" s="1" t="s">
        <v>4733</v>
      </c>
      <c r="H1183" s="1">
        <v>1</v>
      </c>
      <c r="I1183" s="1">
        <v>1730.85303</v>
      </c>
      <c r="J1183" s="1" t="s">
        <v>46</v>
      </c>
      <c r="K1183" s="1" t="s">
        <v>46</v>
      </c>
      <c r="L1183" s="1" t="s">
        <v>46</v>
      </c>
      <c r="M1183" s="1" t="s">
        <v>46</v>
      </c>
      <c r="N1183" s="1" t="s">
        <v>46</v>
      </c>
      <c r="O1183" s="1" t="s">
        <v>46</v>
      </c>
      <c r="P1183" s="1" t="s">
        <v>46</v>
      </c>
      <c r="Q1183" s="1" t="s">
        <v>46</v>
      </c>
      <c r="R1183" s="1" t="s">
        <v>46</v>
      </c>
      <c r="S1183" s="1" t="s">
        <v>46</v>
      </c>
      <c r="T1183" s="1" t="s">
        <v>46</v>
      </c>
      <c r="U1183" s="1" t="s">
        <v>46</v>
      </c>
      <c r="V1183" s="1" t="s">
        <v>46</v>
      </c>
      <c r="W1183" s="1" t="s">
        <v>46</v>
      </c>
      <c r="X1183" s="1" t="s">
        <v>46</v>
      </c>
      <c r="Y1183" s="1" t="s">
        <v>46</v>
      </c>
      <c r="Z1183" s="1" t="s">
        <v>46</v>
      </c>
      <c r="AA1183" s="1" t="s">
        <v>46</v>
      </c>
      <c r="AB1183" s="1" t="s">
        <v>46</v>
      </c>
      <c r="AC1183" s="1" t="s">
        <v>39</v>
      </c>
      <c r="AD1183" s="1" t="s">
        <v>47</v>
      </c>
      <c r="AE1183" s="1" t="s">
        <v>47</v>
      </c>
      <c r="AF1183" s="1" t="s">
        <v>47</v>
      </c>
      <c r="AG1183" s="1" t="s">
        <v>39</v>
      </c>
      <c r="AH1183" s="1" t="s">
        <v>47</v>
      </c>
      <c r="AI1183" s="1" t="s">
        <v>39</v>
      </c>
      <c r="AJ1183" s="1">
        <v>3.5399999999999999E-4</v>
      </c>
      <c r="AK1183" s="1">
        <v>1.7030000000000001E-3</v>
      </c>
      <c r="AL1183" s="1">
        <v>8</v>
      </c>
      <c r="AM1183" s="1" t="s">
        <v>46</v>
      </c>
    </row>
    <row r="1184" spans="1:39">
      <c r="A1184" s="1" t="s">
        <v>4734</v>
      </c>
      <c r="B1184" s="1" t="s">
        <v>85</v>
      </c>
      <c r="C1184" s="1">
        <v>3</v>
      </c>
      <c r="D1184" s="1" t="s">
        <v>1648</v>
      </c>
      <c r="E1184" s="1" t="s">
        <v>4735</v>
      </c>
      <c r="F1184" s="1" t="s">
        <v>4736</v>
      </c>
      <c r="G1184" s="1" t="s">
        <v>1651</v>
      </c>
      <c r="H1184" s="1">
        <v>1</v>
      </c>
      <c r="I1184" s="1">
        <v>1461.74063</v>
      </c>
      <c r="J1184" s="1" t="s">
        <v>46</v>
      </c>
      <c r="K1184" s="1" t="s">
        <v>46</v>
      </c>
      <c r="L1184" s="1" t="s">
        <v>46</v>
      </c>
      <c r="M1184" s="1" t="s">
        <v>46</v>
      </c>
      <c r="N1184" s="1" t="s">
        <v>46</v>
      </c>
      <c r="O1184" s="1" t="s">
        <v>46</v>
      </c>
      <c r="P1184" s="1" t="s">
        <v>46</v>
      </c>
      <c r="Q1184" s="1" t="s">
        <v>46</v>
      </c>
      <c r="R1184" s="1" t="s">
        <v>46</v>
      </c>
      <c r="S1184" s="1" t="s">
        <v>46</v>
      </c>
      <c r="T1184" s="1" t="s">
        <v>46</v>
      </c>
      <c r="U1184" s="1" t="s">
        <v>46</v>
      </c>
      <c r="V1184" s="1" t="s">
        <v>46</v>
      </c>
      <c r="W1184" s="1" t="s">
        <v>46</v>
      </c>
      <c r="X1184" s="1" t="s">
        <v>46</v>
      </c>
      <c r="Y1184" s="1" t="s">
        <v>46</v>
      </c>
      <c r="Z1184" s="1" t="s">
        <v>46</v>
      </c>
      <c r="AA1184" s="1" t="s">
        <v>46</v>
      </c>
      <c r="AB1184" s="1" t="s">
        <v>46</v>
      </c>
      <c r="AC1184" s="1" t="s">
        <v>39</v>
      </c>
      <c r="AD1184" s="1" t="s">
        <v>39</v>
      </c>
      <c r="AE1184" s="1" t="s">
        <v>47</v>
      </c>
      <c r="AF1184" s="1" t="s">
        <v>39</v>
      </c>
      <c r="AG1184" s="1" t="s">
        <v>47</v>
      </c>
      <c r="AH1184" s="1" t="s">
        <v>47</v>
      </c>
      <c r="AI1184" s="1" t="s">
        <v>39</v>
      </c>
      <c r="AJ1184" s="1">
        <v>2.165E-4</v>
      </c>
      <c r="AK1184" s="1">
        <v>6.357E-4</v>
      </c>
      <c r="AL1184" s="1">
        <v>23</v>
      </c>
      <c r="AM1184" s="1" t="s">
        <v>46</v>
      </c>
    </row>
    <row r="1185" spans="1:39">
      <c r="A1185" s="1" t="s">
        <v>4737</v>
      </c>
      <c r="B1185" s="1" t="s">
        <v>85</v>
      </c>
      <c r="C1185" s="1">
        <v>1</v>
      </c>
      <c r="D1185" s="1" t="s">
        <v>4738</v>
      </c>
      <c r="E1185" s="1" t="s">
        <v>4739</v>
      </c>
      <c r="F1185" s="1" t="s">
        <v>4740</v>
      </c>
      <c r="G1185" s="1" t="s">
        <v>4741</v>
      </c>
      <c r="H1185" s="1">
        <v>1</v>
      </c>
      <c r="I1185" s="1">
        <v>1444.7100499999999</v>
      </c>
      <c r="J1185" s="1" t="s">
        <v>46</v>
      </c>
      <c r="K1185" s="1" t="s">
        <v>46</v>
      </c>
      <c r="L1185" s="1" t="s">
        <v>46</v>
      </c>
      <c r="M1185" s="1" t="s">
        <v>46</v>
      </c>
      <c r="N1185" s="1" t="s">
        <v>46</v>
      </c>
      <c r="O1185" s="1" t="s">
        <v>46</v>
      </c>
      <c r="P1185" s="1" t="s">
        <v>46</v>
      </c>
      <c r="Q1185" s="1" t="s">
        <v>46</v>
      </c>
      <c r="R1185" s="1" t="s">
        <v>46</v>
      </c>
      <c r="S1185" s="1" t="s">
        <v>46</v>
      </c>
      <c r="T1185" s="1" t="s">
        <v>46</v>
      </c>
      <c r="U1185" s="1" t="s">
        <v>46</v>
      </c>
      <c r="V1185" s="1" t="s">
        <v>46</v>
      </c>
      <c r="W1185" s="1" t="s">
        <v>46</v>
      </c>
      <c r="X1185" s="1" t="s">
        <v>46</v>
      </c>
      <c r="Y1185" s="1" t="s">
        <v>46</v>
      </c>
      <c r="Z1185" s="1" t="s">
        <v>46</v>
      </c>
      <c r="AA1185" s="1" t="s">
        <v>46</v>
      </c>
      <c r="AB1185" s="1" t="s">
        <v>46</v>
      </c>
      <c r="AC1185" s="1" t="s">
        <v>47</v>
      </c>
      <c r="AD1185" s="1" t="s">
        <v>47</v>
      </c>
      <c r="AE1185" s="1" t="s">
        <v>47</v>
      </c>
      <c r="AF1185" s="1" t="s">
        <v>39</v>
      </c>
      <c r="AG1185" s="1" t="s">
        <v>47</v>
      </c>
      <c r="AH1185" s="1" t="s">
        <v>47</v>
      </c>
      <c r="AI1185" s="1" t="s">
        <v>39</v>
      </c>
      <c r="AJ1185" s="1">
        <v>3.5399999999999999E-4</v>
      </c>
      <c r="AK1185" s="1">
        <v>2.3640000000000002E-3</v>
      </c>
      <c r="AL1185" s="1">
        <v>11</v>
      </c>
      <c r="AM1185" s="1" t="s">
        <v>46</v>
      </c>
    </row>
    <row r="1186" spans="1:39">
      <c r="A1186" s="1" t="s">
        <v>4742</v>
      </c>
      <c r="B1186" s="1" t="s">
        <v>605</v>
      </c>
      <c r="C1186" s="1">
        <v>4</v>
      </c>
      <c r="D1186" s="1" t="s">
        <v>4743</v>
      </c>
      <c r="E1186" s="1" t="s">
        <v>4744</v>
      </c>
      <c r="F1186" s="1" t="s">
        <v>4745</v>
      </c>
      <c r="G1186" s="1" t="s">
        <v>4746</v>
      </c>
      <c r="H1186" s="1">
        <v>0</v>
      </c>
      <c r="I1186" s="1">
        <v>1752.85851</v>
      </c>
      <c r="J1186" s="1" t="s">
        <v>46</v>
      </c>
      <c r="K1186" s="1" t="s">
        <v>46</v>
      </c>
      <c r="L1186" s="1" t="s">
        <v>46</v>
      </c>
      <c r="M1186" s="1" t="s">
        <v>46</v>
      </c>
      <c r="N1186" s="1" t="s">
        <v>46</v>
      </c>
      <c r="O1186" s="1" t="s">
        <v>46</v>
      </c>
      <c r="P1186" s="1" t="s">
        <v>46</v>
      </c>
      <c r="Q1186" s="1" t="s">
        <v>46</v>
      </c>
      <c r="R1186" s="1" t="s">
        <v>46</v>
      </c>
      <c r="S1186" s="1" t="s">
        <v>46</v>
      </c>
      <c r="T1186" s="1" t="s">
        <v>46</v>
      </c>
      <c r="U1186" s="1" t="s">
        <v>46</v>
      </c>
      <c r="V1186" s="1" t="s">
        <v>46</v>
      </c>
      <c r="W1186" s="1" t="s">
        <v>46</v>
      </c>
      <c r="X1186" s="1" t="s">
        <v>46</v>
      </c>
      <c r="Y1186" s="1" t="s">
        <v>46</v>
      </c>
      <c r="Z1186" s="1" t="s">
        <v>46</v>
      </c>
      <c r="AA1186" s="1" t="s">
        <v>46</v>
      </c>
      <c r="AB1186" s="1" t="s">
        <v>46</v>
      </c>
      <c r="AC1186" s="1" t="s">
        <v>39</v>
      </c>
      <c r="AD1186" s="1" t="s">
        <v>39</v>
      </c>
      <c r="AE1186" s="1" t="s">
        <v>39</v>
      </c>
      <c r="AF1186" s="1" t="s">
        <v>47</v>
      </c>
      <c r="AG1186" s="1" t="s">
        <v>39</v>
      </c>
      <c r="AH1186" s="1" t="s">
        <v>47</v>
      </c>
      <c r="AI1186" s="1" t="s">
        <v>39</v>
      </c>
      <c r="AJ1186" s="1">
        <v>3.5399999999999999E-4</v>
      </c>
      <c r="AK1186" s="1">
        <v>1.1180000000000001E-3</v>
      </c>
      <c r="AL1186" s="1">
        <v>21</v>
      </c>
      <c r="AM1186" s="1" t="s">
        <v>46</v>
      </c>
    </row>
    <row r="1187" spans="1:39">
      <c r="A1187" s="1" t="s">
        <v>4747</v>
      </c>
      <c r="B1187" s="1" t="s">
        <v>56</v>
      </c>
      <c r="C1187" s="1">
        <v>1</v>
      </c>
      <c r="D1187" s="1" t="s">
        <v>4398</v>
      </c>
      <c r="E1187" s="1" t="s">
        <v>4748</v>
      </c>
      <c r="F1187" s="1" t="s">
        <v>4749</v>
      </c>
      <c r="G1187" s="1" t="s">
        <v>4401</v>
      </c>
      <c r="H1187" s="1">
        <v>1</v>
      </c>
      <c r="I1187" s="1">
        <v>1212.57177</v>
      </c>
      <c r="J1187" s="1" t="s">
        <v>46</v>
      </c>
      <c r="K1187" s="1" t="s">
        <v>46</v>
      </c>
      <c r="L1187" s="1" t="s">
        <v>46</v>
      </c>
      <c r="M1187" s="1" t="s">
        <v>46</v>
      </c>
      <c r="N1187" s="1" t="s">
        <v>46</v>
      </c>
      <c r="O1187" s="1" t="s">
        <v>46</v>
      </c>
      <c r="P1187" s="1" t="s">
        <v>46</v>
      </c>
      <c r="Q1187" s="1" t="s">
        <v>46</v>
      </c>
      <c r="R1187" s="1" t="s">
        <v>46</v>
      </c>
      <c r="S1187" s="1" t="s">
        <v>46</v>
      </c>
      <c r="T1187" s="1" t="s">
        <v>46</v>
      </c>
      <c r="U1187" s="1" t="s">
        <v>46</v>
      </c>
      <c r="V1187" s="1" t="s">
        <v>46</v>
      </c>
      <c r="W1187" s="1" t="s">
        <v>46</v>
      </c>
      <c r="X1187" s="1" t="s">
        <v>46</v>
      </c>
      <c r="Y1187" s="1" t="s">
        <v>46</v>
      </c>
      <c r="Z1187" s="1" t="s">
        <v>46</v>
      </c>
      <c r="AA1187" s="1" t="s">
        <v>46</v>
      </c>
      <c r="AB1187" s="1" t="s">
        <v>46</v>
      </c>
      <c r="AC1187" s="1" t="s">
        <v>47</v>
      </c>
      <c r="AD1187" s="1" t="s">
        <v>47</v>
      </c>
      <c r="AE1187" s="1" t="s">
        <v>47</v>
      </c>
      <c r="AF1187" s="1" t="s">
        <v>47</v>
      </c>
      <c r="AG1187" s="1" t="s">
        <v>39</v>
      </c>
      <c r="AH1187" s="1" t="s">
        <v>47</v>
      </c>
      <c r="AI1187" s="1" t="s">
        <v>39</v>
      </c>
      <c r="AJ1187" s="1">
        <v>1.0250000000000001E-3</v>
      </c>
      <c r="AK1187" s="1">
        <v>7.058E-3</v>
      </c>
      <c r="AL1187" s="1">
        <v>7</v>
      </c>
      <c r="AM1187" s="1" t="s">
        <v>46</v>
      </c>
    </row>
    <row r="1188" spans="1:39">
      <c r="A1188" s="1" t="s">
        <v>4750</v>
      </c>
      <c r="B1188" s="1" t="s">
        <v>113</v>
      </c>
      <c r="C1188" s="1">
        <v>2</v>
      </c>
      <c r="D1188" s="1" t="s">
        <v>4751</v>
      </c>
      <c r="E1188" s="1" t="s">
        <v>4752</v>
      </c>
      <c r="F1188" s="1" t="s">
        <v>4753</v>
      </c>
      <c r="G1188" s="1" t="s">
        <v>4754</v>
      </c>
      <c r="H1188" s="1">
        <v>1</v>
      </c>
      <c r="I1188" s="1">
        <v>3023.4486999999999</v>
      </c>
      <c r="J1188" s="1" t="s">
        <v>46</v>
      </c>
      <c r="K1188" s="1" t="s">
        <v>46</v>
      </c>
      <c r="L1188" s="1" t="s">
        <v>46</v>
      </c>
      <c r="M1188" s="1" t="s">
        <v>46</v>
      </c>
      <c r="N1188" s="1" t="s">
        <v>46</v>
      </c>
      <c r="O1188" s="1" t="s">
        <v>46</v>
      </c>
      <c r="P1188" s="1" t="s">
        <v>46</v>
      </c>
      <c r="Q1188" s="1" t="s">
        <v>46</v>
      </c>
      <c r="R1188" s="1" t="s">
        <v>46</v>
      </c>
      <c r="S1188" s="1" t="s">
        <v>46</v>
      </c>
      <c r="T1188" s="1" t="s">
        <v>46</v>
      </c>
      <c r="U1188" s="1" t="s">
        <v>46</v>
      </c>
      <c r="V1188" s="1" t="s">
        <v>46</v>
      </c>
      <c r="W1188" s="1" t="s">
        <v>46</v>
      </c>
      <c r="X1188" s="1" t="s">
        <v>46</v>
      </c>
      <c r="Y1188" s="1" t="s">
        <v>46</v>
      </c>
      <c r="Z1188" s="1" t="s">
        <v>46</v>
      </c>
      <c r="AA1188" s="1" t="s">
        <v>46</v>
      </c>
      <c r="AB1188" s="1" t="s">
        <v>46</v>
      </c>
      <c r="AC1188" s="1" t="s">
        <v>39</v>
      </c>
      <c r="AD1188" s="1" t="s">
        <v>47</v>
      </c>
      <c r="AE1188" s="1" t="s">
        <v>47</v>
      </c>
      <c r="AF1188" s="1" t="s">
        <v>39</v>
      </c>
      <c r="AG1188" s="1" t="s">
        <v>47</v>
      </c>
      <c r="AH1188" s="1" t="s">
        <v>47</v>
      </c>
      <c r="AI1188" s="1" t="s">
        <v>39</v>
      </c>
      <c r="AJ1188" s="1">
        <v>2.165E-4</v>
      </c>
      <c r="AK1188" s="1">
        <v>1.515E-4</v>
      </c>
      <c r="AL1188" s="1">
        <v>32</v>
      </c>
      <c r="AM1188" s="1" t="s">
        <v>46</v>
      </c>
    </row>
    <row r="1189" spans="1:39">
      <c r="A1189" s="1" t="s">
        <v>4755</v>
      </c>
      <c r="B1189" s="1" t="s">
        <v>4756</v>
      </c>
      <c r="C1189" s="1">
        <v>2</v>
      </c>
      <c r="D1189" s="1" t="s">
        <v>4643</v>
      </c>
      <c r="E1189" s="1" t="s">
        <v>4757</v>
      </c>
      <c r="F1189" s="1" t="s">
        <v>4758</v>
      </c>
      <c r="G1189" s="1" t="s">
        <v>4646</v>
      </c>
      <c r="H1189" s="1">
        <v>1</v>
      </c>
      <c r="I1189" s="1">
        <v>2932.4080199999999</v>
      </c>
      <c r="J1189" s="1" t="s">
        <v>46</v>
      </c>
      <c r="K1189" s="1" t="s">
        <v>46</v>
      </c>
      <c r="L1189" s="1" t="s">
        <v>46</v>
      </c>
      <c r="M1189" s="1" t="s">
        <v>46</v>
      </c>
      <c r="N1189" s="1" t="s">
        <v>46</v>
      </c>
      <c r="O1189" s="1" t="s">
        <v>46</v>
      </c>
      <c r="P1189" s="1" t="s">
        <v>46</v>
      </c>
      <c r="Q1189" s="1" t="s">
        <v>46</v>
      </c>
      <c r="R1189" s="1" t="s">
        <v>46</v>
      </c>
      <c r="S1189" s="1" t="s">
        <v>46</v>
      </c>
      <c r="T1189" s="1" t="s">
        <v>46</v>
      </c>
      <c r="U1189" s="1" t="s">
        <v>46</v>
      </c>
      <c r="V1189" s="1" t="s">
        <v>46</v>
      </c>
      <c r="W1189" s="1" t="s">
        <v>46</v>
      </c>
      <c r="X1189" s="1" t="s">
        <v>46</v>
      </c>
      <c r="Y1189" s="1" t="s">
        <v>46</v>
      </c>
      <c r="Z1189" s="1" t="s">
        <v>46</v>
      </c>
      <c r="AA1189" s="1" t="s">
        <v>46</v>
      </c>
      <c r="AB1189" s="1" t="s">
        <v>46</v>
      </c>
      <c r="AC1189" s="1" t="s">
        <v>47</v>
      </c>
      <c r="AD1189" s="1" t="s">
        <v>39</v>
      </c>
      <c r="AE1189" s="1" t="s">
        <v>47</v>
      </c>
      <c r="AF1189" s="1" t="s">
        <v>39</v>
      </c>
      <c r="AG1189" s="1" t="s">
        <v>47</v>
      </c>
      <c r="AH1189" s="1" t="s">
        <v>47</v>
      </c>
      <c r="AI1189" s="1" t="s">
        <v>39</v>
      </c>
      <c r="AJ1189" s="1">
        <v>7.6530000000000001E-4</v>
      </c>
      <c r="AK1189" s="1">
        <v>5.4419999999999998E-3</v>
      </c>
      <c r="AL1189" s="1">
        <v>4</v>
      </c>
      <c r="AM1189" s="1" t="s">
        <v>46</v>
      </c>
    </row>
    <row r="1190" spans="1:39">
      <c r="A1190" s="1" t="s">
        <v>4759</v>
      </c>
      <c r="B1190" s="1" t="s">
        <v>113</v>
      </c>
      <c r="C1190" s="1">
        <v>1</v>
      </c>
      <c r="D1190" s="1" t="s">
        <v>413</v>
      </c>
      <c r="E1190" s="1" t="s">
        <v>4760</v>
      </c>
      <c r="F1190" s="1" t="s">
        <v>4761</v>
      </c>
      <c r="G1190" s="1" t="s">
        <v>416</v>
      </c>
      <c r="H1190" s="1">
        <v>1</v>
      </c>
      <c r="I1190" s="1">
        <v>2137.0733100000002</v>
      </c>
      <c r="J1190" s="1" t="s">
        <v>46</v>
      </c>
      <c r="K1190" s="1" t="s">
        <v>46</v>
      </c>
      <c r="L1190" s="1" t="s">
        <v>46</v>
      </c>
      <c r="M1190" s="1" t="s">
        <v>46</v>
      </c>
      <c r="N1190" s="1" t="s">
        <v>46</v>
      </c>
      <c r="O1190" s="1" t="s">
        <v>46</v>
      </c>
      <c r="P1190" s="1" t="s">
        <v>46</v>
      </c>
      <c r="Q1190" s="1" t="s">
        <v>46</v>
      </c>
      <c r="R1190" s="1" t="s">
        <v>46</v>
      </c>
      <c r="S1190" s="1" t="s">
        <v>46</v>
      </c>
      <c r="T1190" s="1" t="s">
        <v>46</v>
      </c>
      <c r="U1190" s="1" t="s">
        <v>46</v>
      </c>
      <c r="V1190" s="1" t="s">
        <v>46</v>
      </c>
      <c r="W1190" s="1" t="s">
        <v>46</v>
      </c>
      <c r="X1190" s="1" t="s">
        <v>46</v>
      </c>
      <c r="Y1190" s="1" t="s">
        <v>46</v>
      </c>
      <c r="Z1190" s="1" t="s">
        <v>46</v>
      </c>
      <c r="AA1190" s="1" t="s">
        <v>46</v>
      </c>
      <c r="AB1190" s="1" t="s">
        <v>46</v>
      </c>
      <c r="AC1190" s="1" t="s">
        <v>47</v>
      </c>
      <c r="AD1190" s="1" t="s">
        <v>47</v>
      </c>
      <c r="AE1190" s="1" t="s">
        <v>47</v>
      </c>
      <c r="AF1190" s="1" t="s">
        <v>39</v>
      </c>
      <c r="AG1190" s="1" t="s">
        <v>47</v>
      </c>
      <c r="AH1190" s="1" t="s">
        <v>47</v>
      </c>
      <c r="AI1190" s="1" t="s">
        <v>39</v>
      </c>
      <c r="AJ1190" s="1">
        <v>2.1180000000000001E-3</v>
      </c>
      <c r="AK1190" s="1">
        <v>2.2210000000000001E-2</v>
      </c>
      <c r="AL1190" s="1">
        <v>12</v>
      </c>
      <c r="AM1190" s="1" t="s">
        <v>46</v>
      </c>
    </row>
    <row r="1191" spans="1:39">
      <c r="A1191" s="1" t="s">
        <v>4762</v>
      </c>
      <c r="B1191" s="1" t="s">
        <v>258</v>
      </c>
      <c r="C1191" s="1">
        <v>1</v>
      </c>
      <c r="D1191" s="1" t="s">
        <v>126</v>
      </c>
      <c r="E1191" s="1" t="s">
        <v>4763</v>
      </c>
      <c r="F1191" s="1" t="s">
        <v>4764</v>
      </c>
      <c r="G1191" s="1" t="s">
        <v>129</v>
      </c>
      <c r="H1191" s="1">
        <v>1</v>
      </c>
      <c r="I1191" s="1">
        <v>1687.8117</v>
      </c>
      <c r="J1191" s="1" t="s">
        <v>46</v>
      </c>
      <c r="K1191" s="1" t="s">
        <v>46</v>
      </c>
      <c r="L1191" s="1" t="s">
        <v>46</v>
      </c>
      <c r="M1191" s="1" t="s">
        <v>46</v>
      </c>
      <c r="N1191" s="1" t="s">
        <v>46</v>
      </c>
      <c r="O1191" s="1" t="s">
        <v>46</v>
      </c>
      <c r="P1191" s="1" t="s">
        <v>46</v>
      </c>
      <c r="Q1191" s="1" t="s">
        <v>46</v>
      </c>
      <c r="R1191" s="1" t="s">
        <v>46</v>
      </c>
      <c r="S1191" s="1" t="s">
        <v>46</v>
      </c>
      <c r="T1191" s="1" t="s">
        <v>46</v>
      </c>
      <c r="U1191" s="1" t="s">
        <v>46</v>
      </c>
      <c r="V1191" s="1" t="s">
        <v>46</v>
      </c>
      <c r="W1191" s="1" t="s">
        <v>46</v>
      </c>
      <c r="X1191" s="1" t="s">
        <v>46</v>
      </c>
      <c r="Y1191" s="1" t="s">
        <v>46</v>
      </c>
      <c r="Z1191" s="1" t="s">
        <v>46</v>
      </c>
      <c r="AA1191" s="1" t="s">
        <v>46</v>
      </c>
      <c r="AB1191" s="1" t="s">
        <v>46</v>
      </c>
      <c r="AC1191" s="1" t="s">
        <v>47</v>
      </c>
      <c r="AD1191" s="1" t="s">
        <v>39</v>
      </c>
      <c r="AE1191" s="1" t="s">
        <v>47</v>
      </c>
      <c r="AF1191" s="1" t="s">
        <v>47</v>
      </c>
      <c r="AG1191" s="1" t="s">
        <v>47</v>
      </c>
      <c r="AH1191" s="1" t="s">
        <v>47</v>
      </c>
      <c r="AI1191" s="1" t="s">
        <v>39</v>
      </c>
      <c r="AJ1191" s="1">
        <v>1.451E-3</v>
      </c>
      <c r="AK1191" s="1">
        <v>8.4539999999999997E-3</v>
      </c>
      <c r="AL1191" s="1">
        <v>8</v>
      </c>
      <c r="AM1191" s="1" t="s">
        <v>46</v>
      </c>
    </row>
    <row r="1192" spans="1:39">
      <c r="A1192" s="1" t="s">
        <v>4765</v>
      </c>
      <c r="B1192" s="1" t="s">
        <v>573</v>
      </c>
      <c r="C1192" s="1">
        <v>3</v>
      </c>
      <c r="D1192" s="1" t="s">
        <v>4152</v>
      </c>
      <c r="E1192" s="1" t="s">
        <v>4766</v>
      </c>
      <c r="F1192" s="1" t="s">
        <v>4767</v>
      </c>
      <c r="G1192" s="1" t="s">
        <v>4155</v>
      </c>
      <c r="H1192" s="1">
        <v>1</v>
      </c>
      <c r="I1192" s="1">
        <v>1917.96398</v>
      </c>
      <c r="J1192" s="1" t="s">
        <v>46</v>
      </c>
      <c r="K1192" s="1" t="s">
        <v>46</v>
      </c>
      <c r="L1192" s="1" t="s">
        <v>46</v>
      </c>
      <c r="M1192" s="1" t="s">
        <v>46</v>
      </c>
      <c r="N1192" s="1" t="s">
        <v>46</v>
      </c>
      <c r="O1192" s="1" t="s">
        <v>46</v>
      </c>
      <c r="P1192" s="1" t="s">
        <v>46</v>
      </c>
      <c r="Q1192" s="1" t="s">
        <v>46</v>
      </c>
      <c r="R1192" s="1" t="s">
        <v>46</v>
      </c>
      <c r="S1192" s="1" t="s">
        <v>46</v>
      </c>
      <c r="T1192" s="1" t="s">
        <v>46</v>
      </c>
      <c r="U1192" s="1" t="s">
        <v>46</v>
      </c>
      <c r="V1192" s="1" t="s">
        <v>46</v>
      </c>
      <c r="W1192" s="1" t="s">
        <v>46</v>
      </c>
      <c r="X1192" s="1" t="s">
        <v>46</v>
      </c>
      <c r="Y1192" s="1" t="s">
        <v>46</v>
      </c>
      <c r="Z1192" s="1" t="s">
        <v>46</v>
      </c>
      <c r="AA1192" s="1" t="s">
        <v>46</v>
      </c>
      <c r="AB1192" s="1" t="s">
        <v>46</v>
      </c>
      <c r="AC1192" s="1" t="s">
        <v>47</v>
      </c>
      <c r="AD1192" s="1" t="s">
        <v>39</v>
      </c>
      <c r="AE1192" s="1" t="s">
        <v>39</v>
      </c>
      <c r="AF1192" s="1" t="s">
        <v>47</v>
      </c>
      <c r="AG1192" s="1" t="s">
        <v>39</v>
      </c>
      <c r="AH1192" s="1" t="s">
        <v>47</v>
      </c>
      <c r="AI1192" s="1" t="s">
        <v>39</v>
      </c>
      <c r="AJ1192" s="1">
        <v>2.165E-4</v>
      </c>
      <c r="AK1192" s="1">
        <v>5.0799999999999996E-6</v>
      </c>
      <c r="AL1192" s="1">
        <v>33</v>
      </c>
      <c r="AM1192" s="1" t="s">
        <v>46</v>
      </c>
    </row>
    <row r="1193" spans="1:39">
      <c r="A1193" s="1" t="s">
        <v>4768</v>
      </c>
      <c r="B1193" s="1" t="s">
        <v>74</v>
      </c>
      <c r="C1193" s="1">
        <v>1</v>
      </c>
      <c r="D1193" s="1" t="s">
        <v>1068</v>
      </c>
      <c r="E1193" s="1" t="s">
        <v>4769</v>
      </c>
      <c r="F1193" s="1" t="s">
        <v>4770</v>
      </c>
      <c r="G1193" s="1" t="s">
        <v>1071</v>
      </c>
      <c r="H1193" s="1">
        <v>1</v>
      </c>
      <c r="I1193" s="1">
        <v>1341.7194999999999</v>
      </c>
      <c r="J1193" s="1" t="s">
        <v>46</v>
      </c>
      <c r="K1193" s="1" t="s">
        <v>46</v>
      </c>
      <c r="L1193" s="1" t="s">
        <v>46</v>
      </c>
      <c r="M1193" s="1" t="s">
        <v>46</v>
      </c>
      <c r="N1193" s="1" t="s">
        <v>46</v>
      </c>
      <c r="O1193" s="1" t="s">
        <v>46</v>
      </c>
      <c r="P1193" s="1" t="s">
        <v>46</v>
      </c>
      <c r="Q1193" s="1" t="s">
        <v>46</v>
      </c>
      <c r="R1193" s="1" t="s">
        <v>46</v>
      </c>
      <c r="S1193" s="1" t="s">
        <v>46</v>
      </c>
      <c r="T1193" s="1" t="s">
        <v>46</v>
      </c>
      <c r="U1193" s="1" t="s">
        <v>46</v>
      </c>
      <c r="V1193" s="1" t="s">
        <v>46</v>
      </c>
      <c r="W1193" s="1" t="s">
        <v>46</v>
      </c>
      <c r="X1193" s="1" t="s">
        <v>46</v>
      </c>
      <c r="Y1193" s="1" t="s">
        <v>46</v>
      </c>
      <c r="Z1193" s="1" t="s">
        <v>46</v>
      </c>
      <c r="AA1193" s="1" t="s">
        <v>46</v>
      </c>
      <c r="AB1193" s="1" t="s">
        <v>46</v>
      </c>
      <c r="AC1193" s="1" t="s">
        <v>47</v>
      </c>
      <c r="AD1193" s="1" t="s">
        <v>47</v>
      </c>
      <c r="AE1193" s="1" t="s">
        <v>47</v>
      </c>
      <c r="AF1193" s="1" t="s">
        <v>39</v>
      </c>
      <c r="AG1193" s="1" t="s">
        <v>47</v>
      </c>
      <c r="AH1193" s="1" t="s">
        <v>47</v>
      </c>
      <c r="AI1193" s="1" t="s">
        <v>39</v>
      </c>
      <c r="AJ1193" s="1">
        <v>1.0250000000000001E-3</v>
      </c>
      <c r="AK1193" s="1">
        <v>7.4859999999999996E-3</v>
      </c>
      <c r="AL1193" s="1">
        <v>12</v>
      </c>
      <c r="AM1193" s="1" t="s">
        <v>46</v>
      </c>
    </row>
    <row r="1194" spans="1:39">
      <c r="A1194" s="1" t="s">
        <v>4771</v>
      </c>
      <c r="B1194" s="1" t="s">
        <v>41</v>
      </c>
      <c r="C1194" s="1">
        <v>2</v>
      </c>
      <c r="D1194" s="1" t="s">
        <v>1084</v>
      </c>
      <c r="E1194" s="1" t="s">
        <v>4772</v>
      </c>
      <c r="F1194" s="1" t="s">
        <v>4773</v>
      </c>
      <c r="G1194" s="1" t="s">
        <v>1087</v>
      </c>
      <c r="H1194" s="1">
        <v>1</v>
      </c>
      <c r="I1194" s="1">
        <v>2849.4138200000002</v>
      </c>
      <c r="J1194" s="1" t="s">
        <v>46</v>
      </c>
      <c r="K1194" s="1" t="s">
        <v>46</v>
      </c>
      <c r="L1194" s="1" t="s">
        <v>46</v>
      </c>
      <c r="M1194" s="1" t="s">
        <v>46</v>
      </c>
      <c r="N1194" s="1" t="s">
        <v>46</v>
      </c>
      <c r="O1194" s="1" t="s">
        <v>46</v>
      </c>
      <c r="P1194" s="1" t="s">
        <v>46</v>
      </c>
      <c r="Q1194" s="1" t="s">
        <v>46</v>
      </c>
      <c r="R1194" s="1" t="s">
        <v>46</v>
      </c>
      <c r="S1194" s="1" t="s">
        <v>46</v>
      </c>
      <c r="T1194" s="1" t="s">
        <v>46</v>
      </c>
      <c r="U1194" s="1" t="s">
        <v>46</v>
      </c>
      <c r="V1194" s="1" t="s">
        <v>46</v>
      </c>
      <c r="W1194" s="1" t="s">
        <v>46</v>
      </c>
      <c r="X1194" s="1" t="s">
        <v>46</v>
      </c>
      <c r="Y1194" s="1" t="s">
        <v>46</v>
      </c>
      <c r="Z1194" s="1" t="s">
        <v>46</v>
      </c>
      <c r="AA1194" s="1" t="s">
        <v>46</v>
      </c>
      <c r="AB1194" s="1" t="s">
        <v>46</v>
      </c>
      <c r="AC1194" s="1" t="s">
        <v>39</v>
      </c>
      <c r="AD1194" s="1" t="s">
        <v>47</v>
      </c>
      <c r="AE1194" s="1" t="s">
        <v>47</v>
      </c>
      <c r="AF1194" s="1" t="s">
        <v>47</v>
      </c>
      <c r="AG1194" s="1" t="s">
        <v>39</v>
      </c>
      <c r="AH1194" s="1" t="s">
        <v>47</v>
      </c>
      <c r="AI1194" s="1" t="s">
        <v>39</v>
      </c>
      <c r="AJ1194" s="1">
        <v>3.5399999999999999E-4</v>
      </c>
      <c r="AK1194" s="1">
        <v>2.176E-3</v>
      </c>
      <c r="AL1194" s="1">
        <v>15</v>
      </c>
      <c r="AM1194" s="1" t="s">
        <v>46</v>
      </c>
    </row>
    <row r="1195" spans="1:39">
      <c r="A1195" s="1" t="s">
        <v>4774</v>
      </c>
      <c r="B1195" s="1" t="s">
        <v>412</v>
      </c>
      <c r="C1195" s="1">
        <v>2</v>
      </c>
      <c r="D1195" s="1" t="s">
        <v>2500</v>
      </c>
      <c r="E1195" s="1" t="s">
        <v>4775</v>
      </c>
      <c r="F1195" s="1" t="s">
        <v>4776</v>
      </c>
      <c r="G1195" s="1" t="s">
        <v>2503</v>
      </c>
      <c r="H1195" s="1">
        <v>1</v>
      </c>
      <c r="I1195" s="1">
        <v>1686.90948</v>
      </c>
      <c r="J1195" s="1" t="s">
        <v>46</v>
      </c>
      <c r="K1195" s="1" t="s">
        <v>46</v>
      </c>
      <c r="L1195" s="1" t="s">
        <v>46</v>
      </c>
      <c r="M1195" s="1" t="s">
        <v>46</v>
      </c>
      <c r="N1195" s="1" t="s">
        <v>46</v>
      </c>
      <c r="O1195" s="1" t="s">
        <v>46</v>
      </c>
      <c r="P1195" s="1" t="s">
        <v>46</v>
      </c>
      <c r="Q1195" s="1" t="s">
        <v>46</v>
      </c>
      <c r="R1195" s="1" t="s">
        <v>46</v>
      </c>
      <c r="S1195" s="1" t="s">
        <v>46</v>
      </c>
      <c r="T1195" s="1" t="s">
        <v>46</v>
      </c>
      <c r="U1195" s="1" t="s">
        <v>46</v>
      </c>
      <c r="V1195" s="1" t="s">
        <v>46</v>
      </c>
      <c r="W1195" s="1" t="s">
        <v>46</v>
      </c>
      <c r="X1195" s="1" t="s">
        <v>46</v>
      </c>
      <c r="Y1195" s="1" t="s">
        <v>46</v>
      </c>
      <c r="Z1195" s="1" t="s">
        <v>46</v>
      </c>
      <c r="AA1195" s="1" t="s">
        <v>46</v>
      </c>
      <c r="AB1195" s="1" t="s">
        <v>46</v>
      </c>
      <c r="AC1195" s="1" t="s">
        <v>39</v>
      </c>
      <c r="AD1195" s="1" t="s">
        <v>47</v>
      </c>
      <c r="AE1195" s="1" t="s">
        <v>47</v>
      </c>
      <c r="AF1195" s="1" t="s">
        <v>39</v>
      </c>
      <c r="AG1195" s="1" t="s">
        <v>47</v>
      </c>
      <c r="AH1195" s="1" t="s">
        <v>47</v>
      </c>
      <c r="AI1195" s="1" t="s">
        <v>39</v>
      </c>
      <c r="AJ1195" s="1">
        <v>2.165E-4</v>
      </c>
      <c r="AK1195" s="1">
        <v>2.8269999999999999E-4</v>
      </c>
      <c r="AL1195" s="1">
        <v>27</v>
      </c>
      <c r="AM1195" s="1" t="s">
        <v>46</v>
      </c>
    </row>
    <row r="1196" spans="1:39">
      <c r="A1196" s="1" t="s">
        <v>3705</v>
      </c>
      <c r="B1196" s="1" t="s">
        <v>4777</v>
      </c>
      <c r="C1196" s="1">
        <v>3</v>
      </c>
      <c r="D1196" s="1" t="s">
        <v>3706</v>
      </c>
      <c r="E1196" s="1" t="s">
        <v>3707</v>
      </c>
      <c r="F1196" s="1" t="s">
        <v>3708</v>
      </c>
      <c r="G1196" s="1" t="s">
        <v>3709</v>
      </c>
      <c r="H1196" s="1">
        <v>1</v>
      </c>
      <c r="I1196" s="1">
        <v>1886.82339</v>
      </c>
      <c r="J1196" s="1" t="s">
        <v>46</v>
      </c>
      <c r="K1196" s="1" t="s">
        <v>46</v>
      </c>
      <c r="L1196" s="1" t="s">
        <v>46</v>
      </c>
      <c r="M1196" s="1" t="s">
        <v>46</v>
      </c>
      <c r="N1196" s="1" t="s">
        <v>46</v>
      </c>
      <c r="O1196" s="1" t="s">
        <v>46</v>
      </c>
      <c r="P1196" s="1" t="s">
        <v>46</v>
      </c>
      <c r="Q1196" s="1" t="s">
        <v>46</v>
      </c>
      <c r="R1196" s="1" t="s">
        <v>46</v>
      </c>
      <c r="S1196" s="1" t="s">
        <v>46</v>
      </c>
      <c r="T1196" s="1" t="s">
        <v>46</v>
      </c>
      <c r="U1196" s="1" t="s">
        <v>46</v>
      </c>
      <c r="V1196" s="1" t="s">
        <v>46</v>
      </c>
      <c r="W1196" s="1" t="s">
        <v>46</v>
      </c>
      <c r="X1196" s="1" t="s">
        <v>46</v>
      </c>
      <c r="Y1196" s="1" t="s">
        <v>46</v>
      </c>
      <c r="Z1196" s="1" t="s">
        <v>46</v>
      </c>
      <c r="AA1196" s="1" t="s">
        <v>46</v>
      </c>
      <c r="AB1196" s="1" t="s">
        <v>46</v>
      </c>
      <c r="AC1196" s="1" t="s">
        <v>47</v>
      </c>
      <c r="AD1196" s="1" t="s">
        <v>39</v>
      </c>
      <c r="AE1196" s="1" t="s">
        <v>47</v>
      </c>
      <c r="AF1196" s="1" t="s">
        <v>47</v>
      </c>
      <c r="AG1196" s="1" t="s">
        <v>39</v>
      </c>
      <c r="AH1196" s="1" t="s">
        <v>39</v>
      </c>
      <c r="AI1196" s="1" t="s">
        <v>39</v>
      </c>
      <c r="AJ1196" s="1">
        <v>1.7570000000000001E-3</v>
      </c>
      <c r="AK1196" s="1">
        <v>1.059E-2</v>
      </c>
      <c r="AL1196" s="1">
        <v>12</v>
      </c>
      <c r="AM1196" s="1" t="s">
        <v>46</v>
      </c>
    </row>
    <row r="1197" spans="1:39">
      <c r="A1197" s="1" t="s">
        <v>4778</v>
      </c>
      <c r="B1197" s="1" t="s">
        <v>113</v>
      </c>
      <c r="C1197" s="1">
        <v>1</v>
      </c>
      <c r="D1197" s="1" t="s">
        <v>1307</v>
      </c>
      <c r="E1197" s="1" t="s">
        <v>4779</v>
      </c>
      <c r="F1197" s="1" t="s">
        <v>4780</v>
      </c>
      <c r="G1197" s="1" t="s">
        <v>1310</v>
      </c>
      <c r="H1197" s="1">
        <v>1</v>
      </c>
      <c r="I1197" s="1">
        <v>1776.7533800000001</v>
      </c>
      <c r="J1197" s="1" t="s">
        <v>46</v>
      </c>
      <c r="K1197" s="1" t="s">
        <v>46</v>
      </c>
      <c r="L1197" s="1" t="s">
        <v>46</v>
      </c>
      <c r="M1197" s="1" t="s">
        <v>46</v>
      </c>
      <c r="N1197" s="1" t="s">
        <v>46</v>
      </c>
      <c r="O1197" s="1" t="s">
        <v>46</v>
      </c>
      <c r="P1197" s="1" t="s">
        <v>46</v>
      </c>
      <c r="Q1197" s="1" t="s">
        <v>46</v>
      </c>
      <c r="R1197" s="1" t="s">
        <v>46</v>
      </c>
      <c r="S1197" s="1" t="s">
        <v>46</v>
      </c>
      <c r="T1197" s="1" t="s">
        <v>46</v>
      </c>
      <c r="U1197" s="1" t="s">
        <v>46</v>
      </c>
      <c r="V1197" s="1" t="s">
        <v>46</v>
      </c>
      <c r="W1197" s="1" t="s">
        <v>46</v>
      </c>
      <c r="X1197" s="1" t="s">
        <v>46</v>
      </c>
      <c r="Y1197" s="1" t="s">
        <v>46</v>
      </c>
      <c r="Z1197" s="1" t="s">
        <v>46</v>
      </c>
      <c r="AA1197" s="1" t="s">
        <v>46</v>
      </c>
      <c r="AB1197" s="1" t="s">
        <v>46</v>
      </c>
      <c r="AC1197" s="1" t="s">
        <v>47</v>
      </c>
      <c r="AD1197" s="1" t="s">
        <v>47</v>
      </c>
      <c r="AE1197" s="1" t="s">
        <v>47</v>
      </c>
      <c r="AF1197" s="1" t="s">
        <v>47</v>
      </c>
      <c r="AG1197" s="1" t="s">
        <v>39</v>
      </c>
      <c r="AH1197" s="1" t="s">
        <v>47</v>
      </c>
      <c r="AI1197" s="1" t="s">
        <v>39</v>
      </c>
      <c r="AJ1197" s="1">
        <v>2.165E-4</v>
      </c>
      <c r="AK1197" s="1">
        <v>1.3789999999999999E-4</v>
      </c>
      <c r="AL1197" s="1">
        <v>17</v>
      </c>
      <c r="AM1197" s="1" t="s">
        <v>46</v>
      </c>
    </row>
    <row r="1198" spans="1:39">
      <c r="A1198" s="1" t="s">
        <v>4781</v>
      </c>
      <c r="B1198" s="1" t="s">
        <v>41</v>
      </c>
      <c r="C1198" s="1">
        <v>2</v>
      </c>
      <c r="D1198" s="1" t="s">
        <v>1278</v>
      </c>
      <c r="E1198" s="1" t="s">
        <v>4782</v>
      </c>
      <c r="F1198" s="1" t="s">
        <v>4783</v>
      </c>
      <c r="G1198" s="1" t="s">
        <v>1281</v>
      </c>
      <c r="H1198" s="1">
        <v>1</v>
      </c>
      <c r="I1198" s="1">
        <v>1995.03279</v>
      </c>
      <c r="J1198" s="1" t="s">
        <v>46</v>
      </c>
      <c r="K1198" s="1" t="s">
        <v>46</v>
      </c>
      <c r="L1198" s="1" t="s">
        <v>46</v>
      </c>
      <c r="M1198" s="1" t="s">
        <v>46</v>
      </c>
      <c r="N1198" s="1" t="s">
        <v>46</v>
      </c>
      <c r="O1198" s="1" t="s">
        <v>46</v>
      </c>
      <c r="P1198" s="1" t="s">
        <v>46</v>
      </c>
      <c r="Q1198" s="1" t="s">
        <v>46</v>
      </c>
      <c r="R1198" s="1" t="s">
        <v>46</v>
      </c>
      <c r="S1198" s="1" t="s">
        <v>46</v>
      </c>
      <c r="T1198" s="1" t="s">
        <v>46</v>
      </c>
      <c r="U1198" s="1" t="s">
        <v>46</v>
      </c>
      <c r="V1198" s="1" t="s">
        <v>46</v>
      </c>
      <c r="W1198" s="1" t="s">
        <v>46</v>
      </c>
      <c r="X1198" s="1" t="s">
        <v>46</v>
      </c>
      <c r="Y1198" s="1" t="s">
        <v>46</v>
      </c>
      <c r="Z1198" s="1" t="s">
        <v>46</v>
      </c>
      <c r="AA1198" s="1" t="s">
        <v>46</v>
      </c>
      <c r="AB1198" s="1" t="s">
        <v>46</v>
      </c>
      <c r="AC1198" s="1" t="s">
        <v>39</v>
      </c>
      <c r="AD1198" s="1" t="s">
        <v>47</v>
      </c>
      <c r="AE1198" s="1" t="s">
        <v>47</v>
      </c>
      <c r="AF1198" s="1" t="s">
        <v>39</v>
      </c>
      <c r="AG1198" s="1" t="s">
        <v>47</v>
      </c>
      <c r="AH1198" s="1" t="s">
        <v>47</v>
      </c>
      <c r="AI1198" s="1" t="s">
        <v>39</v>
      </c>
      <c r="AJ1198" s="1">
        <v>2.165E-4</v>
      </c>
      <c r="AK1198" s="1">
        <v>1.003E-3</v>
      </c>
      <c r="AL1198" s="1">
        <v>7</v>
      </c>
      <c r="AM1198" s="1" t="s">
        <v>46</v>
      </c>
    </row>
    <row r="1199" spans="1:39">
      <c r="A1199" s="1" t="s">
        <v>4784</v>
      </c>
      <c r="B1199" s="1" t="s">
        <v>412</v>
      </c>
      <c r="C1199" s="1">
        <v>1</v>
      </c>
      <c r="D1199" s="1" t="s">
        <v>120</v>
      </c>
      <c r="E1199" s="1" t="s">
        <v>4785</v>
      </c>
      <c r="F1199" s="1" t="s">
        <v>4786</v>
      </c>
      <c r="G1199" s="1" t="s">
        <v>123</v>
      </c>
      <c r="H1199" s="1">
        <v>1</v>
      </c>
      <c r="I1199" s="1">
        <v>1692.8638699999999</v>
      </c>
      <c r="J1199" s="1" t="s">
        <v>46</v>
      </c>
      <c r="K1199" s="1" t="s">
        <v>46</v>
      </c>
      <c r="L1199" s="1" t="s">
        <v>46</v>
      </c>
      <c r="M1199" s="1" t="s">
        <v>46</v>
      </c>
      <c r="N1199" s="1" t="s">
        <v>46</v>
      </c>
      <c r="O1199" s="1" t="s">
        <v>46</v>
      </c>
      <c r="P1199" s="1" t="s">
        <v>46</v>
      </c>
      <c r="Q1199" s="1" t="s">
        <v>46</v>
      </c>
      <c r="R1199" s="1" t="s">
        <v>46</v>
      </c>
      <c r="S1199" s="1" t="s">
        <v>46</v>
      </c>
      <c r="T1199" s="1" t="s">
        <v>46</v>
      </c>
      <c r="U1199" s="1" t="s">
        <v>46</v>
      </c>
      <c r="V1199" s="1" t="s">
        <v>46</v>
      </c>
      <c r="W1199" s="1" t="s">
        <v>46</v>
      </c>
      <c r="X1199" s="1" t="s">
        <v>46</v>
      </c>
      <c r="Y1199" s="1" t="s">
        <v>46</v>
      </c>
      <c r="Z1199" s="1" t="s">
        <v>46</v>
      </c>
      <c r="AA1199" s="1" t="s">
        <v>46</v>
      </c>
      <c r="AB1199" s="1" t="s">
        <v>46</v>
      </c>
      <c r="AC1199" s="1" t="s">
        <v>47</v>
      </c>
      <c r="AD1199" s="1" t="s">
        <v>47</v>
      </c>
      <c r="AE1199" s="1" t="s">
        <v>47</v>
      </c>
      <c r="AF1199" s="1" t="s">
        <v>39</v>
      </c>
      <c r="AG1199" s="1" t="s">
        <v>47</v>
      </c>
      <c r="AH1199" s="1" t="s">
        <v>47</v>
      </c>
      <c r="AI1199" s="1" t="s">
        <v>39</v>
      </c>
      <c r="AJ1199" s="1">
        <v>3.5399999999999999E-4</v>
      </c>
      <c r="AK1199" s="1">
        <v>1.392E-3</v>
      </c>
      <c r="AL1199" s="1">
        <v>25</v>
      </c>
      <c r="AM1199" s="1" t="s">
        <v>46</v>
      </c>
    </row>
    <row r="1200" spans="1:39">
      <c r="A1200" s="1" t="s">
        <v>4787</v>
      </c>
      <c r="B1200" s="1" t="s">
        <v>56</v>
      </c>
      <c r="C1200" s="1">
        <v>1</v>
      </c>
      <c r="D1200" s="1" t="s">
        <v>126</v>
      </c>
      <c r="E1200" s="1" t="s">
        <v>4788</v>
      </c>
      <c r="F1200" s="1" t="s">
        <v>4789</v>
      </c>
      <c r="G1200" s="1" t="s">
        <v>129</v>
      </c>
      <c r="H1200" s="1">
        <v>1</v>
      </c>
      <c r="I1200" s="1">
        <v>2066.0660600000001</v>
      </c>
      <c r="J1200" s="1" t="s">
        <v>46</v>
      </c>
      <c r="K1200" s="1" t="s">
        <v>46</v>
      </c>
      <c r="L1200" s="1" t="s">
        <v>46</v>
      </c>
      <c r="M1200" s="1" t="s">
        <v>46</v>
      </c>
      <c r="N1200" s="1" t="s">
        <v>46</v>
      </c>
      <c r="O1200" s="1" t="s">
        <v>46</v>
      </c>
      <c r="P1200" s="1" t="s">
        <v>46</v>
      </c>
      <c r="Q1200" s="1" t="s">
        <v>46</v>
      </c>
      <c r="R1200" s="1" t="s">
        <v>46</v>
      </c>
      <c r="S1200" s="1" t="s">
        <v>46</v>
      </c>
      <c r="T1200" s="1" t="s">
        <v>46</v>
      </c>
      <c r="U1200" s="1" t="s">
        <v>46</v>
      </c>
      <c r="V1200" s="1" t="s">
        <v>46</v>
      </c>
      <c r="W1200" s="1" t="s">
        <v>46</v>
      </c>
      <c r="X1200" s="1" t="s">
        <v>46</v>
      </c>
      <c r="Y1200" s="1" t="s">
        <v>46</v>
      </c>
      <c r="Z1200" s="1" t="s">
        <v>46</v>
      </c>
      <c r="AA1200" s="1" t="s">
        <v>46</v>
      </c>
      <c r="AB1200" s="1" t="s">
        <v>46</v>
      </c>
      <c r="AC1200" s="1" t="s">
        <v>39</v>
      </c>
      <c r="AD1200" s="1" t="s">
        <v>47</v>
      </c>
      <c r="AE1200" s="1" t="s">
        <v>47</v>
      </c>
      <c r="AF1200" s="1" t="s">
        <v>47</v>
      </c>
      <c r="AG1200" s="1" t="s">
        <v>47</v>
      </c>
      <c r="AH1200" s="1" t="s">
        <v>47</v>
      </c>
      <c r="AI1200" s="1" t="s">
        <v>39</v>
      </c>
      <c r="AJ1200" s="1">
        <v>2.165E-4</v>
      </c>
      <c r="AK1200" s="1">
        <v>3.1409999999999999E-4</v>
      </c>
      <c r="AL1200" s="1">
        <v>13</v>
      </c>
      <c r="AM1200" s="1" t="s">
        <v>46</v>
      </c>
    </row>
    <row r="1201" spans="1:39">
      <c r="A1201" s="1" t="s">
        <v>3465</v>
      </c>
      <c r="B1201" s="1" t="s">
        <v>4790</v>
      </c>
      <c r="C1201" s="1">
        <v>2</v>
      </c>
      <c r="D1201" s="1" t="s">
        <v>977</v>
      </c>
      <c r="E1201" s="1" t="s">
        <v>3466</v>
      </c>
      <c r="F1201" s="1" t="s">
        <v>3467</v>
      </c>
      <c r="G1201" s="1" t="s">
        <v>980</v>
      </c>
      <c r="H1201" s="1">
        <v>1</v>
      </c>
      <c r="I1201" s="1">
        <v>1416.72253</v>
      </c>
      <c r="J1201" s="1" t="s">
        <v>46</v>
      </c>
      <c r="K1201" s="1" t="s">
        <v>46</v>
      </c>
      <c r="L1201" s="1" t="s">
        <v>46</v>
      </c>
      <c r="M1201" s="1" t="s">
        <v>46</v>
      </c>
      <c r="N1201" s="1" t="s">
        <v>46</v>
      </c>
      <c r="O1201" s="1" t="s">
        <v>46</v>
      </c>
      <c r="P1201" s="1" t="s">
        <v>46</v>
      </c>
      <c r="Q1201" s="1" t="s">
        <v>46</v>
      </c>
      <c r="R1201" s="1" t="s">
        <v>46</v>
      </c>
      <c r="S1201" s="1" t="s">
        <v>46</v>
      </c>
      <c r="T1201" s="1" t="s">
        <v>46</v>
      </c>
      <c r="U1201" s="1" t="s">
        <v>46</v>
      </c>
      <c r="V1201" s="1" t="s">
        <v>46</v>
      </c>
      <c r="W1201" s="1" t="s">
        <v>46</v>
      </c>
      <c r="X1201" s="1" t="s">
        <v>46</v>
      </c>
      <c r="Y1201" s="1" t="s">
        <v>46</v>
      </c>
      <c r="Z1201" s="1" t="s">
        <v>46</v>
      </c>
      <c r="AA1201" s="1" t="s">
        <v>46</v>
      </c>
      <c r="AB1201" s="1" t="s">
        <v>46</v>
      </c>
      <c r="AC1201" s="1" t="s">
        <v>47</v>
      </c>
      <c r="AD1201" s="1" t="s">
        <v>47</v>
      </c>
      <c r="AE1201" s="1" t="s">
        <v>47</v>
      </c>
      <c r="AF1201" s="1" t="s">
        <v>39</v>
      </c>
      <c r="AG1201" s="1" t="s">
        <v>47</v>
      </c>
      <c r="AH1201" s="1" t="s">
        <v>39</v>
      </c>
      <c r="AI1201" s="1" t="s">
        <v>39</v>
      </c>
      <c r="AJ1201" s="1">
        <v>1.0250000000000001E-3</v>
      </c>
      <c r="AK1201" s="1">
        <v>7.2919999999999999E-3</v>
      </c>
      <c r="AL1201" s="1">
        <v>5</v>
      </c>
      <c r="AM1201" s="1" t="s">
        <v>46</v>
      </c>
    </row>
    <row r="1202" spans="1:39">
      <c r="A1202" s="1" t="s">
        <v>4791</v>
      </c>
      <c r="B1202" s="1" t="s">
        <v>911</v>
      </c>
      <c r="C1202" s="1">
        <v>1</v>
      </c>
      <c r="D1202" s="1" t="s">
        <v>4792</v>
      </c>
      <c r="E1202" s="1" t="s">
        <v>4793</v>
      </c>
      <c r="F1202" s="1" t="s">
        <v>4794</v>
      </c>
      <c r="G1202" s="1" t="s">
        <v>4795</v>
      </c>
      <c r="H1202" s="1">
        <v>1</v>
      </c>
      <c r="I1202" s="1">
        <v>2263.2591000000002</v>
      </c>
      <c r="J1202" s="1" t="s">
        <v>46</v>
      </c>
      <c r="K1202" s="1" t="s">
        <v>46</v>
      </c>
      <c r="L1202" s="1" t="s">
        <v>46</v>
      </c>
      <c r="M1202" s="1" t="s">
        <v>46</v>
      </c>
      <c r="N1202" s="1" t="s">
        <v>46</v>
      </c>
      <c r="O1202" s="1" t="s">
        <v>46</v>
      </c>
      <c r="P1202" s="1" t="s">
        <v>46</v>
      </c>
      <c r="Q1202" s="1" t="s">
        <v>46</v>
      </c>
      <c r="R1202" s="1" t="s">
        <v>46</v>
      </c>
      <c r="S1202" s="1" t="s">
        <v>46</v>
      </c>
      <c r="T1202" s="1" t="s">
        <v>46</v>
      </c>
      <c r="U1202" s="1" t="s">
        <v>46</v>
      </c>
      <c r="V1202" s="1" t="s">
        <v>46</v>
      </c>
      <c r="W1202" s="1" t="s">
        <v>46</v>
      </c>
      <c r="X1202" s="1" t="s">
        <v>46</v>
      </c>
      <c r="Y1202" s="1" t="s">
        <v>46</v>
      </c>
      <c r="Z1202" s="1" t="s">
        <v>46</v>
      </c>
      <c r="AA1202" s="1" t="s">
        <v>46</v>
      </c>
      <c r="AB1202" s="1" t="s">
        <v>46</v>
      </c>
      <c r="AC1202" s="1" t="s">
        <v>47</v>
      </c>
      <c r="AD1202" s="1" t="s">
        <v>39</v>
      </c>
      <c r="AE1202" s="1" t="s">
        <v>47</v>
      </c>
      <c r="AF1202" s="1" t="s">
        <v>47</v>
      </c>
      <c r="AG1202" s="1" t="s">
        <v>47</v>
      </c>
      <c r="AH1202" s="1" t="s">
        <v>47</v>
      </c>
      <c r="AI1202" s="1" t="s">
        <v>39</v>
      </c>
      <c r="AJ1202" s="1">
        <v>1.689E-3</v>
      </c>
      <c r="AK1202" s="1">
        <v>1.013E-2</v>
      </c>
      <c r="AL1202" s="1">
        <v>4</v>
      </c>
      <c r="AM1202" s="1" t="s">
        <v>46</v>
      </c>
    </row>
    <row r="1203" spans="1:39">
      <c r="A1203" s="1" t="s">
        <v>4796</v>
      </c>
      <c r="B1203" s="1" t="s">
        <v>154</v>
      </c>
      <c r="C1203" s="1">
        <v>3</v>
      </c>
      <c r="D1203" s="1" t="s">
        <v>1252</v>
      </c>
      <c r="E1203" s="1" t="s">
        <v>4797</v>
      </c>
      <c r="F1203" s="1" t="s">
        <v>4798</v>
      </c>
      <c r="G1203" s="1" t="s">
        <v>1255</v>
      </c>
      <c r="H1203" s="1">
        <v>1</v>
      </c>
      <c r="I1203" s="1">
        <v>1684.86868</v>
      </c>
      <c r="J1203" s="1" t="s">
        <v>46</v>
      </c>
      <c r="K1203" s="1" t="s">
        <v>46</v>
      </c>
      <c r="L1203" s="1" t="s">
        <v>46</v>
      </c>
      <c r="M1203" s="1" t="s">
        <v>46</v>
      </c>
      <c r="N1203" s="1" t="s">
        <v>46</v>
      </c>
      <c r="O1203" s="1" t="s">
        <v>46</v>
      </c>
      <c r="P1203" s="1" t="s">
        <v>46</v>
      </c>
      <c r="Q1203" s="1" t="s">
        <v>46</v>
      </c>
      <c r="R1203" s="1" t="s">
        <v>46</v>
      </c>
      <c r="S1203" s="1" t="s">
        <v>46</v>
      </c>
      <c r="T1203" s="1" t="s">
        <v>46</v>
      </c>
      <c r="U1203" s="1" t="s">
        <v>46</v>
      </c>
      <c r="V1203" s="1" t="s">
        <v>46</v>
      </c>
      <c r="W1203" s="1" t="s">
        <v>46</v>
      </c>
      <c r="X1203" s="1" t="s">
        <v>46</v>
      </c>
      <c r="Y1203" s="1" t="s">
        <v>46</v>
      </c>
      <c r="Z1203" s="1" t="s">
        <v>46</v>
      </c>
      <c r="AA1203" s="1" t="s">
        <v>46</v>
      </c>
      <c r="AB1203" s="1" t="s">
        <v>46</v>
      </c>
      <c r="AC1203" s="1" t="s">
        <v>47</v>
      </c>
      <c r="AD1203" s="1" t="s">
        <v>39</v>
      </c>
      <c r="AE1203" s="1" t="s">
        <v>47</v>
      </c>
      <c r="AF1203" s="1" t="s">
        <v>47</v>
      </c>
      <c r="AG1203" s="1" t="s">
        <v>39</v>
      </c>
      <c r="AH1203" s="1" t="s">
        <v>39</v>
      </c>
      <c r="AI1203" s="1" t="s">
        <v>39</v>
      </c>
      <c r="AJ1203" s="1">
        <v>3.5399999999999999E-4</v>
      </c>
      <c r="AK1203" s="1">
        <v>1.4599999999999999E-3</v>
      </c>
      <c r="AL1203" s="1">
        <v>22</v>
      </c>
      <c r="AM1203" s="1" t="s">
        <v>46</v>
      </c>
    </row>
    <row r="1204" spans="1:39">
      <c r="A1204" s="1" t="s">
        <v>4799</v>
      </c>
      <c r="B1204" s="1" t="s">
        <v>4800</v>
      </c>
      <c r="C1204" s="1">
        <v>3</v>
      </c>
      <c r="D1204" s="1" t="s">
        <v>1183</v>
      </c>
      <c r="E1204" s="1" t="s">
        <v>4801</v>
      </c>
      <c r="F1204" s="1" t="s">
        <v>4802</v>
      </c>
      <c r="G1204" s="1" t="s">
        <v>1186</v>
      </c>
      <c r="H1204" s="1">
        <v>1</v>
      </c>
      <c r="I1204" s="1">
        <v>2911.4982199999999</v>
      </c>
      <c r="J1204" s="1" t="s">
        <v>46</v>
      </c>
      <c r="K1204" s="1" t="s">
        <v>46</v>
      </c>
      <c r="L1204" s="1" t="s">
        <v>46</v>
      </c>
      <c r="M1204" s="1" t="s">
        <v>46</v>
      </c>
      <c r="N1204" s="1" t="s">
        <v>46</v>
      </c>
      <c r="O1204" s="1" t="s">
        <v>46</v>
      </c>
      <c r="P1204" s="1" t="s">
        <v>46</v>
      </c>
      <c r="Q1204" s="1" t="s">
        <v>46</v>
      </c>
      <c r="R1204" s="1" t="s">
        <v>46</v>
      </c>
      <c r="S1204" s="1" t="s">
        <v>46</v>
      </c>
      <c r="T1204" s="1" t="s">
        <v>46</v>
      </c>
      <c r="U1204" s="1" t="s">
        <v>46</v>
      </c>
      <c r="V1204" s="1" t="s">
        <v>46</v>
      </c>
      <c r="W1204" s="1" t="s">
        <v>46</v>
      </c>
      <c r="X1204" s="1" t="s">
        <v>46</v>
      </c>
      <c r="Y1204" s="1" t="s">
        <v>46</v>
      </c>
      <c r="Z1204" s="1" t="s">
        <v>46</v>
      </c>
      <c r="AA1204" s="1" t="s">
        <v>46</v>
      </c>
      <c r="AB1204" s="1" t="s">
        <v>46</v>
      </c>
      <c r="AC1204" s="1" t="s">
        <v>47</v>
      </c>
      <c r="AD1204" s="1" t="s">
        <v>39</v>
      </c>
      <c r="AE1204" s="1" t="s">
        <v>47</v>
      </c>
      <c r="AF1204" s="1" t="s">
        <v>39</v>
      </c>
      <c r="AG1204" s="1" t="s">
        <v>47</v>
      </c>
      <c r="AH1204" s="1" t="s">
        <v>39</v>
      </c>
      <c r="AI1204" s="1" t="s">
        <v>39</v>
      </c>
      <c r="AJ1204" s="1">
        <v>2.165E-4</v>
      </c>
      <c r="AK1204" s="1">
        <v>1.8680000000000001E-5</v>
      </c>
      <c r="AL1204" s="1">
        <v>24</v>
      </c>
      <c r="AM1204" s="1" t="s">
        <v>46</v>
      </c>
    </row>
    <row r="1205" spans="1:39">
      <c r="A1205" s="1" t="s">
        <v>4803</v>
      </c>
      <c r="B1205" s="1" t="s">
        <v>113</v>
      </c>
      <c r="C1205" s="1">
        <v>1</v>
      </c>
      <c r="D1205" s="1" t="s">
        <v>4804</v>
      </c>
      <c r="E1205" s="1" t="s">
        <v>4805</v>
      </c>
      <c r="F1205" s="1" t="s">
        <v>4806</v>
      </c>
      <c r="G1205" s="1" t="s">
        <v>4807</v>
      </c>
      <c r="H1205" s="1">
        <v>1</v>
      </c>
      <c r="I1205" s="1">
        <v>1935.0408299999999</v>
      </c>
      <c r="J1205" s="1" t="s">
        <v>46</v>
      </c>
      <c r="K1205" s="1" t="s">
        <v>46</v>
      </c>
      <c r="L1205" s="1" t="s">
        <v>46</v>
      </c>
      <c r="M1205" s="1" t="s">
        <v>46</v>
      </c>
      <c r="N1205" s="1" t="s">
        <v>46</v>
      </c>
      <c r="O1205" s="1" t="s">
        <v>46</v>
      </c>
      <c r="P1205" s="1" t="s">
        <v>46</v>
      </c>
      <c r="Q1205" s="1" t="s">
        <v>46</v>
      </c>
      <c r="R1205" s="1" t="s">
        <v>46</v>
      </c>
      <c r="S1205" s="1" t="s">
        <v>46</v>
      </c>
      <c r="T1205" s="1" t="s">
        <v>46</v>
      </c>
      <c r="U1205" s="1" t="s">
        <v>46</v>
      </c>
      <c r="V1205" s="1" t="s">
        <v>46</v>
      </c>
      <c r="W1205" s="1" t="s">
        <v>46</v>
      </c>
      <c r="X1205" s="1" t="s">
        <v>46</v>
      </c>
      <c r="Y1205" s="1" t="s">
        <v>46</v>
      </c>
      <c r="Z1205" s="1" t="s">
        <v>46</v>
      </c>
      <c r="AA1205" s="1" t="s">
        <v>46</v>
      </c>
      <c r="AB1205" s="1" t="s">
        <v>46</v>
      </c>
      <c r="AC1205" s="1" t="s">
        <v>47</v>
      </c>
      <c r="AD1205" s="1" t="s">
        <v>39</v>
      </c>
      <c r="AE1205" s="1" t="s">
        <v>47</v>
      </c>
      <c r="AF1205" s="1" t="s">
        <v>47</v>
      </c>
      <c r="AG1205" s="1" t="s">
        <v>47</v>
      </c>
      <c r="AH1205" s="1" t="s">
        <v>47</v>
      </c>
      <c r="AI1205" s="1" t="s">
        <v>39</v>
      </c>
      <c r="AJ1205" s="1">
        <v>1.5820000000000001E-3</v>
      </c>
      <c r="AK1205" s="1">
        <v>8.7910000000000002E-3</v>
      </c>
      <c r="AL1205" s="1">
        <v>8</v>
      </c>
      <c r="AM1205" s="1" t="s">
        <v>46</v>
      </c>
    </row>
    <row r="1206" spans="1:39">
      <c r="A1206" s="1" t="s">
        <v>4808</v>
      </c>
      <c r="B1206" s="1" t="s">
        <v>258</v>
      </c>
      <c r="C1206" s="1">
        <v>1</v>
      </c>
      <c r="D1206" s="1" t="s">
        <v>4809</v>
      </c>
      <c r="E1206" s="1" t="s">
        <v>4810</v>
      </c>
      <c r="F1206" s="1" t="s">
        <v>4811</v>
      </c>
      <c r="G1206" s="1" t="s">
        <v>4812</v>
      </c>
      <c r="H1206" s="1">
        <v>2</v>
      </c>
      <c r="I1206" s="1">
        <v>2825.3807999999999</v>
      </c>
      <c r="J1206" s="1" t="s">
        <v>46</v>
      </c>
      <c r="K1206" s="1" t="s">
        <v>46</v>
      </c>
      <c r="L1206" s="1" t="s">
        <v>46</v>
      </c>
      <c r="M1206" s="1" t="s">
        <v>46</v>
      </c>
      <c r="N1206" s="1" t="s">
        <v>46</v>
      </c>
      <c r="O1206" s="1" t="s">
        <v>46</v>
      </c>
      <c r="P1206" s="1" t="s">
        <v>46</v>
      </c>
      <c r="Q1206" s="1" t="s">
        <v>46</v>
      </c>
      <c r="R1206" s="1" t="s">
        <v>46</v>
      </c>
      <c r="S1206" s="1" t="s">
        <v>46</v>
      </c>
      <c r="T1206" s="1" t="s">
        <v>46</v>
      </c>
      <c r="U1206" s="1" t="s">
        <v>46</v>
      </c>
      <c r="V1206" s="1" t="s">
        <v>46</v>
      </c>
      <c r="W1206" s="1" t="s">
        <v>46</v>
      </c>
      <c r="X1206" s="1" t="s">
        <v>46</v>
      </c>
      <c r="Y1206" s="1" t="s">
        <v>46</v>
      </c>
      <c r="Z1206" s="1" t="s">
        <v>46</v>
      </c>
      <c r="AA1206" s="1" t="s">
        <v>46</v>
      </c>
      <c r="AB1206" s="1" t="s">
        <v>46</v>
      </c>
      <c r="AC1206" s="1" t="s">
        <v>47</v>
      </c>
      <c r="AD1206" s="1" t="s">
        <v>39</v>
      </c>
      <c r="AE1206" s="1" t="s">
        <v>47</v>
      </c>
      <c r="AF1206" s="1" t="s">
        <v>47</v>
      </c>
      <c r="AG1206" s="1" t="s">
        <v>47</v>
      </c>
      <c r="AH1206" s="1" t="s">
        <v>47</v>
      </c>
      <c r="AI1206" s="1" t="s">
        <v>39</v>
      </c>
      <c r="AJ1206" s="1">
        <v>2.457E-3</v>
      </c>
      <c r="AK1206" s="1">
        <v>2.4570000000000002E-2</v>
      </c>
      <c r="AL1206" s="1">
        <v>4</v>
      </c>
      <c r="AM1206" s="1" t="s">
        <v>46</v>
      </c>
    </row>
    <row r="1207" spans="1:39">
      <c r="A1207" s="1" t="s">
        <v>4813</v>
      </c>
      <c r="B1207" s="1" t="s">
        <v>142</v>
      </c>
      <c r="C1207" s="1">
        <v>1</v>
      </c>
      <c r="D1207" s="1" t="s">
        <v>679</v>
      </c>
      <c r="E1207" s="1" t="s">
        <v>4814</v>
      </c>
      <c r="F1207" s="1" t="s">
        <v>4815</v>
      </c>
      <c r="G1207" s="1" t="s">
        <v>682</v>
      </c>
      <c r="H1207" s="1">
        <v>1</v>
      </c>
      <c r="I1207" s="1">
        <v>1320.6212399999999</v>
      </c>
      <c r="J1207" s="1" t="s">
        <v>46</v>
      </c>
      <c r="K1207" s="1" t="s">
        <v>46</v>
      </c>
      <c r="L1207" s="1" t="s">
        <v>46</v>
      </c>
      <c r="M1207" s="1" t="s">
        <v>46</v>
      </c>
      <c r="N1207" s="1" t="s">
        <v>46</v>
      </c>
      <c r="O1207" s="1" t="s">
        <v>46</v>
      </c>
      <c r="P1207" s="1" t="s">
        <v>46</v>
      </c>
      <c r="Q1207" s="1" t="s">
        <v>46</v>
      </c>
      <c r="R1207" s="1" t="s">
        <v>46</v>
      </c>
      <c r="S1207" s="1" t="s">
        <v>46</v>
      </c>
      <c r="T1207" s="1" t="s">
        <v>46</v>
      </c>
      <c r="U1207" s="1" t="s">
        <v>46</v>
      </c>
      <c r="V1207" s="1" t="s">
        <v>46</v>
      </c>
      <c r="W1207" s="1" t="s">
        <v>46</v>
      </c>
      <c r="X1207" s="1" t="s">
        <v>46</v>
      </c>
      <c r="Y1207" s="1" t="s">
        <v>46</v>
      </c>
      <c r="Z1207" s="1" t="s">
        <v>46</v>
      </c>
      <c r="AA1207" s="1" t="s">
        <v>46</v>
      </c>
      <c r="AB1207" s="1" t="s">
        <v>46</v>
      </c>
      <c r="AC1207" s="1" t="s">
        <v>47</v>
      </c>
      <c r="AD1207" s="1" t="s">
        <v>47</v>
      </c>
      <c r="AE1207" s="1" t="s">
        <v>47</v>
      </c>
      <c r="AF1207" s="1" t="s">
        <v>39</v>
      </c>
      <c r="AG1207" s="1" t="s">
        <v>47</v>
      </c>
      <c r="AH1207" s="1" t="s">
        <v>47</v>
      </c>
      <c r="AI1207" s="1" t="s">
        <v>39</v>
      </c>
      <c r="AJ1207" s="1">
        <v>2.1180000000000001E-3</v>
      </c>
      <c r="AK1207" s="1">
        <v>2.171E-2</v>
      </c>
      <c r="AL1207" s="1">
        <v>7</v>
      </c>
      <c r="AM1207" s="1" t="s">
        <v>46</v>
      </c>
    </row>
    <row r="1208" spans="1:39">
      <c r="A1208" s="1" t="s">
        <v>4816</v>
      </c>
      <c r="B1208" s="1" t="s">
        <v>290</v>
      </c>
      <c r="C1208" s="1">
        <v>1</v>
      </c>
      <c r="D1208" s="1" t="s">
        <v>1073</v>
      </c>
      <c r="E1208" s="1" t="s">
        <v>4817</v>
      </c>
      <c r="F1208" s="1" t="s">
        <v>4818</v>
      </c>
      <c r="G1208" s="1" t="s">
        <v>1076</v>
      </c>
      <c r="H1208" s="1">
        <v>1</v>
      </c>
      <c r="I1208" s="1">
        <v>1752.8699300000001</v>
      </c>
      <c r="J1208" s="1" t="s">
        <v>46</v>
      </c>
      <c r="K1208" s="1" t="s">
        <v>46</v>
      </c>
      <c r="L1208" s="1" t="s">
        <v>46</v>
      </c>
      <c r="M1208" s="1" t="s">
        <v>46</v>
      </c>
      <c r="N1208" s="1" t="s">
        <v>46</v>
      </c>
      <c r="O1208" s="1" t="s">
        <v>46</v>
      </c>
      <c r="P1208" s="1" t="s">
        <v>46</v>
      </c>
      <c r="Q1208" s="1" t="s">
        <v>46</v>
      </c>
      <c r="R1208" s="1" t="s">
        <v>46</v>
      </c>
      <c r="S1208" s="1" t="s">
        <v>46</v>
      </c>
      <c r="T1208" s="1" t="s">
        <v>46</v>
      </c>
      <c r="U1208" s="1" t="s">
        <v>46</v>
      </c>
      <c r="V1208" s="1" t="s">
        <v>46</v>
      </c>
      <c r="W1208" s="1" t="s">
        <v>46</v>
      </c>
      <c r="X1208" s="1" t="s">
        <v>46</v>
      </c>
      <c r="Y1208" s="1" t="s">
        <v>46</v>
      </c>
      <c r="Z1208" s="1" t="s">
        <v>46</v>
      </c>
      <c r="AA1208" s="1" t="s">
        <v>46</v>
      </c>
      <c r="AB1208" s="1" t="s">
        <v>46</v>
      </c>
      <c r="AC1208" s="1" t="s">
        <v>39</v>
      </c>
      <c r="AD1208" s="1" t="s">
        <v>47</v>
      </c>
      <c r="AE1208" s="1" t="s">
        <v>47</v>
      </c>
      <c r="AF1208" s="1" t="s">
        <v>47</v>
      </c>
      <c r="AG1208" s="1" t="s">
        <v>47</v>
      </c>
      <c r="AH1208" s="1" t="s">
        <v>47</v>
      </c>
      <c r="AI1208" s="1" t="s">
        <v>39</v>
      </c>
      <c r="AJ1208" s="1">
        <v>1.5820000000000001E-3</v>
      </c>
      <c r="AK1208" s="1">
        <v>8.6339999999999993E-3</v>
      </c>
      <c r="AL1208" s="1">
        <v>6</v>
      </c>
      <c r="AM1208" s="1" t="s">
        <v>46</v>
      </c>
    </row>
    <row r="1209" spans="1:39">
      <c r="A1209" s="1" t="s">
        <v>4819</v>
      </c>
      <c r="B1209" s="1" t="s">
        <v>4820</v>
      </c>
      <c r="C1209" s="1">
        <v>1</v>
      </c>
      <c r="D1209" s="1" t="s">
        <v>4821</v>
      </c>
      <c r="E1209" s="1" t="s">
        <v>4822</v>
      </c>
      <c r="F1209" s="1" t="s">
        <v>4823</v>
      </c>
      <c r="G1209" s="1" t="s">
        <v>4824</v>
      </c>
      <c r="H1209" s="1">
        <v>1</v>
      </c>
      <c r="I1209" s="1">
        <v>2058.9987099999998</v>
      </c>
      <c r="J1209" s="1" t="s">
        <v>46</v>
      </c>
      <c r="K1209" s="1" t="s">
        <v>46</v>
      </c>
      <c r="L1209" s="1" t="s">
        <v>46</v>
      </c>
      <c r="M1209" s="1" t="s">
        <v>46</v>
      </c>
      <c r="N1209" s="1" t="s">
        <v>46</v>
      </c>
      <c r="O1209" s="1" t="s">
        <v>46</v>
      </c>
      <c r="P1209" s="1" t="s">
        <v>46</v>
      </c>
      <c r="Q1209" s="1" t="s">
        <v>46</v>
      </c>
      <c r="R1209" s="1" t="s">
        <v>46</v>
      </c>
      <c r="S1209" s="1" t="s">
        <v>46</v>
      </c>
      <c r="T1209" s="1" t="s">
        <v>46</v>
      </c>
      <c r="U1209" s="1" t="s">
        <v>46</v>
      </c>
      <c r="V1209" s="1" t="s">
        <v>46</v>
      </c>
      <c r="W1209" s="1" t="s">
        <v>46</v>
      </c>
      <c r="X1209" s="1" t="s">
        <v>46</v>
      </c>
      <c r="Y1209" s="1" t="s">
        <v>46</v>
      </c>
      <c r="Z1209" s="1" t="s">
        <v>46</v>
      </c>
      <c r="AA1209" s="1" t="s">
        <v>46</v>
      </c>
      <c r="AB1209" s="1" t="s">
        <v>46</v>
      </c>
      <c r="AC1209" s="1" t="s">
        <v>47</v>
      </c>
      <c r="AD1209" s="1" t="s">
        <v>39</v>
      </c>
      <c r="AE1209" s="1" t="s">
        <v>47</v>
      </c>
      <c r="AF1209" s="1" t="s">
        <v>47</v>
      </c>
      <c r="AG1209" s="1" t="s">
        <v>47</v>
      </c>
      <c r="AH1209" s="1" t="s">
        <v>47</v>
      </c>
      <c r="AI1209" s="1" t="s">
        <v>39</v>
      </c>
      <c r="AJ1209" s="1">
        <v>2.1180000000000001E-3</v>
      </c>
      <c r="AK1209" s="1">
        <v>2.1350000000000001E-2</v>
      </c>
      <c r="AL1209" s="1">
        <v>1</v>
      </c>
      <c r="AM1209" s="1" t="s">
        <v>46</v>
      </c>
    </row>
    <row r="1210" spans="1:39">
      <c r="A1210" s="1" t="s">
        <v>4825</v>
      </c>
      <c r="B1210" s="1" t="s">
        <v>119</v>
      </c>
      <c r="C1210" s="1">
        <v>1</v>
      </c>
      <c r="D1210" s="1" t="s">
        <v>4826</v>
      </c>
      <c r="E1210" s="1" t="s">
        <v>4827</v>
      </c>
      <c r="F1210" s="1" t="s">
        <v>4828</v>
      </c>
      <c r="G1210" s="1" t="s">
        <v>4829</v>
      </c>
      <c r="H1210" s="1">
        <v>1</v>
      </c>
      <c r="I1210" s="1">
        <v>3256.5911500000002</v>
      </c>
      <c r="J1210" s="1" t="s">
        <v>46</v>
      </c>
      <c r="K1210" s="1" t="s">
        <v>46</v>
      </c>
      <c r="L1210" s="1" t="s">
        <v>46</v>
      </c>
      <c r="M1210" s="1" t="s">
        <v>46</v>
      </c>
      <c r="N1210" s="1" t="s">
        <v>46</v>
      </c>
      <c r="O1210" s="1" t="s">
        <v>46</v>
      </c>
      <c r="P1210" s="1" t="s">
        <v>46</v>
      </c>
      <c r="Q1210" s="1" t="s">
        <v>46</v>
      </c>
      <c r="R1210" s="1" t="s">
        <v>46</v>
      </c>
      <c r="S1210" s="1" t="s">
        <v>46</v>
      </c>
      <c r="T1210" s="1" t="s">
        <v>46</v>
      </c>
      <c r="U1210" s="1" t="s">
        <v>46</v>
      </c>
      <c r="V1210" s="1" t="s">
        <v>46</v>
      </c>
      <c r="W1210" s="1" t="s">
        <v>46</v>
      </c>
      <c r="X1210" s="1" t="s">
        <v>46</v>
      </c>
      <c r="Y1210" s="1" t="s">
        <v>46</v>
      </c>
      <c r="Z1210" s="1" t="s">
        <v>46</v>
      </c>
      <c r="AA1210" s="1" t="s">
        <v>46</v>
      </c>
      <c r="AB1210" s="1" t="s">
        <v>46</v>
      </c>
      <c r="AC1210" s="1" t="s">
        <v>39</v>
      </c>
      <c r="AD1210" s="1" t="s">
        <v>47</v>
      </c>
      <c r="AE1210" s="1" t="s">
        <v>47</v>
      </c>
      <c r="AF1210" s="1" t="s">
        <v>47</v>
      </c>
      <c r="AG1210" s="1" t="s">
        <v>47</v>
      </c>
      <c r="AH1210" s="1" t="s">
        <v>47</v>
      </c>
      <c r="AI1210" s="1" t="s">
        <v>39</v>
      </c>
      <c r="AJ1210" s="1">
        <v>7.6530000000000001E-4</v>
      </c>
      <c r="AK1210" s="1">
        <v>5.6100000000000004E-3</v>
      </c>
      <c r="AL1210" s="1">
        <v>12</v>
      </c>
      <c r="AM1210" s="1" t="s">
        <v>46</v>
      </c>
    </row>
    <row r="1211" spans="1:39">
      <c r="A1211" s="1" t="s">
        <v>4830</v>
      </c>
      <c r="B1211" s="1" t="s">
        <v>56</v>
      </c>
      <c r="C1211" s="1">
        <v>1</v>
      </c>
      <c r="D1211" s="1" t="s">
        <v>4831</v>
      </c>
      <c r="E1211" s="1" t="s">
        <v>4832</v>
      </c>
      <c r="F1211" s="1" t="s">
        <v>4833</v>
      </c>
      <c r="G1211" s="1" t="s">
        <v>4834</v>
      </c>
      <c r="H1211" s="1">
        <v>1</v>
      </c>
      <c r="I1211" s="1">
        <v>1212.7020600000001</v>
      </c>
      <c r="J1211" s="1" t="s">
        <v>46</v>
      </c>
      <c r="K1211" s="1" t="s">
        <v>46</v>
      </c>
      <c r="L1211" s="1" t="s">
        <v>46</v>
      </c>
      <c r="M1211" s="1" t="s">
        <v>46</v>
      </c>
      <c r="N1211" s="1" t="s">
        <v>46</v>
      </c>
      <c r="O1211" s="1" t="s">
        <v>46</v>
      </c>
      <c r="P1211" s="1" t="s">
        <v>46</v>
      </c>
      <c r="Q1211" s="1" t="s">
        <v>46</v>
      </c>
      <c r="R1211" s="1" t="s">
        <v>46</v>
      </c>
      <c r="S1211" s="1" t="s">
        <v>46</v>
      </c>
      <c r="T1211" s="1" t="s">
        <v>46</v>
      </c>
      <c r="U1211" s="1" t="s">
        <v>46</v>
      </c>
      <c r="V1211" s="1" t="s">
        <v>46</v>
      </c>
      <c r="W1211" s="1" t="s">
        <v>46</v>
      </c>
      <c r="X1211" s="1" t="s">
        <v>46</v>
      </c>
      <c r="Y1211" s="1" t="s">
        <v>46</v>
      </c>
      <c r="Z1211" s="1" t="s">
        <v>46</v>
      </c>
      <c r="AA1211" s="1" t="s">
        <v>46</v>
      </c>
      <c r="AB1211" s="1" t="s">
        <v>46</v>
      </c>
      <c r="AC1211" s="1" t="s">
        <v>47</v>
      </c>
      <c r="AD1211" s="1" t="s">
        <v>47</v>
      </c>
      <c r="AE1211" s="1" t="s">
        <v>39</v>
      </c>
      <c r="AF1211" s="1" t="s">
        <v>47</v>
      </c>
      <c r="AG1211" s="1" t="s">
        <v>47</v>
      </c>
      <c r="AH1211" s="1" t="s">
        <v>47</v>
      </c>
      <c r="AI1211" s="1" t="s">
        <v>39</v>
      </c>
      <c r="AJ1211" s="1">
        <v>7.6530000000000001E-4</v>
      </c>
      <c r="AK1211" s="1">
        <v>6.1710000000000003E-3</v>
      </c>
      <c r="AL1211" s="1">
        <v>15</v>
      </c>
      <c r="AM1211" s="1" t="s">
        <v>46</v>
      </c>
    </row>
    <row r="1212" spans="1:39">
      <c r="A1212" s="1" t="s">
        <v>4835</v>
      </c>
      <c r="B1212" s="1" t="s">
        <v>85</v>
      </c>
      <c r="C1212" s="1">
        <v>1</v>
      </c>
      <c r="D1212" s="1" t="s">
        <v>1684</v>
      </c>
      <c r="E1212" s="1" t="s">
        <v>4836</v>
      </c>
      <c r="F1212" s="1" t="s">
        <v>4837</v>
      </c>
      <c r="G1212" s="1" t="s">
        <v>1687</v>
      </c>
      <c r="H1212" s="1">
        <v>1</v>
      </c>
      <c r="I1212" s="1">
        <v>1977.02961</v>
      </c>
      <c r="J1212" s="1" t="s">
        <v>46</v>
      </c>
      <c r="K1212" s="1" t="s">
        <v>46</v>
      </c>
      <c r="L1212" s="1" t="s">
        <v>46</v>
      </c>
      <c r="M1212" s="1" t="s">
        <v>46</v>
      </c>
      <c r="N1212" s="1" t="s">
        <v>46</v>
      </c>
      <c r="O1212" s="1" t="s">
        <v>46</v>
      </c>
      <c r="P1212" s="1" t="s">
        <v>46</v>
      </c>
      <c r="Q1212" s="1" t="s">
        <v>46</v>
      </c>
      <c r="R1212" s="1" t="s">
        <v>46</v>
      </c>
      <c r="S1212" s="1" t="s">
        <v>46</v>
      </c>
      <c r="T1212" s="1" t="s">
        <v>46</v>
      </c>
      <c r="U1212" s="1" t="s">
        <v>46</v>
      </c>
      <c r="V1212" s="1" t="s">
        <v>46</v>
      </c>
      <c r="W1212" s="1" t="s">
        <v>46</v>
      </c>
      <c r="X1212" s="1" t="s">
        <v>46</v>
      </c>
      <c r="Y1212" s="1" t="s">
        <v>46</v>
      </c>
      <c r="Z1212" s="1" t="s">
        <v>46</v>
      </c>
      <c r="AA1212" s="1" t="s">
        <v>46</v>
      </c>
      <c r="AB1212" s="1" t="s">
        <v>46</v>
      </c>
      <c r="AC1212" s="1" t="s">
        <v>47</v>
      </c>
      <c r="AD1212" s="1" t="s">
        <v>47</v>
      </c>
      <c r="AE1212" s="1" t="s">
        <v>47</v>
      </c>
      <c r="AF1212" s="1" t="s">
        <v>47</v>
      </c>
      <c r="AG1212" s="1" t="s">
        <v>39</v>
      </c>
      <c r="AH1212" s="1" t="s">
        <v>47</v>
      </c>
      <c r="AI1212" s="1" t="s">
        <v>39</v>
      </c>
      <c r="AJ1212" s="1">
        <v>2.1180000000000001E-3</v>
      </c>
      <c r="AK1212" s="1">
        <v>2.264E-2</v>
      </c>
      <c r="AL1212" s="1">
        <v>6</v>
      </c>
      <c r="AM1212" s="1" t="s">
        <v>46</v>
      </c>
    </row>
    <row r="1213" spans="1:39">
      <c r="A1213" s="1" t="s">
        <v>1937</v>
      </c>
      <c r="B1213" s="1" t="s">
        <v>395</v>
      </c>
      <c r="C1213" s="1">
        <v>2</v>
      </c>
      <c r="D1213" s="1" t="s">
        <v>1938</v>
      </c>
      <c r="E1213" s="1" t="s">
        <v>1939</v>
      </c>
      <c r="F1213" s="1" t="s">
        <v>1940</v>
      </c>
      <c r="G1213" s="1" t="s">
        <v>1941</v>
      </c>
      <c r="H1213" s="1">
        <v>1</v>
      </c>
      <c r="I1213" s="1">
        <v>1713.8338699999999</v>
      </c>
      <c r="J1213" s="1" t="s">
        <v>46</v>
      </c>
      <c r="K1213" s="1" t="s">
        <v>46</v>
      </c>
      <c r="L1213" s="1" t="s">
        <v>46</v>
      </c>
      <c r="M1213" s="1" t="s">
        <v>46</v>
      </c>
      <c r="N1213" s="1" t="s">
        <v>46</v>
      </c>
      <c r="O1213" s="1" t="s">
        <v>46</v>
      </c>
      <c r="P1213" s="1" t="s">
        <v>46</v>
      </c>
      <c r="Q1213" s="1" t="s">
        <v>46</v>
      </c>
      <c r="R1213" s="1" t="s">
        <v>46</v>
      </c>
      <c r="S1213" s="1" t="s">
        <v>46</v>
      </c>
      <c r="T1213" s="1" t="s">
        <v>46</v>
      </c>
      <c r="U1213" s="1" t="s">
        <v>46</v>
      </c>
      <c r="V1213" s="1" t="s">
        <v>46</v>
      </c>
      <c r="W1213" s="1" t="s">
        <v>46</v>
      </c>
      <c r="X1213" s="1" t="s">
        <v>46</v>
      </c>
      <c r="Y1213" s="1" t="s">
        <v>46</v>
      </c>
      <c r="Z1213" s="1" t="s">
        <v>46</v>
      </c>
      <c r="AA1213" s="1" t="s">
        <v>46</v>
      </c>
      <c r="AB1213" s="1" t="s">
        <v>46</v>
      </c>
      <c r="AC1213" s="1" t="s">
        <v>47</v>
      </c>
      <c r="AD1213" s="1" t="s">
        <v>47</v>
      </c>
      <c r="AE1213" s="1" t="s">
        <v>47</v>
      </c>
      <c r="AF1213" s="1" t="s">
        <v>47</v>
      </c>
      <c r="AG1213" s="1" t="s">
        <v>39</v>
      </c>
      <c r="AH1213" s="1" t="s">
        <v>39</v>
      </c>
      <c r="AI1213" s="1" t="s">
        <v>39</v>
      </c>
      <c r="AJ1213" s="1">
        <v>1.8500000000000001E-3</v>
      </c>
      <c r="AK1213" s="1">
        <v>1.431E-2</v>
      </c>
      <c r="AL1213" s="1">
        <v>4</v>
      </c>
      <c r="AM1213" s="1" t="s">
        <v>46</v>
      </c>
    </row>
    <row r="1214" spans="1:39">
      <c r="A1214" s="1" t="s">
        <v>4838</v>
      </c>
      <c r="B1214" s="1" t="s">
        <v>41</v>
      </c>
      <c r="C1214" s="1">
        <v>4</v>
      </c>
      <c r="D1214" s="1" t="s">
        <v>2566</v>
      </c>
      <c r="E1214" s="1" t="s">
        <v>4839</v>
      </c>
      <c r="F1214" s="1" t="s">
        <v>4840</v>
      </c>
      <c r="G1214" s="1" t="s">
        <v>2569</v>
      </c>
      <c r="H1214" s="1">
        <v>1</v>
      </c>
      <c r="I1214" s="1">
        <v>1864.9771800000001</v>
      </c>
      <c r="J1214" s="1" t="s">
        <v>46</v>
      </c>
      <c r="K1214" s="1" t="s">
        <v>46</v>
      </c>
      <c r="L1214" s="1" t="s">
        <v>46</v>
      </c>
      <c r="M1214" s="1" t="s">
        <v>46</v>
      </c>
      <c r="N1214" s="1" t="s">
        <v>46</v>
      </c>
      <c r="O1214" s="1" t="s">
        <v>46</v>
      </c>
      <c r="P1214" s="1" t="s">
        <v>46</v>
      </c>
      <c r="Q1214" s="1" t="s">
        <v>46</v>
      </c>
      <c r="R1214" s="1" t="s">
        <v>46</v>
      </c>
      <c r="S1214" s="1" t="s">
        <v>46</v>
      </c>
      <c r="T1214" s="1" t="s">
        <v>46</v>
      </c>
      <c r="U1214" s="1" t="s">
        <v>46</v>
      </c>
      <c r="V1214" s="1" t="s">
        <v>46</v>
      </c>
      <c r="W1214" s="1" t="s">
        <v>46</v>
      </c>
      <c r="X1214" s="1" t="s">
        <v>46</v>
      </c>
      <c r="Y1214" s="1" t="s">
        <v>46</v>
      </c>
      <c r="Z1214" s="1" t="s">
        <v>46</v>
      </c>
      <c r="AA1214" s="1" t="s">
        <v>46</v>
      </c>
      <c r="AB1214" s="1" t="s">
        <v>46</v>
      </c>
      <c r="AC1214" s="1" t="s">
        <v>39</v>
      </c>
      <c r="AD1214" s="1" t="s">
        <v>39</v>
      </c>
      <c r="AE1214" s="1" t="s">
        <v>47</v>
      </c>
      <c r="AF1214" s="1" t="s">
        <v>39</v>
      </c>
      <c r="AG1214" s="1" t="s">
        <v>39</v>
      </c>
      <c r="AH1214" s="1" t="s">
        <v>47</v>
      </c>
      <c r="AI1214" s="1" t="s">
        <v>39</v>
      </c>
      <c r="AJ1214" s="1">
        <v>2.5660000000000001E-3</v>
      </c>
      <c r="AK1214" s="1">
        <v>2.6450000000000001E-2</v>
      </c>
      <c r="AL1214" s="1">
        <v>29</v>
      </c>
      <c r="AM1214" s="1" t="s">
        <v>46</v>
      </c>
    </row>
    <row r="1215" spans="1:39">
      <c r="A1215" s="1" t="s">
        <v>4666</v>
      </c>
      <c r="B1215" s="1" t="s">
        <v>4841</v>
      </c>
      <c r="C1215" s="1">
        <v>2</v>
      </c>
      <c r="D1215" s="1" t="s">
        <v>4668</v>
      </c>
      <c r="E1215" s="1" t="s">
        <v>4669</v>
      </c>
      <c r="F1215" s="1" t="s">
        <v>4670</v>
      </c>
      <c r="G1215" s="1" t="s">
        <v>4671</v>
      </c>
      <c r="H1215" s="1">
        <v>1</v>
      </c>
      <c r="I1215" s="1">
        <v>3014.41687</v>
      </c>
      <c r="J1215" s="1" t="s">
        <v>46</v>
      </c>
      <c r="K1215" s="1" t="s">
        <v>46</v>
      </c>
      <c r="L1215" s="1" t="s">
        <v>46</v>
      </c>
      <c r="M1215" s="1" t="s">
        <v>46</v>
      </c>
      <c r="N1215" s="1" t="s">
        <v>46</v>
      </c>
      <c r="O1215" s="1" t="s">
        <v>46</v>
      </c>
      <c r="P1215" s="1" t="s">
        <v>46</v>
      </c>
      <c r="Q1215" s="1" t="s">
        <v>46</v>
      </c>
      <c r="R1215" s="1" t="s">
        <v>46</v>
      </c>
      <c r="S1215" s="1" t="s">
        <v>46</v>
      </c>
      <c r="T1215" s="1" t="s">
        <v>46</v>
      </c>
      <c r="U1215" s="1" t="s">
        <v>46</v>
      </c>
      <c r="V1215" s="1" t="s">
        <v>46</v>
      </c>
      <c r="W1215" s="1" t="s">
        <v>46</v>
      </c>
      <c r="X1215" s="1" t="s">
        <v>46</v>
      </c>
      <c r="Y1215" s="1" t="s">
        <v>46</v>
      </c>
      <c r="Z1215" s="1" t="s">
        <v>46</v>
      </c>
      <c r="AA1215" s="1" t="s">
        <v>46</v>
      </c>
      <c r="AB1215" s="1" t="s">
        <v>46</v>
      </c>
      <c r="AC1215" s="1" t="s">
        <v>39</v>
      </c>
      <c r="AD1215" s="1" t="s">
        <v>47</v>
      </c>
      <c r="AE1215" s="1" t="s">
        <v>47</v>
      </c>
      <c r="AF1215" s="1" t="s">
        <v>39</v>
      </c>
      <c r="AG1215" s="1" t="s">
        <v>47</v>
      </c>
      <c r="AH1215" s="1" t="s">
        <v>47</v>
      </c>
      <c r="AI1215" s="1" t="s">
        <v>39</v>
      </c>
      <c r="AJ1215" s="1">
        <v>2.165E-4</v>
      </c>
      <c r="AK1215" s="1">
        <v>9.9809999999999995E-5</v>
      </c>
      <c r="AL1215" s="1">
        <v>19</v>
      </c>
      <c r="AM1215" s="1" t="s">
        <v>46</v>
      </c>
    </row>
    <row r="1216" spans="1:39">
      <c r="A1216" s="1" t="s">
        <v>1716</v>
      </c>
      <c r="B1216" s="1" t="s">
        <v>85</v>
      </c>
      <c r="C1216" s="1">
        <v>1</v>
      </c>
      <c r="D1216" s="1" t="s">
        <v>1718</v>
      </c>
      <c r="E1216" s="1" t="s">
        <v>1719</v>
      </c>
      <c r="F1216" s="1" t="s">
        <v>1720</v>
      </c>
      <c r="G1216" s="1" t="s">
        <v>1721</v>
      </c>
      <c r="H1216" s="1">
        <v>1</v>
      </c>
      <c r="I1216" s="1">
        <v>1954.90374</v>
      </c>
      <c r="J1216" s="1" t="s">
        <v>46</v>
      </c>
      <c r="K1216" s="1" t="s">
        <v>46</v>
      </c>
      <c r="L1216" s="1" t="s">
        <v>46</v>
      </c>
      <c r="M1216" s="1" t="s">
        <v>46</v>
      </c>
      <c r="N1216" s="1" t="s">
        <v>46</v>
      </c>
      <c r="O1216" s="1" t="s">
        <v>46</v>
      </c>
      <c r="P1216" s="1" t="s">
        <v>46</v>
      </c>
      <c r="Q1216" s="1" t="s">
        <v>46</v>
      </c>
      <c r="R1216" s="1" t="s">
        <v>46</v>
      </c>
      <c r="S1216" s="1" t="s">
        <v>46</v>
      </c>
      <c r="T1216" s="1" t="s">
        <v>46</v>
      </c>
      <c r="U1216" s="1" t="s">
        <v>46</v>
      </c>
      <c r="V1216" s="1" t="s">
        <v>46</v>
      </c>
      <c r="W1216" s="1" t="s">
        <v>46</v>
      </c>
      <c r="X1216" s="1" t="s">
        <v>46</v>
      </c>
      <c r="Y1216" s="1" t="s">
        <v>46</v>
      </c>
      <c r="Z1216" s="1" t="s">
        <v>46</v>
      </c>
      <c r="AA1216" s="1" t="s">
        <v>46</v>
      </c>
      <c r="AB1216" s="1" t="s">
        <v>46</v>
      </c>
      <c r="AC1216" s="1" t="s">
        <v>39</v>
      </c>
      <c r="AD1216" s="1" t="s">
        <v>47</v>
      </c>
      <c r="AE1216" s="1" t="s">
        <v>47</v>
      </c>
      <c r="AF1216" s="1" t="s">
        <v>47</v>
      </c>
      <c r="AG1216" s="1" t="s">
        <v>47</v>
      </c>
      <c r="AH1216" s="1" t="s">
        <v>47</v>
      </c>
      <c r="AI1216" s="1" t="s">
        <v>39</v>
      </c>
      <c r="AJ1216" s="1">
        <v>2.165E-4</v>
      </c>
      <c r="AK1216" s="1">
        <v>4.6700000000000002E-6</v>
      </c>
      <c r="AL1216" s="1">
        <v>21</v>
      </c>
      <c r="AM1216" s="1" t="s">
        <v>46</v>
      </c>
    </row>
    <row r="1217" spans="1:39">
      <c r="A1217" s="1" t="s">
        <v>4842</v>
      </c>
      <c r="B1217" s="1" t="s">
        <v>74</v>
      </c>
      <c r="C1217" s="1">
        <v>1</v>
      </c>
      <c r="D1217" s="1" t="s">
        <v>1818</v>
      </c>
      <c r="E1217" s="1" t="s">
        <v>4843</v>
      </c>
      <c r="F1217" s="1" t="s">
        <v>4844</v>
      </c>
      <c r="G1217" s="1" t="s">
        <v>1821</v>
      </c>
      <c r="H1217" s="1">
        <v>2</v>
      </c>
      <c r="I1217" s="1">
        <v>2211.1048999999998</v>
      </c>
      <c r="J1217" s="1" t="s">
        <v>46</v>
      </c>
      <c r="K1217" s="1" t="s">
        <v>46</v>
      </c>
      <c r="L1217" s="1" t="s">
        <v>46</v>
      </c>
      <c r="M1217" s="1" t="s">
        <v>46</v>
      </c>
      <c r="N1217" s="1" t="s">
        <v>46</v>
      </c>
      <c r="O1217" s="1" t="s">
        <v>46</v>
      </c>
      <c r="P1217" s="1" t="s">
        <v>46</v>
      </c>
      <c r="Q1217" s="1" t="s">
        <v>46</v>
      </c>
      <c r="R1217" s="1" t="s">
        <v>46</v>
      </c>
      <c r="S1217" s="1" t="s">
        <v>46</v>
      </c>
      <c r="T1217" s="1" t="s">
        <v>46</v>
      </c>
      <c r="U1217" s="1" t="s">
        <v>46</v>
      </c>
      <c r="V1217" s="1" t="s">
        <v>46</v>
      </c>
      <c r="W1217" s="1" t="s">
        <v>46</v>
      </c>
      <c r="X1217" s="1" t="s">
        <v>46</v>
      </c>
      <c r="Y1217" s="1" t="s">
        <v>46</v>
      </c>
      <c r="Z1217" s="1" t="s">
        <v>46</v>
      </c>
      <c r="AA1217" s="1" t="s">
        <v>46</v>
      </c>
      <c r="AB1217" s="1" t="s">
        <v>46</v>
      </c>
      <c r="AC1217" s="1" t="s">
        <v>47</v>
      </c>
      <c r="AD1217" s="1" t="s">
        <v>39</v>
      </c>
      <c r="AE1217" s="1" t="s">
        <v>47</v>
      </c>
      <c r="AF1217" s="1" t="s">
        <v>47</v>
      </c>
      <c r="AG1217" s="1" t="s">
        <v>47</v>
      </c>
      <c r="AH1217" s="1" t="s">
        <v>47</v>
      </c>
      <c r="AI1217" s="1" t="s">
        <v>39</v>
      </c>
      <c r="AJ1217" s="1">
        <v>1.8500000000000001E-3</v>
      </c>
      <c r="AK1217" s="1">
        <v>1.4330000000000001E-2</v>
      </c>
      <c r="AL1217" s="1">
        <v>10</v>
      </c>
      <c r="AM1217" s="1" t="s">
        <v>46</v>
      </c>
    </row>
    <row r="1218" spans="1:39">
      <c r="A1218" s="1" t="s">
        <v>4845</v>
      </c>
      <c r="B1218" s="1" t="s">
        <v>142</v>
      </c>
      <c r="C1218" s="1">
        <v>3</v>
      </c>
      <c r="D1218" s="1" t="s">
        <v>982</v>
      </c>
      <c r="E1218" s="1" t="s">
        <v>4846</v>
      </c>
      <c r="F1218" s="1" t="s">
        <v>4847</v>
      </c>
      <c r="G1218" s="1" t="s">
        <v>985</v>
      </c>
      <c r="H1218" s="1">
        <v>1</v>
      </c>
      <c r="I1218" s="1">
        <v>1486.7756300000001</v>
      </c>
      <c r="J1218" s="1" t="s">
        <v>46</v>
      </c>
      <c r="K1218" s="1" t="s">
        <v>46</v>
      </c>
      <c r="L1218" s="1" t="s">
        <v>46</v>
      </c>
      <c r="M1218" s="1" t="s">
        <v>46</v>
      </c>
      <c r="N1218" s="1" t="s">
        <v>46</v>
      </c>
      <c r="O1218" s="1" t="s">
        <v>46</v>
      </c>
      <c r="P1218" s="1" t="s">
        <v>46</v>
      </c>
      <c r="Q1218" s="1" t="s">
        <v>46</v>
      </c>
      <c r="R1218" s="1" t="s">
        <v>46</v>
      </c>
      <c r="S1218" s="1" t="s">
        <v>46</v>
      </c>
      <c r="T1218" s="1" t="s">
        <v>46</v>
      </c>
      <c r="U1218" s="1" t="s">
        <v>46</v>
      </c>
      <c r="V1218" s="1" t="s">
        <v>46</v>
      </c>
      <c r="W1218" s="1" t="s">
        <v>46</v>
      </c>
      <c r="X1218" s="1" t="s">
        <v>46</v>
      </c>
      <c r="Y1218" s="1" t="s">
        <v>46</v>
      </c>
      <c r="Z1218" s="1" t="s">
        <v>46</v>
      </c>
      <c r="AA1218" s="1" t="s">
        <v>46</v>
      </c>
      <c r="AB1218" s="1" t="s">
        <v>46</v>
      </c>
      <c r="AC1218" s="1" t="s">
        <v>39</v>
      </c>
      <c r="AD1218" s="1" t="s">
        <v>39</v>
      </c>
      <c r="AE1218" s="1" t="s">
        <v>47</v>
      </c>
      <c r="AF1218" s="1" t="s">
        <v>47</v>
      </c>
      <c r="AG1218" s="1" t="s">
        <v>39</v>
      </c>
      <c r="AH1218" s="1" t="s">
        <v>47</v>
      </c>
      <c r="AI1218" s="1" t="s">
        <v>39</v>
      </c>
      <c r="AJ1218" s="1">
        <v>2.165E-4</v>
      </c>
      <c r="AK1218" s="1">
        <v>7.3410000000000001E-4</v>
      </c>
      <c r="AL1218" s="1">
        <v>13</v>
      </c>
      <c r="AM1218" s="1" t="s">
        <v>46</v>
      </c>
    </row>
    <row r="1219" spans="1:39">
      <c r="A1219" s="1" t="s">
        <v>4848</v>
      </c>
      <c r="B1219" s="1" t="s">
        <v>85</v>
      </c>
      <c r="C1219" s="1">
        <v>1</v>
      </c>
      <c r="D1219" s="1" t="s">
        <v>516</v>
      </c>
      <c r="E1219" s="1" t="s">
        <v>4849</v>
      </c>
      <c r="F1219" s="1" t="s">
        <v>4850</v>
      </c>
      <c r="G1219" s="1" t="s">
        <v>519</v>
      </c>
      <c r="H1219" s="1">
        <v>1</v>
      </c>
      <c r="I1219" s="1">
        <v>1859.96839</v>
      </c>
      <c r="J1219" s="1" t="s">
        <v>46</v>
      </c>
      <c r="K1219" s="1" t="s">
        <v>46</v>
      </c>
      <c r="L1219" s="1" t="s">
        <v>46</v>
      </c>
      <c r="M1219" s="1" t="s">
        <v>46</v>
      </c>
      <c r="N1219" s="1" t="s">
        <v>46</v>
      </c>
      <c r="O1219" s="1" t="s">
        <v>46</v>
      </c>
      <c r="P1219" s="1" t="s">
        <v>46</v>
      </c>
      <c r="Q1219" s="1" t="s">
        <v>46</v>
      </c>
      <c r="R1219" s="1" t="s">
        <v>46</v>
      </c>
      <c r="S1219" s="1" t="s">
        <v>46</v>
      </c>
      <c r="T1219" s="1" t="s">
        <v>46</v>
      </c>
      <c r="U1219" s="1" t="s">
        <v>46</v>
      </c>
      <c r="V1219" s="1" t="s">
        <v>46</v>
      </c>
      <c r="W1219" s="1" t="s">
        <v>46</v>
      </c>
      <c r="X1219" s="1" t="s">
        <v>46</v>
      </c>
      <c r="Y1219" s="1" t="s">
        <v>46</v>
      </c>
      <c r="Z1219" s="1" t="s">
        <v>46</v>
      </c>
      <c r="AA1219" s="1" t="s">
        <v>46</v>
      </c>
      <c r="AB1219" s="1" t="s">
        <v>46</v>
      </c>
      <c r="AC1219" s="1" t="s">
        <v>47</v>
      </c>
      <c r="AD1219" s="1" t="s">
        <v>39</v>
      </c>
      <c r="AE1219" s="1" t="s">
        <v>47</v>
      </c>
      <c r="AF1219" s="1" t="s">
        <v>47</v>
      </c>
      <c r="AG1219" s="1" t="s">
        <v>47</v>
      </c>
      <c r="AH1219" s="1" t="s">
        <v>47</v>
      </c>
      <c r="AI1219" s="1" t="s">
        <v>39</v>
      </c>
      <c r="AJ1219" s="1">
        <v>2.457E-3</v>
      </c>
      <c r="AK1219" s="1">
        <v>2.503E-2</v>
      </c>
      <c r="AL1219" s="1">
        <v>12</v>
      </c>
      <c r="AM1219" s="1" t="s">
        <v>46</v>
      </c>
    </row>
    <row r="1220" spans="1:39">
      <c r="A1220" s="1" t="s">
        <v>4851</v>
      </c>
      <c r="B1220" s="1" t="s">
        <v>4852</v>
      </c>
      <c r="C1220" s="1">
        <v>1</v>
      </c>
      <c r="D1220" s="1" t="s">
        <v>4853</v>
      </c>
      <c r="E1220" s="1" t="s">
        <v>4854</v>
      </c>
      <c r="F1220" s="1" t="s">
        <v>4855</v>
      </c>
      <c r="G1220" s="1" t="s">
        <v>4856</v>
      </c>
      <c r="H1220" s="1">
        <v>1</v>
      </c>
      <c r="I1220" s="1">
        <v>1982.00854</v>
      </c>
      <c r="J1220" s="1" t="s">
        <v>46</v>
      </c>
      <c r="K1220" s="1" t="s">
        <v>46</v>
      </c>
      <c r="L1220" s="1" t="s">
        <v>46</v>
      </c>
      <c r="M1220" s="1" t="s">
        <v>46</v>
      </c>
      <c r="N1220" s="1" t="s">
        <v>46</v>
      </c>
      <c r="O1220" s="1" t="s">
        <v>46</v>
      </c>
      <c r="P1220" s="1" t="s">
        <v>46</v>
      </c>
      <c r="Q1220" s="1" t="s">
        <v>46</v>
      </c>
      <c r="R1220" s="1" t="s">
        <v>46</v>
      </c>
      <c r="S1220" s="1" t="s">
        <v>46</v>
      </c>
      <c r="T1220" s="1" t="s">
        <v>46</v>
      </c>
      <c r="U1220" s="1" t="s">
        <v>46</v>
      </c>
      <c r="V1220" s="1" t="s">
        <v>46</v>
      </c>
      <c r="W1220" s="1" t="s">
        <v>46</v>
      </c>
      <c r="X1220" s="1" t="s">
        <v>46</v>
      </c>
      <c r="Y1220" s="1" t="s">
        <v>46</v>
      </c>
      <c r="Z1220" s="1" t="s">
        <v>46</v>
      </c>
      <c r="AA1220" s="1" t="s">
        <v>46</v>
      </c>
      <c r="AB1220" s="1" t="s">
        <v>46</v>
      </c>
      <c r="AC1220" s="1" t="s">
        <v>47</v>
      </c>
      <c r="AD1220" s="1" t="s">
        <v>39</v>
      </c>
      <c r="AE1220" s="1" t="s">
        <v>47</v>
      </c>
      <c r="AF1220" s="1" t="s">
        <v>47</v>
      </c>
      <c r="AG1220" s="1" t="s">
        <v>47</v>
      </c>
      <c r="AH1220" s="1" t="s">
        <v>47</v>
      </c>
      <c r="AI1220" s="1" t="s">
        <v>39</v>
      </c>
      <c r="AJ1220" s="1">
        <v>1.0250000000000001E-3</v>
      </c>
      <c r="AK1220" s="1">
        <v>7.391E-3</v>
      </c>
      <c r="AL1220" s="1">
        <v>13</v>
      </c>
      <c r="AM1220" s="1" t="s">
        <v>46</v>
      </c>
    </row>
    <row r="1221" spans="1:39">
      <c r="A1221" s="1" t="s">
        <v>4857</v>
      </c>
      <c r="B1221" s="1" t="s">
        <v>85</v>
      </c>
      <c r="C1221" s="1">
        <v>1</v>
      </c>
      <c r="D1221" s="1" t="s">
        <v>4858</v>
      </c>
      <c r="E1221" s="1" t="s">
        <v>4859</v>
      </c>
      <c r="F1221" s="1" t="s">
        <v>4860</v>
      </c>
      <c r="G1221" s="1" t="s">
        <v>4861</v>
      </c>
      <c r="H1221" s="1">
        <v>1</v>
      </c>
      <c r="I1221" s="1">
        <v>1303.64633</v>
      </c>
      <c r="J1221" s="1" t="s">
        <v>46</v>
      </c>
      <c r="K1221" s="1" t="s">
        <v>46</v>
      </c>
      <c r="L1221" s="1" t="s">
        <v>46</v>
      </c>
      <c r="M1221" s="1" t="s">
        <v>46</v>
      </c>
      <c r="N1221" s="1" t="s">
        <v>46</v>
      </c>
      <c r="O1221" s="1" t="s">
        <v>46</v>
      </c>
      <c r="P1221" s="1" t="s">
        <v>46</v>
      </c>
      <c r="Q1221" s="1" t="s">
        <v>46</v>
      </c>
      <c r="R1221" s="1" t="s">
        <v>46</v>
      </c>
      <c r="S1221" s="1" t="s">
        <v>46</v>
      </c>
      <c r="T1221" s="1" t="s">
        <v>46</v>
      </c>
      <c r="U1221" s="1" t="s">
        <v>46</v>
      </c>
      <c r="V1221" s="1" t="s">
        <v>46</v>
      </c>
      <c r="W1221" s="1" t="s">
        <v>46</v>
      </c>
      <c r="X1221" s="1" t="s">
        <v>46</v>
      </c>
      <c r="Y1221" s="1" t="s">
        <v>46</v>
      </c>
      <c r="Z1221" s="1" t="s">
        <v>46</v>
      </c>
      <c r="AA1221" s="1" t="s">
        <v>46</v>
      </c>
      <c r="AB1221" s="1" t="s">
        <v>46</v>
      </c>
      <c r="AC1221" s="1" t="s">
        <v>47</v>
      </c>
      <c r="AD1221" s="1" t="s">
        <v>47</v>
      </c>
      <c r="AE1221" s="1" t="s">
        <v>39</v>
      </c>
      <c r="AF1221" s="1" t="s">
        <v>47</v>
      </c>
      <c r="AG1221" s="1" t="s">
        <v>47</v>
      </c>
      <c r="AH1221" s="1" t="s">
        <v>47</v>
      </c>
      <c r="AI1221" s="1" t="s">
        <v>39</v>
      </c>
      <c r="AJ1221" s="1">
        <v>6.6029999999999995E-4</v>
      </c>
      <c r="AK1221" s="1">
        <v>3.3349999999999999E-3</v>
      </c>
      <c r="AL1221" s="1">
        <v>4</v>
      </c>
      <c r="AM1221" s="1" t="s">
        <v>46</v>
      </c>
    </row>
    <row r="1222" spans="1:39">
      <c r="A1222" s="1" t="s">
        <v>4862</v>
      </c>
      <c r="B1222" s="1" t="s">
        <v>4863</v>
      </c>
      <c r="C1222" s="1">
        <v>1</v>
      </c>
      <c r="D1222" s="1" t="s">
        <v>4864</v>
      </c>
      <c r="E1222" s="1" t="s">
        <v>4865</v>
      </c>
      <c r="F1222" s="1" t="s">
        <v>4866</v>
      </c>
      <c r="G1222" s="1" t="s">
        <v>4867</v>
      </c>
      <c r="H1222" s="1">
        <v>1</v>
      </c>
      <c r="I1222" s="1">
        <v>2518.2659699999999</v>
      </c>
      <c r="J1222" s="1" t="s">
        <v>46</v>
      </c>
      <c r="K1222" s="1" t="s">
        <v>46</v>
      </c>
      <c r="L1222" s="1" t="s">
        <v>46</v>
      </c>
      <c r="M1222" s="1" t="s">
        <v>46</v>
      </c>
      <c r="N1222" s="1" t="s">
        <v>46</v>
      </c>
      <c r="O1222" s="1" t="s">
        <v>46</v>
      </c>
      <c r="P1222" s="1" t="s">
        <v>46</v>
      </c>
      <c r="Q1222" s="1" t="s">
        <v>46</v>
      </c>
      <c r="R1222" s="1" t="s">
        <v>46</v>
      </c>
      <c r="S1222" s="1" t="s">
        <v>46</v>
      </c>
      <c r="T1222" s="1" t="s">
        <v>46</v>
      </c>
      <c r="U1222" s="1" t="s">
        <v>46</v>
      </c>
      <c r="V1222" s="1" t="s">
        <v>46</v>
      </c>
      <c r="W1222" s="1" t="s">
        <v>46</v>
      </c>
      <c r="X1222" s="1" t="s">
        <v>46</v>
      </c>
      <c r="Y1222" s="1" t="s">
        <v>46</v>
      </c>
      <c r="Z1222" s="1" t="s">
        <v>46</v>
      </c>
      <c r="AA1222" s="1" t="s">
        <v>46</v>
      </c>
      <c r="AB1222" s="1" t="s">
        <v>46</v>
      </c>
      <c r="AC1222" s="1" t="s">
        <v>47</v>
      </c>
      <c r="AD1222" s="1" t="s">
        <v>39</v>
      </c>
      <c r="AE1222" s="1" t="s">
        <v>47</v>
      </c>
      <c r="AF1222" s="1" t="s">
        <v>47</v>
      </c>
      <c r="AG1222" s="1" t="s">
        <v>47</v>
      </c>
      <c r="AH1222" s="1" t="s">
        <v>47</v>
      </c>
      <c r="AI1222" s="1" t="s">
        <v>39</v>
      </c>
      <c r="AJ1222" s="1">
        <v>1.0250000000000001E-3</v>
      </c>
      <c r="AK1222" s="1">
        <v>7.5849999999999997E-3</v>
      </c>
      <c r="AL1222" s="1">
        <v>14</v>
      </c>
      <c r="AM1222" s="1" t="s">
        <v>46</v>
      </c>
    </row>
    <row r="1223" spans="1:39">
      <c r="A1223" s="1" t="s">
        <v>4868</v>
      </c>
      <c r="B1223" s="1" t="s">
        <v>4869</v>
      </c>
      <c r="C1223" s="1">
        <v>1</v>
      </c>
      <c r="D1223" s="1" t="s">
        <v>4559</v>
      </c>
      <c r="E1223" s="1" t="s">
        <v>4870</v>
      </c>
      <c r="F1223" s="1" t="s">
        <v>4871</v>
      </c>
      <c r="G1223" s="1" t="s">
        <v>4562</v>
      </c>
      <c r="H1223" s="1">
        <v>1</v>
      </c>
      <c r="I1223" s="1">
        <v>1788.84412</v>
      </c>
      <c r="J1223" s="1" t="s">
        <v>46</v>
      </c>
      <c r="K1223" s="1" t="s">
        <v>46</v>
      </c>
      <c r="L1223" s="1" t="s">
        <v>46</v>
      </c>
      <c r="M1223" s="1" t="s">
        <v>46</v>
      </c>
      <c r="N1223" s="1" t="s">
        <v>46</v>
      </c>
      <c r="O1223" s="1" t="s">
        <v>46</v>
      </c>
      <c r="P1223" s="1" t="s">
        <v>46</v>
      </c>
      <c r="Q1223" s="1" t="s">
        <v>46</v>
      </c>
      <c r="R1223" s="1" t="s">
        <v>46</v>
      </c>
      <c r="S1223" s="1" t="s">
        <v>46</v>
      </c>
      <c r="T1223" s="1" t="s">
        <v>46</v>
      </c>
      <c r="U1223" s="1" t="s">
        <v>46</v>
      </c>
      <c r="V1223" s="1" t="s">
        <v>46</v>
      </c>
      <c r="W1223" s="1" t="s">
        <v>46</v>
      </c>
      <c r="X1223" s="1" t="s">
        <v>46</v>
      </c>
      <c r="Y1223" s="1" t="s">
        <v>46</v>
      </c>
      <c r="Z1223" s="1" t="s">
        <v>46</v>
      </c>
      <c r="AA1223" s="1" t="s">
        <v>46</v>
      </c>
      <c r="AB1223" s="1" t="s">
        <v>46</v>
      </c>
      <c r="AC1223" s="1" t="s">
        <v>47</v>
      </c>
      <c r="AD1223" s="1" t="s">
        <v>39</v>
      </c>
      <c r="AE1223" s="1" t="s">
        <v>47</v>
      </c>
      <c r="AF1223" s="1" t="s">
        <v>47</v>
      </c>
      <c r="AG1223" s="1" t="s">
        <v>47</v>
      </c>
      <c r="AH1223" s="1" t="s">
        <v>47</v>
      </c>
      <c r="AI1223" s="1" t="s">
        <v>39</v>
      </c>
      <c r="AJ1223" s="1">
        <v>3.5399999999999999E-4</v>
      </c>
      <c r="AK1223" s="1">
        <v>1.882E-3</v>
      </c>
      <c r="AL1223" s="1">
        <v>4</v>
      </c>
      <c r="AM1223" s="1" t="s">
        <v>46</v>
      </c>
    </row>
    <row r="1224" spans="1:39">
      <c r="A1224" s="1" t="s">
        <v>4872</v>
      </c>
      <c r="B1224" s="1" t="s">
        <v>85</v>
      </c>
      <c r="C1224" s="1">
        <v>1</v>
      </c>
      <c r="D1224" s="1" t="s">
        <v>440</v>
      </c>
      <c r="E1224" s="1" t="s">
        <v>4873</v>
      </c>
      <c r="F1224" s="1" t="s">
        <v>4874</v>
      </c>
      <c r="G1224" s="1" t="s">
        <v>443</v>
      </c>
      <c r="H1224" s="1">
        <v>2</v>
      </c>
      <c r="I1224" s="1">
        <v>2369.0655400000001</v>
      </c>
      <c r="J1224" s="1" t="s">
        <v>46</v>
      </c>
      <c r="K1224" s="1" t="s">
        <v>46</v>
      </c>
      <c r="L1224" s="1" t="s">
        <v>46</v>
      </c>
      <c r="M1224" s="1" t="s">
        <v>46</v>
      </c>
      <c r="N1224" s="1" t="s">
        <v>46</v>
      </c>
      <c r="O1224" s="1" t="s">
        <v>46</v>
      </c>
      <c r="P1224" s="1" t="s">
        <v>46</v>
      </c>
      <c r="Q1224" s="1" t="s">
        <v>46</v>
      </c>
      <c r="R1224" s="1" t="s">
        <v>46</v>
      </c>
      <c r="S1224" s="1" t="s">
        <v>46</v>
      </c>
      <c r="T1224" s="1" t="s">
        <v>46</v>
      </c>
      <c r="U1224" s="1" t="s">
        <v>46</v>
      </c>
      <c r="V1224" s="1" t="s">
        <v>46</v>
      </c>
      <c r="W1224" s="1" t="s">
        <v>46</v>
      </c>
      <c r="X1224" s="1" t="s">
        <v>46</v>
      </c>
      <c r="Y1224" s="1" t="s">
        <v>46</v>
      </c>
      <c r="Z1224" s="1" t="s">
        <v>46</v>
      </c>
      <c r="AA1224" s="1" t="s">
        <v>46</v>
      </c>
      <c r="AB1224" s="1" t="s">
        <v>46</v>
      </c>
      <c r="AC1224" s="1" t="s">
        <v>39</v>
      </c>
      <c r="AD1224" s="1" t="s">
        <v>47</v>
      </c>
      <c r="AE1224" s="1" t="s">
        <v>47</v>
      </c>
      <c r="AF1224" s="1" t="s">
        <v>47</v>
      </c>
      <c r="AG1224" s="1" t="s">
        <v>47</v>
      </c>
      <c r="AH1224" s="1" t="s">
        <v>47</v>
      </c>
      <c r="AI1224" s="1" t="s">
        <v>39</v>
      </c>
      <c r="AJ1224" s="1">
        <v>1.8500000000000001E-3</v>
      </c>
      <c r="AK1224" s="1">
        <v>1.49E-2</v>
      </c>
      <c r="AL1224" s="1">
        <v>5</v>
      </c>
      <c r="AM1224" s="1" t="s">
        <v>46</v>
      </c>
    </row>
    <row r="1225" spans="1:39">
      <c r="A1225" s="1" t="s">
        <v>4875</v>
      </c>
      <c r="B1225" s="1" t="s">
        <v>74</v>
      </c>
      <c r="C1225" s="1">
        <v>1</v>
      </c>
      <c r="D1225" s="1" t="s">
        <v>1278</v>
      </c>
      <c r="E1225" s="1" t="s">
        <v>4876</v>
      </c>
      <c r="F1225" s="1" t="s">
        <v>4877</v>
      </c>
      <c r="G1225" s="1" t="s">
        <v>1281</v>
      </c>
      <c r="H1225" s="1">
        <v>1</v>
      </c>
      <c r="I1225" s="1">
        <v>1935.9804200000001</v>
      </c>
      <c r="J1225" s="1" t="s">
        <v>46</v>
      </c>
      <c r="K1225" s="1" t="s">
        <v>46</v>
      </c>
      <c r="L1225" s="1" t="s">
        <v>46</v>
      </c>
      <c r="M1225" s="1" t="s">
        <v>46</v>
      </c>
      <c r="N1225" s="1" t="s">
        <v>46</v>
      </c>
      <c r="O1225" s="1" t="s">
        <v>46</v>
      </c>
      <c r="P1225" s="1" t="s">
        <v>46</v>
      </c>
      <c r="Q1225" s="1" t="s">
        <v>46</v>
      </c>
      <c r="R1225" s="1" t="s">
        <v>46</v>
      </c>
      <c r="S1225" s="1" t="s">
        <v>46</v>
      </c>
      <c r="T1225" s="1" t="s">
        <v>46</v>
      </c>
      <c r="U1225" s="1" t="s">
        <v>46</v>
      </c>
      <c r="V1225" s="1" t="s">
        <v>46</v>
      </c>
      <c r="W1225" s="1" t="s">
        <v>46</v>
      </c>
      <c r="X1225" s="1" t="s">
        <v>46</v>
      </c>
      <c r="Y1225" s="1" t="s">
        <v>46</v>
      </c>
      <c r="Z1225" s="1" t="s">
        <v>46</v>
      </c>
      <c r="AA1225" s="1" t="s">
        <v>46</v>
      </c>
      <c r="AB1225" s="1" t="s">
        <v>46</v>
      </c>
      <c r="AC1225" s="1" t="s">
        <v>47</v>
      </c>
      <c r="AD1225" s="1" t="s">
        <v>39</v>
      </c>
      <c r="AE1225" s="1" t="s">
        <v>47</v>
      </c>
      <c r="AF1225" s="1" t="s">
        <v>47</v>
      </c>
      <c r="AG1225" s="1" t="s">
        <v>47</v>
      </c>
      <c r="AH1225" s="1" t="s">
        <v>47</v>
      </c>
      <c r="AI1225" s="1" t="s">
        <v>39</v>
      </c>
      <c r="AJ1225" s="1">
        <v>1.8500000000000001E-3</v>
      </c>
      <c r="AK1225" s="1">
        <v>1.4330000000000001E-2</v>
      </c>
      <c r="AL1225" s="1">
        <v>8</v>
      </c>
      <c r="AM1225" s="1" t="s">
        <v>46</v>
      </c>
    </row>
    <row r="1226" spans="1:39">
      <c r="A1226" s="1" t="s">
        <v>4878</v>
      </c>
      <c r="B1226" s="1" t="s">
        <v>3829</v>
      </c>
      <c r="C1226" s="1">
        <v>2</v>
      </c>
      <c r="D1226" s="1" t="s">
        <v>4879</v>
      </c>
      <c r="E1226" s="1" t="s">
        <v>4880</v>
      </c>
      <c r="F1226" s="1" t="s">
        <v>4881</v>
      </c>
      <c r="G1226" s="1" t="s">
        <v>4882</v>
      </c>
      <c r="H1226" s="1">
        <v>1</v>
      </c>
      <c r="I1226" s="1">
        <v>2171.1529</v>
      </c>
      <c r="J1226" s="1" t="s">
        <v>46</v>
      </c>
      <c r="K1226" s="1" t="s">
        <v>46</v>
      </c>
      <c r="L1226" s="1" t="s">
        <v>46</v>
      </c>
      <c r="M1226" s="1" t="s">
        <v>46</v>
      </c>
      <c r="N1226" s="1" t="s">
        <v>46</v>
      </c>
      <c r="O1226" s="1" t="s">
        <v>46</v>
      </c>
      <c r="P1226" s="1" t="s">
        <v>46</v>
      </c>
      <c r="Q1226" s="1" t="s">
        <v>46</v>
      </c>
      <c r="R1226" s="1" t="s">
        <v>46</v>
      </c>
      <c r="S1226" s="1" t="s">
        <v>46</v>
      </c>
      <c r="T1226" s="1" t="s">
        <v>46</v>
      </c>
      <c r="U1226" s="1" t="s">
        <v>46</v>
      </c>
      <c r="V1226" s="1" t="s">
        <v>46</v>
      </c>
      <c r="W1226" s="1" t="s">
        <v>46</v>
      </c>
      <c r="X1226" s="1" t="s">
        <v>46</v>
      </c>
      <c r="Y1226" s="1" t="s">
        <v>46</v>
      </c>
      <c r="Z1226" s="1" t="s">
        <v>46</v>
      </c>
      <c r="AA1226" s="1" t="s">
        <v>46</v>
      </c>
      <c r="AB1226" s="1" t="s">
        <v>46</v>
      </c>
      <c r="AC1226" s="1" t="s">
        <v>47</v>
      </c>
      <c r="AD1226" s="1" t="s">
        <v>39</v>
      </c>
      <c r="AE1226" s="1" t="s">
        <v>47</v>
      </c>
      <c r="AF1226" s="1" t="s">
        <v>39</v>
      </c>
      <c r="AG1226" s="1" t="s">
        <v>47</v>
      </c>
      <c r="AH1226" s="1" t="s">
        <v>47</v>
      </c>
      <c r="AI1226" s="1" t="s">
        <v>39</v>
      </c>
      <c r="AJ1226" s="1">
        <v>2.165E-4</v>
      </c>
      <c r="AK1226" s="1">
        <v>2.7789999999999998E-4</v>
      </c>
      <c r="AL1226" s="1">
        <v>14</v>
      </c>
      <c r="AM1226" s="1" t="s">
        <v>46</v>
      </c>
    </row>
    <row r="1227" spans="1:39">
      <c r="A1227" s="1" t="s">
        <v>4883</v>
      </c>
      <c r="B1227" s="1" t="s">
        <v>74</v>
      </c>
      <c r="C1227" s="1">
        <v>4</v>
      </c>
      <c r="D1227" s="1" t="s">
        <v>4884</v>
      </c>
      <c r="E1227" s="1" t="s">
        <v>4885</v>
      </c>
      <c r="F1227" s="1" t="s">
        <v>4886</v>
      </c>
      <c r="G1227" s="1" t="s">
        <v>4887</v>
      </c>
      <c r="H1227" s="1">
        <v>1</v>
      </c>
      <c r="I1227" s="1">
        <v>1603.8546100000001</v>
      </c>
      <c r="J1227" s="1" t="s">
        <v>46</v>
      </c>
      <c r="K1227" s="1" t="s">
        <v>46</v>
      </c>
      <c r="L1227" s="1" t="s">
        <v>46</v>
      </c>
      <c r="M1227" s="1" t="s">
        <v>46</v>
      </c>
      <c r="N1227" s="1" t="s">
        <v>46</v>
      </c>
      <c r="O1227" s="1" t="s">
        <v>46</v>
      </c>
      <c r="P1227" s="1" t="s">
        <v>46</v>
      </c>
      <c r="Q1227" s="1" t="s">
        <v>46</v>
      </c>
      <c r="R1227" s="1" t="s">
        <v>46</v>
      </c>
      <c r="S1227" s="1" t="s">
        <v>46</v>
      </c>
      <c r="T1227" s="1" t="s">
        <v>46</v>
      </c>
      <c r="U1227" s="1" t="s">
        <v>46</v>
      </c>
      <c r="V1227" s="1" t="s">
        <v>46</v>
      </c>
      <c r="W1227" s="1" t="s">
        <v>46</v>
      </c>
      <c r="X1227" s="1" t="s">
        <v>46</v>
      </c>
      <c r="Y1227" s="1" t="s">
        <v>46</v>
      </c>
      <c r="Z1227" s="1" t="s">
        <v>46</v>
      </c>
      <c r="AA1227" s="1" t="s">
        <v>46</v>
      </c>
      <c r="AB1227" s="1" t="s">
        <v>46</v>
      </c>
      <c r="AC1227" s="1" t="s">
        <v>39</v>
      </c>
      <c r="AD1227" s="1" t="s">
        <v>39</v>
      </c>
      <c r="AE1227" s="1" t="s">
        <v>47</v>
      </c>
      <c r="AF1227" s="1" t="s">
        <v>39</v>
      </c>
      <c r="AG1227" s="1" t="s">
        <v>39</v>
      </c>
      <c r="AH1227" s="1" t="s">
        <v>47</v>
      </c>
      <c r="AI1227" s="1" t="s">
        <v>39</v>
      </c>
      <c r="AJ1227" s="1">
        <v>2.165E-4</v>
      </c>
      <c r="AK1227" s="1">
        <v>2.6069999999999999E-4</v>
      </c>
      <c r="AL1227" s="1">
        <v>21</v>
      </c>
      <c r="AM1227" s="1" t="s">
        <v>46</v>
      </c>
    </row>
    <row r="1228" spans="1:39">
      <c r="A1228" s="1" t="s">
        <v>4888</v>
      </c>
      <c r="B1228" s="1" t="s">
        <v>85</v>
      </c>
      <c r="C1228" s="1">
        <v>2</v>
      </c>
      <c r="D1228" s="1" t="s">
        <v>4889</v>
      </c>
      <c r="E1228" s="1" t="s">
        <v>4890</v>
      </c>
      <c r="F1228" s="1" t="s">
        <v>4891</v>
      </c>
      <c r="G1228" s="1" t="s">
        <v>4892</v>
      </c>
      <c r="H1228" s="1">
        <v>1</v>
      </c>
      <c r="I1228" s="1">
        <v>1275.6588099999999</v>
      </c>
      <c r="J1228" s="1" t="s">
        <v>46</v>
      </c>
      <c r="K1228" s="1" t="s">
        <v>46</v>
      </c>
      <c r="L1228" s="1" t="s">
        <v>46</v>
      </c>
      <c r="M1228" s="1" t="s">
        <v>46</v>
      </c>
      <c r="N1228" s="1" t="s">
        <v>46</v>
      </c>
      <c r="O1228" s="1" t="s">
        <v>46</v>
      </c>
      <c r="P1228" s="1" t="s">
        <v>46</v>
      </c>
      <c r="Q1228" s="1" t="s">
        <v>46</v>
      </c>
      <c r="R1228" s="1" t="s">
        <v>46</v>
      </c>
      <c r="S1228" s="1" t="s">
        <v>46</v>
      </c>
      <c r="T1228" s="1" t="s">
        <v>46</v>
      </c>
      <c r="U1228" s="1" t="s">
        <v>46</v>
      </c>
      <c r="V1228" s="1" t="s">
        <v>46</v>
      </c>
      <c r="W1228" s="1" t="s">
        <v>46</v>
      </c>
      <c r="X1228" s="1" t="s">
        <v>46</v>
      </c>
      <c r="Y1228" s="1" t="s">
        <v>46</v>
      </c>
      <c r="Z1228" s="1" t="s">
        <v>46</v>
      </c>
      <c r="AA1228" s="1" t="s">
        <v>46</v>
      </c>
      <c r="AB1228" s="1" t="s">
        <v>46</v>
      </c>
      <c r="AC1228" s="1" t="s">
        <v>39</v>
      </c>
      <c r="AD1228" s="1" t="s">
        <v>47</v>
      </c>
      <c r="AE1228" s="1" t="s">
        <v>47</v>
      </c>
      <c r="AF1228" s="1" t="s">
        <v>39</v>
      </c>
      <c r="AG1228" s="1" t="s">
        <v>47</v>
      </c>
      <c r="AH1228" s="1" t="s">
        <v>47</v>
      </c>
      <c r="AI1228" s="1" t="s">
        <v>39</v>
      </c>
      <c r="AJ1228" s="1">
        <v>1.7570000000000001E-3</v>
      </c>
      <c r="AK1228" s="1">
        <v>1.1270000000000001E-2</v>
      </c>
      <c r="AL1228" s="1">
        <v>16</v>
      </c>
      <c r="AM1228" s="1" t="s">
        <v>46</v>
      </c>
    </row>
    <row r="1229" spans="1:39">
      <c r="A1229" s="1" t="s">
        <v>4893</v>
      </c>
      <c r="B1229" s="1" t="s">
        <v>56</v>
      </c>
      <c r="C1229" s="1">
        <v>1</v>
      </c>
      <c r="D1229" s="1" t="s">
        <v>4894</v>
      </c>
      <c r="E1229" s="1" t="s">
        <v>4895</v>
      </c>
      <c r="F1229" s="1" t="s">
        <v>4896</v>
      </c>
      <c r="G1229" s="1" t="s">
        <v>4897</v>
      </c>
      <c r="H1229" s="1">
        <v>1</v>
      </c>
      <c r="I1229" s="1">
        <v>1252.7194400000001</v>
      </c>
      <c r="J1229" s="1" t="s">
        <v>46</v>
      </c>
      <c r="K1229" s="1" t="s">
        <v>46</v>
      </c>
      <c r="L1229" s="1" t="s">
        <v>46</v>
      </c>
      <c r="M1229" s="1" t="s">
        <v>46</v>
      </c>
      <c r="N1229" s="1" t="s">
        <v>46</v>
      </c>
      <c r="O1229" s="1" t="s">
        <v>46</v>
      </c>
      <c r="P1229" s="1" t="s">
        <v>46</v>
      </c>
      <c r="Q1229" s="1" t="s">
        <v>46</v>
      </c>
      <c r="R1229" s="1" t="s">
        <v>46</v>
      </c>
      <c r="S1229" s="1" t="s">
        <v>46</v>
      </c>
      <c r="T1229" s="1" t="s">
        <v>46</v>
      </c>
      <c r="U1229" s="1" t="s">
        <v>46</v>
      </c>
      <c r="V1229" s="1" t="s">
        <v>46</v>
      </c>
      <c r="W1229" s="1" t="s">
        <v>46</v>
      </c>
      <c r="X1229" s="1" t="s">
        <v>46</v>
      </c>
      <c r="Y1229" s="1" t="s">
        <v>46</v>
      </c>
      <c r="Z1229" s="1" t="s">
        <v>46</v>
      </c>
      <c r="AA1229" s="1" t="s">
        <v>46</v>
      </c>
      <c r="AB1229" s="1" t="s">
        <v>46</v>
      </c>
      <c r="AC1229" s="1" t="s">
        <v>47</v>
      </c>
      <c r="AD1229" s="1" t="s">
        <v>39</v>
      </c>
      <c r="AE1229" s="1" t="s">
        <v>47</v>
      </c>
      <c r="AF1229" s="1" t="s">
        <v>47</v>
      </c>
      <c r="AG1229" s="1" t="s">
        <v>47</v>
      </c>
      <c r="AH1229" s="1" t="s">
        <v>47</v>
      </c>
      <c r="AI1229" s="1" t="s">
        <v>39</v>
      </c>
      <c r="AJ1229" s="1">
        <v>6.6029999999999995E-4</v>
      </c>
      <c r="AK1229" s="1">
        <v>3.8189999999999999E-3</v>
      </c>
      <c r="AL1229" s="1">
        <v>5</v>
      </c>
      <c r="AM1229" s="1" t="s">
        <v>46</v>
      </c>
    </row>
    <row r="1230" spans="1:39">
      <c r="A1230" s="1" t="s">
        <v>4898</v>
      </c>
      <c r="B1230" s="1" t="s">
        <v>113</v>
      </c>
      <c r="C1230" s="1">
        <v>1</v>
      </c>
      <c r="D1230" s="1" t="s">
        <v>4398</v>
      </c>
      <c r="E1230" s="1" t="s">
        <v>4899</v>
      </c>
      <c r="F1230" s="1" t="s">
        <v>4400</v>
      </c>
      <c r="G1230" s="1" t="s">
        <v>4401</v>
      </c>
      <c r="H1230" s="1">
        <v>2</v>
      </c>
      <c r="I1230" s="1">
        <v>2436.2730700000002</v>
      </c>
      <c r="J1230" s="1" t="s">
        <v>46</v>
      </c>
      <c r="K1230" s="1" t="s">
        <v>46</v>
      </c>
      <c r="L1230" s="1" t="s">
        <v>46</v>
      </c>
      <c r="M1230" s="1" t="s">
        <v>46</v>
      </c>
      <c r="N1230" s="1" t="s">
        <v>46</v>
      </c>
      <c r="O1230" s="1" t="s">
        <v>46</v>
      </c>
      <c r="P1230" s="1" t="s">
        <v>46</v>
      </c>
      <c r="Q1230" s="1" t="s">
        <v>46</v>
      </c>
      <c r="R1230" s="1" t="s">
        <v>46</v>
      </c>
      <c r="S1230" s="1" t="s">
        <v>46</v>
      </c>
      <c r="T1230" s="1" t="s">
        <v>46</v>
      </c>
      <c r="U1230" s="1" t="s">
        <v>46</v>
      </c>
      <c r="V1230" s="1" t="s">
        <v>46</v>
      </c>
      <c r="W1230" s="1" t="s">
        <v>46</v>
      </c>
      <c r="X1230" s="1" t="s">
        <v>46</v>
      </c>
      <c r="Y1230" s="1" t="s">
        <v>46</v>
      </c>
      <c r="Z1230" s="1" t="s">
        <v>46</v>
      </c>
      <c r="AA1230" s="1" t="s">
        <v>46</v>
      </c>
      <c r="AB1230" s="1" t="s">
        <v>46</v>
      </c>
      <c r="AC1230" s="1" t="s">
        <v>39</v>
      </c>
      <c r="AD1230" s="1" t="s">
        <v>47</v>
      </c>
      <c r="AE1230" s="1" t="s">
        <v>47</v>
      </c>
      <c r="AF1230" s="1" t="s">
        <v>47</v>
      </c>
      <c r="AG1230" s="1" t="s">
        <v>47</v>
      </c>
      <c r="AH1230" s="1" t="s">
        <v>47</v>
      </c>
      <c r="AI1230" s="1" t="s">
        <v>39</v>
      </c>
      <c r="AJ1230" s="1">
        <v>5.1500000000000005E-4</v>
      </c>
      <c r="AK1230" s="1">
        <v>2.931E-3</v>
      </c>
      <c r="AL1230" s="1">
        <v>18</v>
      </c>
      <c r="AM1230" s="1" t="s">
        <v>46</v>
      </c>
    </row>
    <row r="1231" spans="1:39">
      <c r="A1231" s="1" t="s">
        <v>4900</v>
      </c>
      <c r="B1231" s="1" t="s">
        <v>258</v>
      </c>
      <c r="C1231" s="1">
        <v>5</v>
      </c>
      <c r="D1231" s="1" t="s">
        <v>982</v>
      </c>
      <c r="E1231" s="1" t="s">
        <v>4901</v>
      </c>
      <c r="F1231" s="1" t="s">
        <v>4902</v>
      </c>
      <c r="G1231" s="1" t="s">
        <v>985</v>
      </c>
      <c r="H1231" s="1">
        <v>1</v>
      </c>
      <c r="I1231" s="1">
        <v>1885.9575500000001</v>
      </c>
      <c r="J1231" s="1" t="s">
        <v>46</v>
      </c>
      <c r="K1231" s="1" t="s">
        <v>46</v>
      </c>
      <c r="L1231" s="1" t="s">
        <v>46</v>
      </c>
      <c r="M1231" s="1" t="s">
        <v>46</v>
      </c>
      <c r="N1231" s="1" t="s">
        <v>46</v>
      </c>
      <c r="O1231" s="1" t="s">
        <v>46</v>
      </c>
      <c r="P1231" s="1" t="s">
        <v>46</v>
      </c>
      <c r="Q1231" s="1" t="s">
        <v>46</v>
      </c>
      <c r="R1231" s="1" t="s">
        <v>46</v>
      </c>
      <c r="S1231" s="1" t="s">
        <v>46</v>
      </c>
      <c r="T1231" s="1" t="s">
        <v>46</v>
      </c>
      <c r="U1231" s="1" t="s">
        <v>46</v>
      </c>
      <c r="V1231" s="1" t="s">
        <v>46</v>
      </c>
      <c r="W1231" s="1" t="s">
        <v>46</v>
      </c>
      <c r="X1231" s="1" t="s">
        <v>46</v>
      </c>
      <c r="Y1231" s="1" t="s">
        <v>46</v>
      </c>
      <c r="Z1231" s="1" t="s">
        <v>46</v>
      </c>
      <c r="AA1231" s="1" t="s">
        <v>46</v>
      </c>
      <c r="AB1231" s="1" t="s">
        <v>46</v>
      </c>
      <c r="AC1231" s="1" t="s">
        <v>39</v>
      </c>
      <c r="AD1231" s="1" t="s">
        <v>47</v>
      </c>
      <c r="AE1231" s="1" t="s">
        <v>39</v>
      </c>
      <c r="AF1231" s="1" t="s">
        <v>39</v>
      </c>
      <c r="AG1231" s="1" t="s">
        <v>39</v>
      </c>
      <c r="AH1231" s="1" t="s">
        <v>39</v>
      </c>
      <c r="AI1231" s="1" t="s">
        <v>39</v>
      </c>
      <c r="AJ1231" s="1">
        <v>2.165E-4</v>
      </c>
      <c r="AK1231" s="1">
        <v>1.506E-4</v>
      </c>
      <c r="AL1231" s="1">
        <v>42</v>
      </c>
      <c r="AM1231" s="1" t="s">
        <v>46</v>
      </c>
    </row>
    <row r="1232" spans="1:39">
      <c r="A1232" s="1" t="s">
        <v>4903</v>
      </c>
      <c r="B1232" s="1" t="s">
        <v>85</v>
      </c>
      <c r="C1232" s="1">
        <v>2</v>
      </c>
      <c r="D1232" s="1" t="s">
        <v>4904</v>
      </c>
      <c r="E1232" s="1" t="s">
        <v>4905</v>
      </c>
      <c r="F1232" s="1" t="s">
        <v>4906</v>
      </c>
      <c r="G1232" s="1" t="s">
        <v>4907</v>
      </c>
      <c r="H1232" s="1">
        <v>1</v>
      </c>
      <c r="I1232" s="1">
        <v>1491.71883</v>
      </c>
      <c r="J1232" s="1" t="s">
        <v>46</v>
      </c>
      <c r="K1232" s="1" t="s">
        <v>46</v>
      </c>
      <c r="L1232" s="1" t="s">
        <v>46</v>
      </c>
      <c r="M1232" s="1" t="s">
        <v>46</v>
      </c>
      <c r="N1232" s="1" t="s">
        <v>46</v>
      </c>
      <c r="O1232" s="1" t="s">
        <v>46</v>
      </c>
      <c r="P1232" s="1" t="s">
        <v>46</v>
      </c>
      <c r="Q1232" s="1" t="s">
        <v>46</v>
      </c>
      <c r="R1232" s="1" t="s">
        <v>46</v>
      </c>
      <c r="S1232" s="1" t="s">
        <v>46</v>
      </c>
      <c r="T1232" s="1" t="s">
        <v>46</v>
      </c>
      <c r="U1232" s="1" t="s">
        <v>46</v>
      </c>
      <c r="V1232" s="1" t="s">
        <v>46</v>
      </c>
      <c r="W1232" s="1" t="s">
        <v>46</v>
      </c>
      <c r="X1232" s="1" t="s">
        <v>46</v>
      </c>
      <c r="Y1232" s="1" t="s">
        <v>46</v>
      </c>
      <c r="Z1232" s="1" t="s">
        <v>46</v>
      </c>
      <c r="AA1232" s="1" t="s">
        <v>46</v>
      </c>
      <c r="AB1232" s="1" t="s">
        <v>46</v>
      </c>
      <c r="AC1232" s="1" t="s">
        <v>39</v>
      </c>
      <c r="AD1232" s="1" t="s">
        <v>47</v>
      </c>
      <c r="AE1232" s="1" t="s">
        <v>47</v>
      </c>
      <c r="AF1232" s="1" t="s">
        <v>39</v>
      </c>
      <c r="AG1232" s="1" t="s">
        <v>47</v>
      </c>
      <c r="AH1232" s="1" t="s">
        <v>47</v>
      </c>
      <c r="AI1232" s="1" t="s">
        <v>39</v>
      </c>
      <c r="AJ1232" s="1">
        <v>2.165E-4</v>
      </c>
      <c r="AK1232" s="1">
        <v>8.0570000000000001E-4</v>
      </c>
      <c r="AL1232" s="1">
        <v>20</v>
      </c>
      <c r="AM1232" s="1" t="s">
        <v>46</v>
      </c>
    </row>
    <row r="1233" spans="1:39">
      <c r="A1233" s="1" t="s">
        <v>1908</v>
      </c>
      <c r="B1233" s="1" t="s">
        <v>4908</v>
      </c>
      <c r="C1233" s="1">
        <v>3</v>
      </c>
      <c r="D1233" s="1" t="s">
        <v>1152</v>
      </c>
      <c r="E1233" s="1" t="s">
        <v>1909</v>
      </c>
      <c r="F1233" s="1" t="s">
        <v>1910</v>
      </c>
      <c r="G1233" s="1" t="s">
        <v>1155</v>
      </c>
      <c r="H1233" s="1">
        <v>1</v>
      </c>
      <c r="I1233" s="1">
        <v>1828.91833</v>
      </c>
      <c r="J1233" s="1" t="s">
        <v>46</v>
      </c>
      <c r="K1233" s="1" t="s">
        <v>46</v>
      </c>
      <c r="L1233" s="1" t="s">
        <v>46</v>
      </c>
      <c r="M1233" s="1" t="s">
        <v>46</v>
      </c>
      <c r="N1233" s="1" t="s">
        <v>46</v>
      </c>
      <c r="O1233" s="1" t="s">
        <v>46</v>
      </c>
      <c r="P1233" s="1" t="s">
        <v>46</v>
      </c>
      <c r="Q1233" s="1" t="s">
        <v>46</v>
      </c>
      <c r="R1233" s="1" t="s">
        <v>46</v>
      </c>
      <c r="S1233" s="1" t="s">
        <v>46</v>
      </c>
      <c r="T1233" s="1" t="s">
        <v>46</v>
      </c>
      <c r="U1233" s="1" t="s">
        <v>46</v>
      </c>
      <c r="V1233" s="1" t="s">
        <v>46</v>
      </c>
      <c r="W1233" s="1" t="s">
        <v>46</v>
      </c>
      <c r="X1233" s="1" t="s">
        <v>46</v>
      </c>
      <c r="Y1233" s="1" t="s">
        <v>46</v>
      </c>
      <c r="Z1233" s="1" t="s">
        <v>46</v>
      </c>
      <c r="AA1233" s="1" t="s">
        <v>46</v>
      </c>
      <c r="AB1233" s="1" t="s">
        <v>46</v>
      </c>
      <c r="AC1233" s="1" t="s">
        <v>47</v>
      </c>
      <c r="AD1233" s="1" t="s">
        <v>47</v>
      </c>
      <c r="AE1233" s="1" t="s">
        <v>47</v>
      </c>
      <c r="AF1233" s="1" t="s">
        <v>39</v>
      </c>
      <c r="AG1233" s="1" t="s">
        <v>39</v>
      </c>
      <c r="AH1233" s="1" t="s">
        <v>39</v>
      </c>
      <c r="AI1233" s="1" t="s">
        <v>39</v>
      </c>
      <c r="AJ1233" s="1">
        <v>2.1180000000000001E-3</v>
      </c>
      <c r="AK1233" s="1">
        <v>1.823E-2</v>
      </c>
      <c r="AL1233" s="1">
        <v>5</v>
      </c>
      <c r="AM1233" s="1" t="s">
        <v>46</v>
      </c>
    </row>
    <row r="1234" spans="1:39">
      <c r="A1234" s="1" t="s">
        <v>4909</v>
      </c>
      <c r="B1234" s="1" t="s">
        <v>142</v>
      </c>
      <c r="C1234" s="1">
        <v>1</v>
      </c>
      <c r="D1234" s="1" t="s">
        <v>4910</v>
      </c>
      <c r="E1234" s="1" t="s">
        <v>4911</v>
      </c>
      <c r="F1234" s="1" t="s">
        <v>4912</v>
      </c>
      <c r="G1234" s="1" t="s">
        <v>4913</v>
      </c>
      <c r="H1234" s="1">
        <v>1</v>
      </c>
      <c r="I1234" s="1">
        <v>1600.8556000000001</v>
      </c>
      <c r="J1234" s="1" t="s">
        <v>46</v>
      </c>
      <c r="K1234" s="1" t="s">
        <v>46</v>
      </c>
      <c r="L1234" s="1" t="s">
        <v>46</v>
      </c>
      <c r="M1234" s="1" t="s">
        <v>46</v>
      </c>
      <c r="N1234" s="1" t="s">
        <v>46</v>
      </c>
      <c r="O1234" s="1" t="s">
        <v>46</v>
      </c>
      <c r="P1234" s="1" t="s">
        <v>46</v>
      </c>
      <c r="Q1234" s="1" t="s">
        <v>46</v>
      </c>
      <c r="R1234" s="1" t="s">
        <v>46</v>
      </c>
      <c r="S1234" s="1" t="s">
        <v>46</v>
      </c>
      <c r="T1234" s="1" t="s">
        <v>46</v>
      </c>
      <c r="U1234" s="1" t="s">
        <v>46</v>
      </c>
      <c r="V1234" s="1" t="s">
        <v>46</v>
      </c>
      <c r="W1234" s="1" t="s">
        <v>46</v>
      </c>
      <c r="X1234" s="1" t="s">
        <v>46</v>
      </c>
      <c r="Y1234" s="1" t="s">
        <v>46</v>
      </c>
      <c r="Z1234" s="1" t="s">
        <v>46</v>
      </c>
      <c r="AA1234" s="1" t="s">
        <v>46</v>
      </c>
      <c r="AB1234" s="1" t="s">
        <v>46</v>
      </c>
      <c r="AC1234" s="1" t="s">
        <v>47</v>
      </c>
      <c r="AD1234" s="1" t="s">
        <v>47</v>
      </c>
      <c r="AE1234" s="1" t="s">
        <v>47</v>
      </c>
      <c r="AF1234" s="1" t="s">
        <v>47</v>
      </c>
      <c r="AG1234" s="1" t="s">
        <v>47</v>
      </c>
      <c r="AH1234" s="1" t="s">
        <v>39</v>
      </c>
      <c r="AI1234" s="1" t="s">
        <v>39</v>
      </c>
      <c r="AJ1234" s="1">
        <v>3.5399999999999999E-4</v>
      </c>
      <c r="AK1234" s="1">
        <v>1.3140000000000001E-3</v>
      </c>
      <c r="AL1234" s="1">
        <v>3</v>
      </c>
      <c r="AM1234" s="1" t="s">
        <v>46</v>
      </c>
    </row>
    <row r="1235" spans="1:39">
      <c r="A1235" s="1" t="s">
        <v>4914</v>
      </c>
      <c r="B1235" s="1" t="s">
        <v>85</v>
      </c>
      <c r="C1235" s="1">
        <v>2</v>
      </c>
      <c r="D1235" s="1" t="s">
        <v>4915</v>
      </c>
      <c r="E1235" s="1" t="s">
        <v>4916</v>
      </c>
      <c r="F1235" s="1" t="s">
        <v>4917</v>
      </c>
      <c r="G1235" s="1" t="s">
        <v>4918</v>
      </c>
      <c r="H1235" s="1">
        <v>1</v>
      </c>
      <c r="I1235" s="1">
        <v>3514.7787499999999</v>
      </c>
      <c r="J1235" s="1" t="s">
        <v>46</v>
      </c>
      <c r="K1235" s="1" t="s">
        <v>46</v>
      </c>
      <c r="L1235" s="1" t="s">
        <v>46</v>
      </c>
      <c r="M1235" s="1" t="s">
        <v>46</v>
      </c>
      <c r="N1235" s="1" t="s">
        <v>46</v>
      </c>
      <c r="O1235" s="1" t="s">
        <v>46</v>
      </c>
      <c r="P1235" s="1" t="s">
        <v>46</v>
      </c>
      <c r="Q1235" s="1" t="s">
        <v>46</v>
      </c>
      <c r="R1235" s="1" t="s">
        <v>46</v>
      </c>
      <c r="S1235" s="1" t="s">
        <v>46</v>
      </c>
      <c r="T1235" s="1" t="s">
        <v>46</v>
      </c>
      <c r="U1235" s="1" t="s">
        <v>46</v>
      </c>
      <c r="V1235" s="1" t="s">
        <v>46</v>
      </c>
      <c r="W1235" s="1" t="s">
        <v>46</v>
      </c>
      <c r="X1235" s="1" t="s">
        <v>46</v>
      </c>
      <c r="Y1235" s="1" t="s">
        <v>46</v>
      </c>
      <c r="Z1235" s="1" t="s">
        <v>46</v>
      </c>
      <c r="AA1235" s="1" t="s">
        <v>46</v>
      </c>
      <c r="AB1235" s="1" t="s">
        <v>46</v>
      </c>
      <c r="AC1235" s="1" t="s">
        <v>39</v>
      </c>
      <c r="AD1235" s="1" t="s">
        <v>39</v>
      </c>
      <c r="AE1235" s="1" t="s">
        <v>47</v>
      </c>
      <c r="AF1235" s="1" t="s">
        <v>47</v>
      </c>
      <c r="AG1235" s="1" t="s">
        <v>47</v>
      </c>
      <c r="AH1235" s="1" t="s">
        <v>47</v>
      </c>
      <c r="AI1235" s="1" t="s">
        <v>39</v>
      </c>
      <c r="AJ1235" s="1">
        <v>7.6530000000000001E-4</v>
      </c>
      <c r="AK1235" s="1">
        <v>5.3639999999999998E-3</v>
      </c>
      <c r="AL1235" s="1">
        <v>11</v>
      </c>
      <c r="AM1235" s="1" t="s">
        <v>46</v>
      </c>
    </row>
    <row r="1236" spans="1:39">
      <c r="A1236" s="1" t="s">
        <v>4919</v>
      </c>
      <c r="B1236" s="1" t="s">
        <v>113</v>
      </c>
      <c r="C1236" s="1">
        <v>1</v>
      </c>
      <c r="D1236" s="1" t="s">
        <v>4920</v>
      </c>
      <c r="E1236" s="1" t="s">
        <v>4921</v>
      </c>
      <c r="F1236" s="1" t="s">
        <v>4922</v>
      </c>
      <c r="G1236" s="1" t="s">
        <v>4923</v>
      </c>
      <c r="H1236" s="1">
        <v>2</v>
      </c>
      <c r="I1236" s="1">
        <v>1475.7926600000001</v>
      </c>
      <c r="J1236" s="1" t="s">
        <v>46</v>
      </c>
      <c r="K1236" s="1" t="s">
        <v>46</v>
      </c>
      <c r="L1236" s="1" t="s">
        <v>46</v>
      </c>
      <c r="M1236" s="1" t="s">
        <v>46</v>
      </c>
      <c r="N1236" s="1" t="s">
        <v>46</v>
      </c>
      <c r="O1236" s="1" t="s">
        <v>46</v>
      </c>
      <c r="P1236" s="1" t="s">
        <v>46</v>
      </c>
      <c r="Q1236" s="1" t="s">
        <v>46</v>
      </c>
      <c r="R1236" s="1" t="s">
        <v>46</v>
      </c>
      <c r="S1236" s="1" t="s">
        <v>46</v>
      </c>
      <c r="T1236" s="1" t="s">
        <v>46</v>
      </c>
      <c r="U1236" s="1" t="s">
        <v>46</v>
      </c>
      <c r="V1236" s="1" t="s">
        <v>46</v>
      </c>
      <c r="W1236" s="1" t="s">
        <v>46</v>
      </c>
      <c r="X1236" s="1" t="s">
        <v>46</v>
      </c>
      <c r="Y1236" s="1" t="s">
        <v>46</v>
      </c>
      <c r="Z1236" s="1" t="s">
        <v>46</v>
      </c>
      <c r="AA1236" s="1" t="s">
        <v>46</v>
      </c>
      <c r="AB1236" s="1" t="s">
        <v>46</v>
      </c>
      <c r="AC1236" s="1" t="s">
        <v>47</v>
      </c>
      <c r="AD1236" s="1" t="s">
        <v>39</v>
      </c>
      <c r="AE1236" s="1" t="s">
        <v>47</v>
      </c>
      <c r="AF1236" s="1" t="s">
        <v>47</v>
      </c>
      <c r="AG1236" s="1" t="s">
        <v>47</v>
      </c>
      <c r="AH1236" s="1" t="s">
        <v>47</v>
      </c>
      <c r="AI1236" s="1" t="s">
        <v>39</v>
      </c>
      <c r="AJ1236" s="1">
        <v>6.6029999999999995E-4</v>
      </c>
      <c r="AK1236" s="1">
        <v>3.9139999999999999E-3</v>
      </c>
      <c r="AL1236" s="1">
        <v>12</v>
      </c>
      <c r="AM1236" s="1" t="s">
        <v>46</v>
      </c>
    </row>
    <row r="1237" spans="1:39">
      <c r="A1237" s="1" t="s">
        <v>4924</v>
      </c>
      <c r="B1237" s="1" t="s">
        <v>85</v>
      </c>
      <c r="C1237" s="1">
        <v>1</v>
      </c>
      <c r="D1237" s="1" t="s">
        <v>3616</v>
      </c>
      <c r="E1237" s="1" t="s">
        <v>4925</v>
      </c>
      <c r="F1237" s="1" t="s">
        <v>4926</v>
      </c>
      <c r="G1237" s="1" t="s">
        <v>3619</v>
      </c>
      <c r="H1237" s="1">
        <v>1</v>
      </c>
      <c r="I1237" s="1">
        <v>1895.9279899999999</v>
      </c>
      <c r="J1237" s="1" t="s">
        <v>46</v>
      </c>
      <c r="K1237" s="1" t="s">
        <v>46</v>
      </c>
      <c r="L1237" s="1" t="s">
        <v>46</v>
      </c>
      <c r="M1237" s="1" t="s">
        <v>46</v>
      </c>
      <c r="N1237" s="1" t="s">
        <v>46</v>
      </c>
      <c r="O1237" s="1" t="s">
        <v>46</v>
      </c>
      <c r="P1237" s="1" t="s">
        <v>46</v>
      </c>
      <c r="Q1237" s="1" t="s">
        <v>46</v>
      </c>
      <c r="R1237" s="1" t="s">
        <v>46</v>
      </c>
      <c r="S1237" s="1" t="s">
        <v>46</v>
      </c>
      <c r="T1237" s="1" t="s">
        <v>46</v>
      </c>
      <c r="U1237" s="1" t="s">
        <v>46</v>
      </c>
      <c r="V1237" s="1" t="s">
        <v>46</v>
      </c>
      <c r="W1237" s="1" t="s">
        <v>46</v>
      </c>
      <c r="X1237" s="1" t="s">
        <v>46</v>
      </c>
      <c r="Y1237" s="1" t="s">
        <v>46</v>
      </c>
      <c r="Z1237" s="1" t="s">
        <v>46</v>
      </c>
      <c r="AA1237" s="1" t="s">
        <v>46</v>
      </c>
      <c r="AB1237" s="1" t="s">
        <v>46</v>
      </c>
      <c r="AC1237" s="1" t="s">
        <v>47</v>
      </c>
      <c r="AD1237" s="1" t="s">
        <v>39</v>
      </c>
      <c r="AE1237" s="1" t="s">
        <v>47</v>
      </c>
      <c r="AF1237" s="1" t="s">
        <v>47</v>
      </c>
      <c r="AG1237" s="1" t="s">
        <v>47</v>
      </c>
      <c r="AH1237" s="1" t="s">
        <v>47</v>
      </c>
      <c r="AI1237" s="1" t="s">
        <v>39</v>
      </c>
      <c r="AJ1237" s="1">
        <v>1.8500000000000001E-3</v>
      </c>
      <c r="AK1237" s="1">
        <v>1.456E-2</v>
      </c>
      <c r="AL1237" s="1">
        <v>10</v>
      </c>
      <c r="AM1237" s="1" t="s">
        <v>46</v>
      </c>
    </row>
    <row r="1238" spans="1:39">
      <c r="A1238" s="1" t="s">
        <v>4927</v>
      </c>
      <c r="B1238" s="1" t="s">
        <v>258</v>
      </c>
      <c r="C1238" s="1">
        <v>3</v>
      </c>
      <c r="D1238" s="1" t="s">
        <v>1307</v>
      </c>
      <c r="E1238" s="1" t="s">
        <v>4928</v>
      </c>
      <c r="F1238" s="1" t="s">
        <v>4929</v>
      </c>
      <c r="G1238" s="1" t="s">
        <v>1310</v>
      </c>
      <c r="H1238" s="1">
        <v>1</v>
      </c>
      <c r="I1238" s="1">
        <v>1458.6318000000001</v>
      </c>
      <c r="J1238" s="1" t="s">
        <v>46</v>
      </c>
      <c r="K1238" s="1" t="s">
        <v>46</v>
      </c>
      <c r="L1238" s="1" t="s">
        <v>46</v>
      </c>
      <c r="M1238" s="1" t="s">
        <v>46</v>
      </c>
      <c r="N1238" s="1" t="s">
        <v>46</v>
      </c>
      <c r="O1238" s="1" t="s">
        <v>46</v>
      </c>
      <c r="P1238" s="1" t="s">
        <v>46</v>
      </c>
      <c r="Q1238" s="1" t="s">
        <v>46</v>
      </c>
      <c r="R1238" s="1" t="s">
        <v>46</v>
      </c>
      <c r="S1238" s="1" t="s">
        <v>46</v>
      </c>
      <c r="T1238" s="1" t="s">
        <v>46</v>
      </c>
      <c r="U1238" s="1" t="s">
        <v>46</v>
      </c>
      <c r="V1238" s="1" t="s">
        <v>46</v>
      </c>
      <c r="W1238" s="1" t="s">
        <v>46</v>
      </c>
      <c r="X1238" s="1" t="s">
        <v>46</v>
      </c>
      <c r="Y1238" s="1" t="s">
        <v>46</v>
      </c>
      <c r="Z1238" s="1" t="s">
        <v>46</v>
      </c>
      <c r="AA1238" s="1" t="s">
        <v>46</v>
      </c>
      <c r="AB1238" s="1" t="s">
        <v>46</v>
      </c>
      <c r="AC1238" s="1" t="s">
        <v>39</v>
      </c>
      <c r="AD1238" s="1" t="s">
        <v>39</v>
      </c>
      <c r="AE1238" s="1" t="s">
        <v>47</v>
      </c>
      <c r="AF1238" s="1" t="s">
        <v>39</v>
      </c>
      <c r="AG1238" s="1" t="s">
        <v>47</v>
      </c>
      <c r="AH1238" s="1" t="s">
        <v>47</v>
      </c>
      <c r="AI1238" s="1" t="s">
        <v>39</v>
      </c>
      <c r="AJ1238" s="1">
        <v>2.165E-4</v>
      </c>
      <c r="AK1238" s="1">
        <v>6.8709999999999995E-4</v>
      </c>
      <c r="AL1238" s="1">
        <v>13</v>
      </c>
      <c r="AM1238" s="1" t="s">
        <v>46</v>
      </c>
    </row>
    <row r="1239" spans="1:39">
      <c r="A1239" s="1" t="s">
        <v>4930</v>
      </c>
      <c r="B1239" s="1" t="s">
        <v>85</v>
      </c>
      <c r="C1239" s="1">
        <v>1</v>
      </c>
      <c r="D1239" s="1" t="s">
        <v>4931</v>
      </c>
      <c r="E1239" s="1" t="s">
        <v>4932</v>
      </c>
      <c r="F1239" s="1" t="s">
        <v>4933</v>
      </c>
      <c r="G1239" s="1" t="s">
        <v>4934</v>
      </c>
      <c r="H1239" s="1">
        <v>1</v>
      </c>
      <c r="I1239" s="1">
        <v>1983.0103200000001</v>
      </c>
      <c r="J1239" s="1" t="s">
        <v>46</v>
      </c>
      <c r="K1239" s="1" t="s">
        <v>46</v>
      </c>
      <c r="L1239" s="1" t="s">
        <v>46</v>
      </c>
      <c r="M1239" s="1" t="s">
        <v>46</v>
      </c>
      <c r="N1239" s="1" t="s">
        <v>46</v>
      </c>
      <c r="O1239" s="1" t="s">
        <v>46</v>
      </c>
      <c r="P1239" s="1" t="s">
        <v>46</v>
      </c>
      <c r="Q1239" s="1" t="s">
        <v>46</v>
      </c>
      <c r="R1239" s="1" t="s">
        <v>46</v>
      </c>
      <c r="S1239" s="1" t="s">
        <v>46</v>
      </c>
      <c r="T1239" s="1" t="s">
        <v>46</v>
      </c>
      <c r="U1239" s="1" t="s">
        <v>46</v>
      </c>
      <c r="V1239" s="1" t="s">
        <v>46</v>
      </c>
      <c r="W1239" s="1" t="s">
        <v>46</v>
      </c>
      <c r="X1239" s="1" t="s">
        <v>46</v>
      </c>
      <c r="Y1239" s="1" t="s">
        <v>46</v>
      </c>
      <c r="Z1239" s="1" t="s">
        <v>46</v>
      </c>
      <c r="AA1239" s="1" t="s">
        <v>46</v>
      </c>
      <c r="AB1239" s="1" t="s">
        <v>46</v>
      </c>
      <c r="AC1239" s="1" t="s">
        <v>47</v>
      </c>
      <c r="AD1239" s="1" t="s">
        <v>47</v>
      </c>
      <c r="AE1239" s="1" t="s">
        <v>47</v>
      </c>
      <c r="AF1239" s="1" t="s">
        <v>39</v>
      </c>
      <c r="AG1239" s="1" t="s">
        <v>47</v>
      </c>
      <c r="AH1239" s="1" t="s">
        <v>47</v>
      </c>
      <c r="AI1239" s="1" t="s">
        <v>39</v>
      </c>
      <c r="AJ1239" s="1">
        <v>1.0250000000000001E-3</v>
      </c>
      <c r="AK1239" s="1">
        <v>6.9719999999999999E-3</v>
      </c>
      <c r="AL1239" s="1">
        <v>15</v>
      </c>
      <c r="AM1239" s="1" t="s">
        <v>46</v>
      </c>
    </row>
    <row r="1240" spans="1:39">
      <c r="A1240" s="1" t="s">
        <v>4935</v>
      </c>
      <c r="B1240" s="1" t="s">
        <v>3946</v>
      </c>
      <c r="C1240" s="1">
        <v>2</v>
      </c>
      <c r="D1240" s="1" t="s">
        <v>126</v>
      </c>
      <c r="E1240" s="1" t="s">
        <v>4936</v>
      </c>
      <c r="F1240" s="1" t="s">
        <v>4937</v>
      </c>
      <c r="G1240" s="1" t="s">
        <v>129</v>
      </c>
      <c r="H1240" s="1">
        <v>1</v>
      </c>
      <c r="I1240" s="1">
        <v>2582.2530200000001</v>
      </c>
      <c r="J1240" s="1" t="s">
        <v>46</v>
      </c>
      <c r="K1240" s="1" t="s">
        <v>46</v>
      </c>
      <c r="L1240" s="1" t="s">
        <v>46</v>
      </c>
      <c r="M1240" s="1" t="s">
        <v>46</v>
      </c>
      <c r="N1240" s="1" t="s">
        <v>46</v>
      </c>
      <c r="O1240" s="1" t="s">
        <v>46</v>
      </c>
      <c r="P1240" s="1" t="s">
        <v>46</v>
      </c>
      <c r="Q1240" s="1" t="s">
        <v>46</v>
      </c>
      <c r="R1240" s="1" t="s">
        <v>46</v>
      </c>
      <c r="S1240" s="1" t="s">
        <v>46</v>
      </c>
      <c r="T1240" s="1" t="s">
        <v>46</v>
      </c>
      <c r="U1240" s="1" t="s">
        <v>46</v>
      </c>
      <c r="V1240" s="1" t="s">
        <v>46</v>
      </c>
      <c r="W1240" s="1" t="s">
        <v>46</v>
      </c>
      <c r="X1240" s="1" t="s">
        <v>46</v>
      </c>
      <c r="Y1240" s="1" t="s">
        <v>46</v>
      </c>
      <c r="Z1240" s="1" t="s">
        <v>46</v>
      </c>
      <c r="AA1240" s="1" t="s">
        <v>46</v>
      </c>
      <c r="AB1240" s="1" t="s">
        <v>46</v>
      </c>
      <c r="AC1240" s="1" t="s">
        <v>39</v>
      </c>
      <c r="AD1240" s="1" t="s">
        <v>39</v>
      </c>
      <c r="AE1240" s="1" t="s">
        <v>47</v>
      </c>
      <c r="AF1240" s="1" t="s">
        <v>47</v>
      </c>
      <c r="AG1240" s="1" t="s">
        <v>47</v>
      </c>
      <c r="AH1240" s="1" t="s">
        <v>47</v>
      </c>
      <c r="AI1240" s="1" t="s">
        <v>39</v>
      </c>
      <c r="AJ1240" s="1">
        <v>2.165E-4</v>
      </c>
      <c r="AK1240" s="1">
        <v>4.7690000000000004E-6</v>
      </c>
      <c r="AL1240" s="1">
        <v>17</v>
      </c>
      <c r="AM1240" s="1" t="s">
        <v>46</v>
      </c>
    </row>
    <row r="1241" spans="1:39">
      <c r="A1241" s="1" t="s">
        <v>4938</v>
      </c>
      <c r="B1241" s="1" t="s">
        <v>4939</v>
      </c>
      <c r="C1241" s="1">
        <v>1</v>
      </c>
      <c r="D1241" s="1" t="s">
        <v>4940</v>
      </c>
      <c r="E1241" s="1" t="s">
        <v>4941</v>
      </c>
      <c r="F1241" s="1" t="s">
        <v>4942</v>
      </c>
      <c r="G1241" s="1" t="s">
        <v>4943</v>
      </c>
      <c r="H1241" s="1">
        <v>1</v>
      </c>
      <c r="I1241" s="1">
        <v>1935.93029</v>
      </c>
      <c r="J1241" s="1" t="s">
        <v>46</v>
      </c>
      <c r="K1241" s="1" t="s">
        <v>46</v>
      </c>
      <c r="L1241" s="1" t="s">
        <v>46</v>
      </c>
      <c r="M1241" s="1" t="s">
        <v>46</v>
      </c>
      <c r="N1241" s="1" t="s">
        <v>46</v>
      </c>
      <c r="O1241" s="1" t="s">
        <v>46</v>
      </c>
      <c r="P1241" s="1" t="s">
        <v>46</v>
      </c>
      <c r="Q1241" s="1" t="s">
        <v>46</v>
      </c>
      <c r="R1241" s="1" t="s">
        <v>46</v>
      </c>
      <c r="S1241" s="1" t="s">
        <v>46</v>
      </c>
      <c r="T1241" s="1" t="s">
        <v>46</v>
      </c>
      <c r="U1241" s="1" t="s">
        <v>46</v>
      </c>
      <c r="V1241" s="1" t="s">
        <v>46</v>
      </c>
      <c r="W1241" s="1" t="s">
        <v>46</v>
      </c>
      <c r="X1241" s="1" t="s">
        <v>46</v>
      </c>
      <c r="Y1241" s="1" t="s">
        <v>46</v>
      </c>
      <c r="Z1241" s="1" t="s">
        <v>46</v>
      </c>
      <c r="AA1241" s="1" t="s">
        <v>46</v>
      </c>
      <c r="AB1241" s="1" t="s">
        <v>46</v>
      </c>
      <c r="AC1241" s="1" t="s">
        <v>47</v>
      </c>
      <c r="AD1241" s="1" t="s">
        <v>47</v>
      </c>
      <c r="AE1241" s="1" t="s">
        <v>47</v>
      </c>
      <c r="AF1241" s="1" t="s">
        <v>47</v>
      </c>
      <c r="AG1241" s="1" t="s">
        <v>39</v>
      </c>
      <c r="AH1241" s="1" t="s">
        <v>47</v>
      </c>
      <c r="AI1241" s="1" t="s">
        <v>39</v>
      </c>
      <c r="AJ1241" s="1">
        <v>2.165E-4</v>
      </c>
      <c r="AK1241" s="1">
        <v>1.045E-5</v>
      </c>
      <c r="AL1241" s="1">
        <v>24</v>
      </c>
      <c r="AM1241" s="1" t="s">
        <v>46</v>
      </c>
    </row>
    <row r="1242" spans="1:39">
      <c r="A1242" s="1" t="s">
        <v>4944</v>
      </c>
      <c r="B1242" s="1" t="s">
        <v>142</v>
      </c>
      <c r="C1242" s="1">
        <v>2</v>
      </c>
      <c r="D1242" s="1" t="s">
        <v>4945</v>
      </c>
      <c r="E1242" s="1" t="s">
        <v>4946</v>
      </c>
      <c r="F1242" s="1" t="s">
        <v>4947</v>
      </c>
      <c r="G1242" s="1" t="s">
        <v>4948</v>
      </c>
      <c r="H1242" s="1">
        <v>1</v>
      </c>
      <c r="I1242" s="1">
        <v>1861.85376</v>
      </c>
      <c r="J1242" s="1" t="s">
        <v>46</v>
      </c>
      <c r="K1242" s="1" t="s">
        <v>46</v>
      </c>
      <c r="L1242" s="1" t="s">
        <v>46</v>
      </c>
      <c r="M1242" s="1" t="s">
        <v>46</v>
      </c>
      <c r="N1242" s="1" t="s">
        <v>46</v>
      </c>
      <c r="O1242" s="1" t="s">
        <v>46</v>
      </c>
      <c r="P1242" s="1" t="s">
        <v>46</v>
      </c>
      <c r="Q1242" s="1" t="s">
        <v>46</v>
      </c>
      <c r="R1242" s="1" t="s">
        <v>46</v>
      </c>
      <c r="S1242" s="1" t="s">
        <v>46</v>
      </c>
      <c r="T1242" s="1" t="s">
        <v>46</v>
      </c>
      <c r="U1242" s="1" t="s">
        <v>46</v>
      </c>
      <c r="V1242" s="1" t="s">
        <v>46</v>
      </c>
      <c r="W1242" s="1" t="s">
        <v>46</v>
      </c>
      <c r="X1242" s="1" t="s">
        <v>46</v>
      </c>
      <c r="Y1242" s="1" t="s">
        <v>46</v>
      </c>
      <c r="Z1242" s="1" t="s">
        <v>46</v>
      </c>
      <c r="AA1242" s="1" t="s">
        <v>46</v>
      </c>
      <c r="AB1242" s="1" t="s">
        <v>46</v>
      </c>
      <c r="AC1242" s="1" t="s">
        <v>47</v>
      </c>
      <c r="AD1242" s="1" t="s">
        <v>39</v>
      </c>
      <c r="AE1242" s="1" t="s">
        <v>47</v>
      </c>
      <c r="AF1242" s="1" t="s">
        <v>47</v>
      </c>
      <c r="AG1242" s="1" t="s">
        <v>39</v>
      </c>
      <c r="AH1242" s="1" t="s">
        <v>47</v>
      </c>
      <c r="AI1242" s="1" t="s">
        <v>39</v>
      </c>
      <c r="AJ1242" s="1">
        <v>2.1180000000000001E-3</v>
      </c>
      <c r="AK1242" s="1">
        <v>2.01E-2</v>
      </c>
      <c r="AL1242" s="1">
        <v>20</v>
      </c>
      <c r="AM1242" s="1" t="s">
        <v>46</v>
      </c>
    </row>
    <row r="1243" spans="1:39">
      <c r="A1243" s="1" t="s">
        <v>4949</v>
      </c>
      <c r="B1243" s="1" t="s">
        <v>74</v>
      </c>
      <c r="C1243" s="1">
        <v>1</v>
      </c>
      <c r="D1243" s="1" t="s">
        <v>1073</v>
      </c>
      <c r="E1243" s="1" t="s">
        <v>4950</v>
      </c>
      <c r="F1243" s="1" t="s">
        <v>4951</v>
      </c>
      <c r="G1243" s="1" t="s">
        <v>1076</v>
      </c>
      <c r="H1243" s="1">
        <v>1</v>
      </c>
      <c r="I1243" s="1">
        <v>1850.85303</v>
      </c>
      <c r="J1243" s="1" t="s">
        <v>46</v>
      </c>
      <c r="K1243" s="1" t="s">
        <v>46</v>
      </c>
      <c r="L1243" s="1" t="s">
        <v>46</v>
      </c>
      <c r="M1243" s="1" t="s">
        <v>46</v>
      </c>
      <c r="N1243" s="1" t="s">
        <v>46</v>
      </c>
      <c r="O1243" s="1" t="s">
        <v>46</v>
      </c>
      <c r="P1243" s="1" t="s">
        <v>46</v>
      </c>
      <c r="Q1243" s="1" t="s">
        <v>46</v>
      </c>
      <c r="R1243" s="1" t="s">
        <v>46</v>
      </c>
      <c r="S1243" s="1" t="s">
        <v>46</v>
      </c>
      <c r="T1243" s="1" t="s">
        <v>46</v>
      </c>
      <c r="U1243" s="1" t="s">
        <v>46</v>
      </c>
      <c r="V1243" s="1" t="s">
        <v>46</v>
      </c>
      <c r="W1243" s="1" t="s">
        <v>46</v>
      </c>
      <c r="X1243" s="1" t="s">
        <v>46</v>
      </c>
      <c r="Y1243" s="1" t="s">
        <v>46</v>
      </c>
      <c r="Z1243" s="1" t="s">
        <v>46</v>
      </c>
      <c r="AA1243" s="1" t="s">
        <v>46</v>
      </c>
      <c r="AB1243" s="1" t="s">
        <v>46</v>
      </c>
      <c r="AC1243" s="1" t="s">
        <v>47</v>
      </c>
      <c r="AD1243" s="1" t="s">
        <v>47</v>
      </c>
      <c r="AE1243" s="1" t="s">
        <v>47</v>
      </c>
      <c r="AF1243" s="1" t="s">
        <v>39</v>
      </c>
      <c r="AG1243" s="1" t="s">
        <v>47</v>
      </c>
      <c r="AH1243" s="1" t="s">
        <v>47</v>
      </c>
      <c r="AI1243" s="1" t="s">
        <v>39</v>
      </c>
      <c r="AJ1243" s="1">
        <v>1.7570000000000001E-3</v>
      </c>
      <c r="AK1243" s="1">
        <v>1.231E-2</v>
      </c>
      <c r="AL1243" s="1">
        <v>3</v>
      </c>
      <c r="AM1243" s="1" t="s">
        <v>46</v>
      </c>
    </row>
    <row r="1244" spans="1:39">
      <c r="A1244" s="1" t="s">
        <v>4952</v>
      </c>
      <c r="B1244" s="1" t="s">
        <v>605</v>
      </c>
      <c r="C1244" s="1">
        <v>1</v>
      </c>
      <c r="D1244" s="1" t="s">
        <v>4026</v>
      </c>
      <c r="E1244" s="1" t="s">
        <v>4953</v>
      </c>
      <c r="F1244" s="1" t="s">
        <v>4028</v>
      </c>
      <c r="G1244" s="1" t="s">
        <v>4029</v>
      </c>
      <c r="H1244" s="1">
        <v>1</v>
      </c>
      <c r="I1244" s="1">
        <v>1968.99938</v>
      </c>
      <c r="J1244" s="1" t="s">
        <v>46</v>
      </c>
      <c r="K1244" s="1" t="s">
        <v>46</v>
      </c>
      <c r="L1244" s="1" t="s">
        <v>46</v>
      </c>
      <c r="M1244" s="1" t="s">
        <v>46</v>
      </c>
      <c r="N1244" s="1" t="s">
        <v>46</v>
      </c>
      <c r="O1244" s="1" t="s">
        <v>46</v>
      </c>
      <c r="P1244" s="1" t="s">
        <v>46</v>
      </c>
      <c r="Q1244" s="1" t="s">
        <v>46</v>
      </c>
      <c r="R1244" s="1" t="s">
        <v>46</v>
      </c>
      <c r="S1244" s="1" t="s">
        <v>46</v>
      </c>
      <c r="T1244" s="1" t="s">
        <v>46</v>
      </c>
      <c r="U1244" s="1" t="s">
        <v>46</v>
      </c>
      <c r="V1244" s="1" t="s">
        <v>46</v>
      </c>
      <c r="W1244" s="1" t="s">
        <v>46</v>
      </c>
      <c r="X1244" s="1" t="s">
        <v>46</v>
      </c>
      <c r="Y1244" s="1" t="s">
        <v>46</v>
      </c>
      <c r="Z1244" s="1" t="s">
        <v>46</v>
      </c>
      <c r="AA1244" s="1" t="s">
        <v>46</v>
      </c>
      <c r="AB1244" s="1" t="s">
        <v>46</v>
      </c>
      <c r="AC1244" s="1" t="s">
        <v>47</v>
      </c>
      <c r="AD1244" s="1" t="s">
        <v>39</v>
      </c>
      <c r="AE1244" s="1" t="s">
        <v>47</v>
      </c>
      <c r="AF1244" s="1" t="s">
        <v>47</v>
      </c>
      <c r="AG1244" s="1" t="s">
        <v>47</v>
      </c>
      <c r="AH1244" s="1" t="s">
        <v>47</v>
      </c>
      <c r="AI1244" s="1" t="s">
        <v>39</v>
      </c>
      <c r="AJ1244" s="1">
        <v>3.5399999999999999E-4</v>
      </c>
      <c r="AK1244" s="1">
        <v>2.4139999999999999E-3</v>
      </c>
      <c r="AL1244" s="1">
        <v>7</v>
      </c>
      <c r="AM1244" s="1" t="s">
        <v>46</v>
      </c>
    </row>
    <row r="1245" spans="1:39">
      <c r="A1245" s="1" t="s">
        <v>4954</v>
      </c>
      <c r="B1245" s="1" t="s">
        <v>605</v>
      </c>
      <c r="C1245" s="1">
        <v>1</v>
      </c>
      <c r="D1245" s="1" t="s">
        <v>4955</v>
      </c>
      <c r="E1245" s="1" t="s">
        <v>4956</v>
      </c>
      <c r="F1245" s="1" t="s">
        <v>4957</v>
      </c>
      <c r="G1245" s="1" t="s">
        <v>4958</v>
      </c>
      <c r="H1245" s="1">
        <v>1</v>
      </c>
      <c r="I1245" s="1">
        <v>1599.81592</v>
      </c>
      <c r="J1245" s="1" t="s">
        <v>46</v>
      </c>
      <c r="K1245" s="1" t="s">
        <v>46</v>
      </c>
      <c r="L1245" s="1" t="s">
        <v>46</v>
      </c>
      <c r="M1245" s="1" t="s">
        <v>46</v>
      </c>
      <c r="N1245" s="1" t="s">
        <v>46</v>
      </c>
      <c r="O1245" s="1" t="s">
        <v>46</v>
      </c>
      <c r="P1245" s="1" t="s">
        <v>46</v>
      </c>
      <c r="Q1245" s="1" t="s">
        <v>46</v>
      </c>
      <c r="R1245" s="1" t="s">
        <v>46</v>
      </c>
      <c r="S1245" s="1" t="s">
        <v>46</v>
      </c>
      <c r="T1245" s="1" t="s">
        <v>46</v>
      </c>
      <c r="U1245" s="1" t="s">
        <v>46</v>
      </c>
      <c r="V1245" s="1" t="s">
        <v>46</v>
      </c>
      <c r="W1245" s="1" t="s">
        <v>46</v>
      </c>
      <c r="X1245" s="1" t="s">
        <v>46</v>
      </c>
      <c r="Y1245" s="1" t="s">
        <v>46</v>
      </c>
      <c r="Z1245" s="1" t="s">
        <v>46</v>
      </c>
      <c r="AA1245" s="1" t="s">
        <v>46</v>
      </c>
      <c r="AB1245" s="1" t="s">
        <v>46</v>
      </c>
      <c r="AC1245" s="1" t="s">
        <v>47</v>
      </c>
      <c r="AD1245" s="1" t="s">
        <v>47</v>
      </c>
      <c r="AE1245" s="1" t="s">
        <v>47</v>
      </c>
      <c r="AF1245" s="1" t="s">
        <v>47</v>
      </c>
      <c r="AG1245" s="1" t="s">
        <v>47</v>
      </c>
      <c r="AH1245" s="1" t="s">
        <v>39</v>
      </c>
      <c r="AI1245" s="1" t="s">
        <v>39</v>
      </c>
      <c r="AJ1245" s="1">
        <v>2.165E-4</v>
      </c>
      <c r="AK1245" s="1">
        <v>9.4530000000000005E-4</v>
      </c>
      <c r="AL1245" s="1">
        <v>8</v>
      </c>
      <c r="AM1245" s="1" t="s">
        <v>46</v>
      </c>
    </row>
    <row r="1246" spans="1:39">
      <c r="A1246" s="1" t="s">
        <v>4959</v>
      </c>
      <c r="B1246" s="1" t="s">
        <v>4960</v>
      </c>
      <c r="C1246" s="1">
        <v>3</v>
      </c>
      <c r="D1246" s="1" t="s">
        <v>4961</v>
      </c>
      <c r="E1246" s="1" t="s">
        <v>4962</v>
      </c>
      <c r="F1246" s="1" t="s">
        <v>4963</v>
      </c>
      <c r="G1246" s="1" t="s">
        <v>4964</v>
      </c>
      <c r="H1246" s="1">
        <v>1</v>
      </c>
      <c r="I1246" s="1">
        <v>1426.61635</v>
      </c>
      <c r="J1246" s="1" t="s">
        <v>46</v>
      </c>
      <c r="K1246" s="1" t="s">
        <v>46</v>
      </c>
      <c r="L1246" s="1" t="s">
        <v>46</v>
      </c>
      <c r="M1246" s="1" t="s">
        <v>46</v>
      </c>
      <c r="N1246" s="1" t="s">
        <v>46</v>
      </c>
      <c r="O1246" s="1" t="s">
        <v>46</v>
      </c>
      <c r="P1246" s="1" t="s">
        <v>46</v>
      </c>
      <c r="Q1246" s="1" t="s">
        <v>46</v>
      </c>
      <c r="R1246" s="1" t="s">
        <v>46</v>
      </c>
      <c r="S1246" s="1" t="s">
        <v>46</v>
      </c>
      <c r="T1246" s="1" t="s">
        <v>46</v>
      </c>
      <c r="U1246" s="1" t="s">
        <v>46</v>
      </c>
      <c r="V1246" s="1" t="s">
        <v>46</v>
      </c>
      <c r="W1246" s="1" t="s">
        <v>46</v>
      </c>
      <c r="X1246" s="1" t="s">
        <v>46</v>
      </c>
      <c r="Y1246" s="1" t="s">
        <v>46</v>
      </c>
      <c r="Z1246" s="1" t="s">
        <v>46</v>
      </c>
      <c r="AA1246" s="1" t="s">
        <v>46</v>
      </c>
      <c r="AB1246" s="1" t="s">
        <v>46</v>
      </c>
      <c r="AC1246" s="1" t="s">
        <v>39</v>
      </c>
      <c r="AD1246" s="1" t="s">
        <v>39</v>
      </c>
      <c r="AE1246" s="1" t="s">
        <v>47</v>
      </c>
      <c r="AF1246" s="1" t="s">
        <v>47</v>
      </c>
      <c r="AG1246" s="1" t="s">
        <v>39</v>
      </c>
      <c r="AH1246" s="1" t="s">
        <v>47</v>
      </c>
      <c r="AI1246" s="1" t="s">
        <v>39</v>
      </c>
      <c r="AJ1246" s="1">
        <v>3.5399999999999999E-4</v>
      </c>
      <c r="AK1246" s="1">
        <v>1.4859999999999999E-3</v>
      </c>
      <c r="AL1246" s="1">
        <v>20</v>
      </c>
      <c r="AM1246" s="1" t="s">
        <v>46</v>
      </c>
    </row>
    <row r="1247" spans="1:39">
      <c r="A1247" s="1" t="s">
        <v>4965</v>
      </c>
      <c r="B1247" s="1" t="s">
        <v>113</v>
      </c>
      <c r="C1247" s="1">
        <v>2</v>
      </c>
      <c r="D1247" s="1" t="s">
        <v>4966</v>
      </c>
      <c r="E1247" s="1" t="s">
        <v>4967</v>
      </c>
      <c r="F1247" s="1" t="s">
        <v>4968</v>
      </c>
      <c r="G1247" s="1" t="s">
        <v>4969</v>
      </c>
      <c r="H1247" s="1">
        <v>1</v>
      </c>
      <c r="I1247" s="1">
        <v>1347.7340799999999</v>
      </c>
      <c r="J1247" s="1" t="s">
        <v>46</v>
      </c>
      <c r="K1247" s="1" t="s">
        <v>46</v>
      </c>
      <c r="L1247" s="1" t="s">
        <v>46</v>
      </c>
      <c r="M1247" s="1" t="s">
        <v>46</v>
      </c>
      <c r="N1247" s="1" t="s">
        <v>46</v>
      </c>
      <c r="O1247" s="1" t="s">
        <v>46</v>
      </c>
      <c r="P1247" s="1" t="s">
        <v>46</v>
      </c>
      <c r="Q1247" s="1" t="s">
        <v>46</v>
      </c>
      <c r="R1247" s="1" t="s">
        <v>46</v>
      </c>
      <c r="S1247" s="1" t="s">
        <v>46</v>
      </c>
      <c r="T1247" s="1" t="s">
        <v>46</v>
      </c>
      <c r="U1247" s="1" t="s">
        <v>46</v>
      </c>
      <c r="V1247" s="1" t="s">
        <v>46</v>
      </c>
      <c r="W1247" s="1" t="s">
        <v>46</v>
      </c>
      <c r="X1247" s="1" t="s">
        <v>46</v>
      </c>
      <c r="Y1247" s="1" t="s">
        <v>46</v>
      </c>
      <c r="Z1247" s="1" t="s">
        <v>46</v>
      </c>
      <c r="AA1247" s="1" t="s">
        <v>46</v>
      </c>
      <c r="AB1247" s="1" t="s">
        <v>46</v>
      </c>
      <c r="AC1247" s="1" t="s">
        <v>39</v>
      </c>
      <c r="AD1247" s="1" t="s">
        <v>47</v>
      </c>
      <c r="AE1247" s="1" t="s">
        <v>47</v>
      </c>
      <c r="AF1247" s="1" t="s">
        <v>47</v>
      </c>
      <c r="AG1247" s="1" t="s">
        <v>47</v>
      </c>
      <c r="AH1247" s="1" t="s">
        <v>39</v>
      </c>
      <c r="AI1247" s="1" t="s">
        <v>39</v>
      </c>
      <c r="AJ1247" s="1">
        <v>2.165E-4</v>
      </c>
      <c r="AK1247" s="1">
        <v>3.5110000000000002E-4</v>
      </c>
      <c r="AL1247" s="1">
        <v>11</v>
      </c>
      <c r="AM1247" s="1" t="s">
        <v>46</v>
      </c>
    </row>
    <row r="1248" spans="1:39">
      <c r="A1248" s="1" t="s">
        <v>4970</v>
      </c>
      <c r="B1248" s="1" t="s">
        <v>4971</v>
      </c>
      <c r="C1248" s="1">
        <v>1</v>
      </c>
      <c r="D1248" s="1" t="s">
        <v>4972</v>
      </c>
      <c r="E1248" s="1" t="s">
        <v>4973</v>
      </c>
      <c r="F1248" s="1" t="s">
        <v>4974</v>
      </c>
      <c r="G1248" s="1" t="s">
        <v>4975</v>
      </c>
      <c r="H1248" s="1">
        <v>1</v>
      </c>
      <c r="I1248" s="1">
        <v>1535.7895100000001</v>
      </c>
      <c r="J1248" s="1" t="s">
        <v>46</v>
      </c>
      <c r="K1248" s="1" t="s">
        <v>46</v>
      </c>
      <c r="L1248" s="1" t="s">
        <v>46</v>
      </c>
      <c r="M1248" s="1" t="s">
        <v>46</v>
      </c>
      <c r="N1248" s="1" t="s">
        <v>46</v>
      </c>
      <c r="O1248" s="1" t="s">
        <v>46</v>
      </c>
      <c r="P1248" s="1" t="s">
        <v>46</v>
      </c>
      <c r="Q1248" s="1" t="s">
        <v>46</v>
      </c>
      <c r="R1248" s="1" t="s">
        <v>46</v>
      </c>
      <c r="S1248" s="1" t="s">
        <v>46</v>
      </c>
      <c r="T1248" s="1" t="s">
        <v>46</v>
      </c>
      <c r="U1248" s="1" t="s">
        <v>46</v>
      </c>
      <c r="V1248" s="1" t="s">
        <v>46</v>
      </c>
      <c r="W1248" s="1" t="s">
        <v>46</v>
      </c>
      <c r="X1248" s="1" t="s">
        <v>46</v>
      </c>
      <c r="Y1248" s="1" t="s">
        <v>46</v>
      </c>
      <c r="Z1248" s="1" t="s">
        <v>46</v>
      </c>
      <c r="AA1248" s="1" t="s">
        <v>46</v>
      </c>
      <c r="AB1248" s="1" t="s">
        <v>46</v>
      </c>
      <c r="AC1248" s="1" t="s">
        <v>47</v>
      </c>
      <c r="AD1248" s="1" t="s">
        <v>47</v>
      </c>
      <c r="AE1248" s="1" t="s">
        <v>47</v>
      </c>
      <c r="AF1248" s="1" t="s">
        <v>47</v>
      </c>
      <c r="AG1248" s="1" t="s">
        <v>47</v>
      </c>
      <c r="AH1248" s="1" t="s">
        <v>39</v>
      </c>
      <c r="AI1248" s="1" t="s">
        <v>39</v>
      </c>
      <c r="AJ1248" s="1">
        <v>2.165E-4</v>
      </c>
      <c r="AK1248" s="1">
        <v>5.574E-4</v>
      </c>
      <c r="AL1248" s="1">
        <v>19</v>
      </c>
      <c r="AM1248" s="1" t="s">
        <v>46</v>
      </c>
    </row>
    <row r="1249" spans="1:39">
      <c r="A1249" s="1" t="s">
        <v>4976</v>
      </c>
      <c r="B1249" s="1" t="s">
        <v>258</v>
      </c>
      <c r="C1249" s="1">
        <v>5</v>
      </c>
      <c r="D1249" s="1" t="s">
        <v>4977</v>
      </c>
      <c r="E1249" s="1" t="s">
        <v>4978</v>
      </c>
      <c r="F1249" s="1" t="s">
        <v>4979</v>
      </c>
      <c r="G1249" s="1" t="s">
        <v>4980</v>
      </c>
      <c r="H1249" s="1">
        <v>1</v>
      </c>
      <c r="I1249" s="1">
        <v>1996.92805</v>
      </c>
      <c r="J1249" s="1" t="s">
        <v>46</v>
      </c>
      <c r="K1249" s="1" t="s">
        <v>46</v>
      </c>
      <c r="L1249" s="1" t="s">
        <v>46</v>
      </c>
      <c r="M1249" s="1" t="s">
        <v>46</v>
      </c>
      <c r="N1249" s="1" t="s">
        <v>46</v>
      </c>
      <c r="O1249" s="1" t="s">
        <v>46</v>
      </c>
      <c r="P1249" s="1" t="s">
        <v>46</v>
      </c>
      <c r="Q1249" s="1" t="s">
        <v>46</v>
      </c>
      <c r="R1249" s="1" t="s">
        <v>46</v>
      </c>
      <c r="S1249" s="1" t="s">
        <v>46</v>
      </c>
      <c r="T1249" s="1" t="s">
        <v>46</v>
      </c>
      <c r="U1249" s="1" t="s">
        <v>46</v>
      </c>
      <c r="V1249" s="1" t="s">
        <v>46</v>
      </c>
      <c r="W1249" s="1" t="s">
        <v>46</v>
      </c>
      <c r="X1249" s="1" t="s">
        <v>46</v>
      </c>
      <c r="Y1249" s="1" t="s">
        <v>46</v>
      </c>
      <c r="Z1249" s="1" t="s">
        <v>46</v>
      </c>
      <c r="AA1249" s="1" t="s">
        <v>46</v>
      </c>
      <c r="AB1249" s="1" t="s">
        <v>46</v>
      </c>
      <c r="AC1249" s="1" t="s">
        <v>39</v>
      </c>
      <c r="AD1249" s="1" t="s">
        <v>39</v>
      </c>
      <c r="AE1249" s="1" t="s">
        <v>47</v>
      </c>
      <c r="AF1249" s="1" t="s">
        <v>39</v>
      </c>
      <c r="AG1249" s="1" t="s">
        <v>39</v>
      </c>
      <c r="AH1249" s="1" t="s">
        <v>39</v>
      </c>
      <c r="AI1249" s="1" t="s">
        <v>39</v>
      </c>
      <c r="AJ1249" s="1">
        <v>2.165E-4</v>
      </c>
      <c r="AK1249" s="1">
        <v>9.5279999999999996E-5</v>
      </c>
      <c r="AL1249" s="1">
        <v>29</v>
      </c>
      <c r="AM1249" s="1" t="s">
        <v>46</v>
      </c>
    </row>
    <row r="1250" spans="1:39">
      <c r="A1250" s="1" t="s">
        <v>4981</v>
      </c>
      <c r="B1250" s="1" t="s">
        <v>258</v>
      </c>
      <c r="C1250" s="1">
        <v>3</v>
      </c>
      <c r="D1250" s="1" t="s">
        <v>553</v>
      </c>
      <c r="E1250" s="1" t="s">
        <v>4982</v>
      </c>
      <c r="F1250" s="1" t="s">
        <v>4983</v>
      </c>
      <c r="G1250" s="1" t="s">
        <v>556</v>
      </c>
      <c r="H1250" s="1">
        <v>1</v>
      </c>
      <c r="I1250" s="1">
        <v>1305.6718800000001</v>
      </c>
      <c r="J1250" s="1" t="s">
        <v>46</v>
      </c>
      <c r="K1250" s="1" t="s">
        <v>46</v>
      </c>
      <c r="L1250" s="1" t="s">
        <v>46</v>
      </c>
      <c r="M1250" s="1" t="s">
        <v>46</v>
      </c>
      <c r="N1250" s="1" t="s">
        <v>46</v>
      </c>
      <c r="O1250" s="1" t="s">
        <v>46</v>
      </c>
      <c r="P1250" s="1" t="s">
        <v>46</v>
      </c>
      <c r="Q1250" s="1" t="s">
        <v>46</v>
      </c>
      <c r="R1250" s="1" t="s">
        <v>46</v>
      </c>
      <c r="S1250" s="1" t="s">
        <v>46</v>
      </c>
      <c r="T1250" s="1" t="s">
        <v>46</v>
      </c>
      <c r="U1250" s="1" t="s">
        <v>46</v>
      </c>
      <c r="V1250" s="1" t="s">
        <v>46</v>
      </c>
      <c r="W1250" s="1" t="s">
        <v>46</v>
      </c>
      <c r="X1250" s="1" t="s">
        <v>46</v>
      </c>
      <c r="Y1250" s="1" t="s">
        <v>46</v>
      </c>
      <c r="Z1250" s="1" t="s">
        <v>46</v>
      </c>
      <c r="AA1250" s="1" t="s">
        <v>46</v>
      </c>
      <c r="AB1250" s="1" t="s">
        <v>46</v>
      </c>
      <c r="AC1250" s="1" t="s">
        <v>39</v>
      </c>
      <c r="AD1250" s="1" t="s">
        <v>47</v>
      </c>
      <c r="AE1250" s="1" t="s">
        <v>47</v>
      </c>
      <c r="AF1250" s="1" t="s">
        <v>39</v>
      </c>
      <c r="AG1250" s="1" t="s">
        <v>39</v>
      </c>
      <c r="AH1250" s="1" t="s">
        <v>47</v>
      </c>
      <c r="AI1250" s="1" t="s">
        <v>39</v>
      </c>
      <c r="AJ1250" s="1">
        <v>2.165E-4</v>
      </c>
      <c r="AK1250" s="1">
        <v>7.5080000000000004E-4</v>
      </c>
      <c r="AL1250" s="1">
        <v>22</v>
      </c>
      <c r="AM1250" s="1" t="s">
        <v>46</v>
      </c>
    </row>
  </sheetData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518E4D-A0A6-FC4B-B251-0217CABCCD9E}">
  <dimension ref="A1:AF1250"/>
  <sheetViews>
    <sheetView tabSelected="1" topLeftCell="Q1091" workbookViewId="0">
      <selection activeCell="U1118" sqref="U1118"/>
    </sheetView>
  </sheetViews>
  <sheetFormatPr baseColWidth="10" defaultRowHeight="14"/>
  <cols>
    <col min="1" max="1" width="33.6640625" style="2" customWidth="1"/>
    <col min="2" max="2" width="19.83203125" style="2" customWidth="1"/>
    <col min="3" max="6" width="10.83203125" style="2"/>
    <col min="7" max="7" width="49.6640625" style="2" customWidth="1"/>
    <col min="8" max="9" width="10.83203125" style="2"/>
    <col min="10" max="15" width="17.5" style="2" customWidth="1"/>
    <col min="16" max="16384" width="10.83203125" style="2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16</v>
      </c>
      <c r="K1" s="1" t="s">
        <v>17</v>
      </c>
      <c r="L1" s="1" t="s">
        <v>18</v>
      </c>
      <c r="M1" s="1" t="s">
        <v>19</v>
      </c>
      <c r="N1" s="1" t="s">
        <v>20</v>
      </c>
      <c r="O1" s="1" t="s">
        <v>21</v>
      </c>
      <c r="P1" s="3" t="s">
        <v>4990</v>
      </c>
      <c r="Q1" s="4" t="s">
        <v>4984</v>
      </c>
      <c r="R1" s="4" t="s">
        <v>4985</v>
      </c>
      <c r="S1" s="4" t="s">
        <v>4989</v>
      </c>
      <c r="T1" s="5" t="s">
        <v>4986</v>
      </c>
      <c r="U1" s="5" t="s">
        <v>4987</v>
      </c>
      <c r="V1" s="5" t="s">
        <v>4988</v>
      </c>
      <c r="W1" s="1"/>
      <c r="X1" s="1"/>
      <c r="Y1" s="1"/>
      <c r="Z1" s="1"/>
      <c r="AA1" s="1"/>
      <c r="AB1" s="1"/>
      <c r="AC1" s="1"/>
      <c r="AD1" s="1"/>
      <c r="AE1" s="1"/>
      <c r="AF1" s="1"/>
    </row>
    <row r="2" spans="1:32">
      <c r="A2" s="1" t="s">
        <v>40</v>
      </c>
      <c r="B2" s="1" t="s">
        <v>41</v>
      </c>
      <c r="C2" s="1">
        <v>4</v>
      </c>
      <c r="D2" s="1" t="s">
        <v>42</v>
      </c>
      <c r="E2" s="1" t="s">
        <v>43</v>
      </c>
      <c r="F2" s="1" t="s">
        <v>44</v>
      </c>
      <c r="G2" s="1" t="s">
        <v>45</v>
      </c>
      <c r="H2" s="1">
        <v>1</v>
      </c>
      <c r="I2" s="1">
        <v>1978.0426199999999</v>
      </c>
      <c r="J2" s="1">
        <v>3262.11632149977</v>
      </c>
      <c r="K2" s="1">
        <v>3113.3642951911802</v>
      </c>
      <c r="L2" s="1">
        <v>3090.36175868911</v>
      </c>
      <c r="M2" s="1">
        <v>10402.5289478915</v>
      </c>
      <c r="N2" s="1">
        <v>15061.721697650601</v>
      </c>
      <c r="O2" s="1">
        <v>13724.365312964899</v>
      </c>
      <c r="P2" s="5">
        <f t="shared" ref="P2:P65" si="0">AVERAGE(M2:O2)/AVERAGE(J2:L2)</f>
        <v>4.1400030134067753</v>
      </c>
      <c r="Q2" s="5">
        <f t="shared" ref="Q2:Q65" si="1">LOG(P2,2)</f>
        <v>2.0496318178273611</v>
      </c>
      <c r="R2" s="5">
        <f t="shared" ref="R2:R65" si="2">_xlfn.T.TEST(J2:L2,M2:O2,2,2)</f>
        <v>2.0268488826331167E-3</v>
      </c>
      <c r="S2" s="5">
        <f t="shared" ref="S2:S65" si="3">-LOG10(R2)</f>
        <v>2.6931786301353529</v>
      </c>
      <c r="T2" s="6">
        <v>6</v>
      </c>
      <c r="U2" s="6">
        <f t="shared" ref="U2:U65" si="4">R2*1117/T2</f>
        <v>0.37733170031686525</v>
      </c>
      <c r="V2" s="6">
        <f t="shared" ref="V2:V65" si="5">-LOG10(U2)</f>
        <v>0.42327670740338758</v>
      </c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>
      <c r="A3" s="1" t="s">
        <v>48</v>
      </c>
      <c r="B3" s="1" t="s">
        <v>49</v>
      </c>
      <c r="C3" s="1">
        <v>2</v>
      </c>
      <c r="D3" s="1" t="s">
        <v>50</v>
      </c>
      <c r="E3" s="1" t="s">
        <v>51</v>
      </c>
      <c r="F3" s="1" t="s">
        <v>52</v>
      </c>
      <c r="G3" s="1" t="s">
        <v>53</v>
      </c>
      <c r="H3" s="1">
        <v>1</v>
      </c>
      <c r="I3" s="1">
        <v>2296.05141</v>
      </c>
      <c r="J3" s="1">
        <v>3928.79236564242</v>
      </c>
      <c r="K3" s="1">
        <v>17234.1806640625</v>
      </c>
      <c r="L3" s="1">
        <v>5358.1918554937602</v>
      </c>
      <c r="M3" s="1">
        <v>8638.5216036670809</v>
      </c>
      <c r="N3" s="1">
        <v>22874.691995623602</v>
      </c>
      <c r="O3" s="1">
        <v>76806.860556347601</v>
      </c>
      <c r="P3" s="5">
        <f t="shared" si="0"/>
        <v>4.0842879498136648</v>
      </c>
      <c r="Q3" s="5">
        <f t="shared" si="1"/>
        <v>2.0300845824556228</v>
      </c>
      <c r="R3" s="5">
        <f t="shared" si="2"/>
        <v>0.26750137074852615</v>
      </c>
      <c r="S3" s="5">
        <f t="shared" si="3"/>
        <v>0.57267398819603976</v>
      </c>
      <c r="T3" s="1">
        <v>330</v>
      </c>
      <c r="U3" s="6">
        <f t="shared" si="4"/>
        <v>0.9054516094730416</v>
      </c>
      <c r="V3" s="6">
        <f t="shared" si="5"/>
        <v>4.3134754958318165E-2</v>
      </c>
      <c r="W3" s="1"/>
      <c r="X3" s="1"/>
      <c r="Y3" s="1"/>
      <c r="Z3" s="1"/>
      <c r="AA3" s="1"/>
      <c r="AB3" s="1"/>
      <c r="AC3" s="1"/>
      <c r="AD3" s="1"/>
      <c r="AE3" s="1"/>
      <c r="AF3" s="1"/>
    </row>
    <row r="4" spans="1:32">
      <c r="A4" s="1" t="s">
        <v>55</v>
      </c>
      <c r="B4" s="1" t="s">
        <v>56</v>
      </c>
      <c r="C4" s="1">
        <v>5</v>
      </c>
      <c r="D4" s="1" t="s">
        <v>57</v>
      </c>
      <c r="E4" s="1" t="s">
        <v>58</v>
      </c>
      <c r="F4" s="1" t="s">
        <v>59</v>
      </c>
      <c r="G4" s="1" t="s">
        <v>60</v>
      </c>
      <c r="H4" s="1">
        <v>1</v>
      </c>
      <c r="I4" s="1">
        <v>1699.94112</v>
      </c>
      <c r="J4" s="1">
        <v>5037.27829848073</v>
      </c>
      <c r="K4" s="1">
        <v>6735.4392275232703</v>
      </c>
      <c r="L4" s="1">
        <v>5004.3945137156297</v>
      </c>
      <c r="M4" s="1">
        <v>17873.9538582155</v>
      </c>
      <c r="N4" s="1">
        <v>18309.921438052901</v>
      </c>
      <c r="O4" s="1">
        <v>19493.693985960199</v>
      </c>
      <c r="P4" s="5">
        <f t="shared" si="0"/>
        <v>3.3186623031671099</v>
      </c>
      <c r="Q4" s="5">
        <f t="shared" si="1"/>
        <v>1.7306018326904071</v>
      </c>
      <c r="R4" s="5">
        <f t="shared" si="2"/>
        <v>6.5312866120796774E-5</v>
      </c>
      <c r="S4" s="5">
        <f t="shared" si="3"/>
        <v>4.1850012577009696</v>
      </c>
      <c r="T4" s="1">
        <v>3</v>
      </c>
      <c r="U4" s="6">
        <f t="shared" si="4"/>
        <v>2.4318157152310001E-2</v>
      </c>
      <c r="V4" s="6">
        <f t="shared" si="5"/>
        <v>1.6140693393050227</v>
      </c>
      <c r="W4" s="1"/>
      <c r="X4" s="1"/>
      <c r="Y4" s="1"/>
      <c r="Z4" s="1"/>
      <c r="AA4" s="1"/>
      <c r="AB4" s="1"/>
      <c r="AC4" s="1"/>
      <c r="AD4" s="1"/>
      <c r="AE4" s="1"/>
      <c r="AF4" s="1"/>
    </row>
    <row r="5" spans="1:32">
      <c r="A5" s="1" t="s">
        <v>48</v>
      </c>
      <c r="B5" s="1" t="s">
        <v>217</v>
      </c>
      <c r="C5" s="1">
        <v>6</v>
      </c>
      <c r="D5" s="1" t="s">
        <v>50</v>
      </c>
      <c r="E5" s="1" t="s">
        <v>51</v>
      </c>
      <c r="F5" s="1" t="s">
        <v>52</v>
      </c>
      <c r="G5" s="1" t="s">
        <v>53</v>
      </c>
      <c r="H5" s="1">
        <v>1</v>
      </c>
      <c r="I5" s="1">
        <v>2280.0565000000001</v>
      </c>
      <c r="J5" s="1">
        <v>20791.817714592398</v>
      </c>
      <c r="K5" s="1">
        <v>31788.662597656301</v>
      </c>
      <c r="L5" s="1">
        <v>32952.927151032403</v>
      </c>
      <c r="M5" s="1">
        <v>41850.1903887351</v>
      </c>
      <c r="N5" s="1">
        <v>41050.6463519975</v>
      </c>
      <c r="O5" s="1">
        <v>173405.973558422</v>
      </c>
      <c r="P5" s="5">
        <f t="shared" si="0"/>
        <v>2.9965696199953844</v>
      </c>
      <c r="Q5" s="5">
        <f t="shared" si="1"/>
        <v>1.5833118927654435</v>
      </c>
      <c r="R5" s="5">
        <f t="shared" si="2"/>
        <v>0.26683969308031324</v>
      </c>
      <c r="S5" s="5">
        <f t="shared" si="3"/>
        <v>0.57374956754577355</v>
      </c>
      <c r="T5" s="6">
        <v>329</v>
      </c>
      <c r="U5" s="6">
        <f t="shared" si="4"/>
        <v>0.90595725583802389</v>
      </c>
      <c r="V5" s="6">
        <f t="shared" si="5"/>
        <v>4.2892292380138808E-2</v>
      </c>
      <c r="W5" s="1"/>
      <c r="X5" s="1"/>
      <c r="Y5" s="1"/>
      <c r="Z5" s="1"/>
      <c r="AA5" s="1"/>
      <c r="AB5" s="1"/>
      <c r="AC5" s="1"/>
      <c r="AD5" s="1"/>
      <c r="AE5" s="1"/>
      <c r="AF5" s="1"/>
    </row>
    <row r="6" spans="1:32">
      <c r="A6" s="1" t="s">
        <v>84</v>
      </c>
      <c r="B6" s="1" t="s">
        <v>85</v>
      </c>
      <c r="C6" s="1">
        <v>3</v>
      </c>
      <c r="D6" s="1" t="s">
        <v>86</v>
      </c>
      <c r="E6" s="1" t="s">
        <v>87</v>
      </c>
      <c r="F6" s="1" t="s">
        <v>88</v>
      </c>
      <c r="G6" s="1" t="s">
        <v>89</v>
      </c>
      <c r="H6" s="1">
        <v>1</v>
      </c>
      <c r="I6" s="1">
        <v>1137.6448800000001</v>
      </c>
      <c r="J6" s="1">
        <v>11932.203125289599</v>
      </c>
      <c r="K6" s="1">
        <v>9292.96484375</v>
      </c>
      <c r="L6" s="1">
        <v>3596.37140454677</v>
      </c>
      <c r="M6" s="1">
        <v>19759.950187875402</v>
      </c>
      <c r="N6" s="1">
        <v>32357.655487778</v>
      </c>
      <c r="O6" s="1">
        <v>19259.973919675798</v>
      </c>
      <c r="P6" s="5">
        <f t="shared" si="0"/>
        <v>2.875630657753848</v>
      </c>
      <c r="Q6" s="5">
        <f t="shared" si="1"/>
        <v>1.523878389808986</v>
      </c>
      <c r="R6" s="5">
        <f t="shared" si="2"/>
        <v>3.4816386402012275E-2</v>
      </c>
      <c r="S6" s="5">
        <f t="shared" si="3"/>
        <v>1.4582163063693314</v>
      </c>
      <c r="T6" s="1">
        <v>43</v>
      </c>
      <c r="U6" s="6">
        <f t="shared" si="4"/>
        <v>0.9044163630476213</v>
      </c>
      <c r="V6" s="6">
        <f t="shared" si="5"/>
        <v>4.3631588833308831E-2</v>
      </c>
      <c r="W6" s="1"/>
      <c r="X6" s="1"/>
      <c r="Y6" s="1"/>
      <c r="Z6" s="1"/>
      <c r="AA6" s="1"/>
      <c r="AB6" s="1"/>
      <c r="AC6" s="1"/>
      <c r="AD6" s="1"/>
      <c r="AE6" s="1"/>
      <c r="AF6" s="1"/>
    </row>
    <row r="7" spans="1:32">
      <c r="A7" s="1" t="s">
        <v>102</v>
      </c>
      <c r="B7" s="1" t="s">
        <v>56</v>
      </c>
      <c r="C7" s="1">
        <v>3</v>
      </c>
      <c r="D7" s="1" t="s">
        <v>103</v>
      </c>
      <c r="E7" s="1" t="s">
        <v>104</v>
      </c>
      <c r="F7" s="1" t="s">
        <v>105</v>
      </c>
      <c r="G7" s="1" t="s">
        <v>106</v>
      </c>
      <c r="H7" s="1">
        <v>1</v>
      </c>
      <c r="I7" s="1">
        <v>1198.6360999999999</v>
      </c>
      <c r="J7" s="1">
        <v>2937.3212519137301</v>
      </c>
      <c r="K7" s="1">
        <v>4819.4604020262796</v>
      </c>
      <c r="L7" s="1">
        <v>6956.9908124376097</v>
      </c>
      <c r="M7" s="1">
        <v>12585.044762900199</v>
      </c>
      <c r="N7" s="1">
        <v>11122.717048121</v>
      </c>
      <c r="O7" s="1">
        <v>17118.201695849799</v>
      </c>
      <c r="P7" s="5">
        <f t="shared" si="0"/>
        <v>2.7746768274527986</v>
      </c>
      <c r="Q7" s="5">
        <f t="shared" si="1"/>
        <v>1.4723197474691951</v>
      </c>
      <c r="R7" s="5">
        <f t="shared" si="2"/>
        <v>1.5402291514294324E-2</v>
      </c>
      <c r="S7" s="5">
        <f t="shared" si="3"/>
        <v>1.812414661112987</v>
      </c>
      <c r="T7" s="1">
        <v>21</v>
      </c>
      <c r="U7" s="6">
        <f t="shared" si="4"/>
        <v>0.81925522006984575</v>
      </c>
      <c r="V7" s="6">
        <f t="shared" si="5"/>
        <v>8.6580782731297115E-2</v>
      </c>
      <c r="W7" s="1"/>
      <c r="X7" s="1"/>
      <c r="Y7" s="1"/>
      <c r="Z7" s="1"/>
      <c r="AA7" s="1"/>
      <c r="AB7" s="1"/>
      <c r="AC7" s="1"/>
      <c r="AD7" s="1"/>
      <c r="AE7" s="1"/>
      <c r="AF7" s="1"/>
    </row>
    <row r="8" spans="1:32">
      <c r="A8" s="1" t="s">
        <v>159</v>
      </c>
      <c r="B8" s="1" t="s">
        <v>97</v>
      </c>
      <c r="C8" s="1">
        <v>5</v>
      </c>
      <c r="D8" s="1" t="s">
        <v>160</v>
      </c>
      <c r="E8" s="1" t="s">
        <v>161</v>
      </c>
      <c r="F8" s="1" t="s">
        <v>162</v>
      </c>
      <c r="G8" s="1" t="s">
        <v>163</v>
      </c>
      <c r="H8" s="1">
        <v>2</v>
      </c>
      <c r="I8" s="1">
        <v>2680.36508</v>
      </c>
      <c r="J8" s="1">
        <v>9107.8849888898494</v>
      </c>
      <c r="K8" s="1">
        <v>11485.34375</v>
      </c>
      <c r="L8" s="1">
        <v>5100.7263425185301</v>
      </c>
      <c r="M8" s="1">
        <v>26143.927385453499</v>
      </c>
      <c r="N8" s="1">
        <v>16962.6883934293</v>
      </c>
      <c r="O8" s="1">
        <v>20834.034370909802</v>
      </c>
      <c r="P8" s="5">
        <f t="shared" si="0"/>
        <v>2.4885483744018355</v>
      </c>
      <c r="Q8" s="5">
        <f t="shared" si="1"/>
        <v>1.3153044315523315</v>
      </c>
      <c r="R8" s="5">
        <f t="shared" si="2"/>
        <v>1.7181816653684887E-2</v>
      </c>
      <c r="S8" s="5">
        <f t="shared" si="3"/>
        <v>1.7649309196106886</v>
      </c>
      <c r="T8" s="6">
        <v>26</v>
      </c>
      <c r="U8" s="6">
        <f t="shared" si="4"/>
        <v>0.73815727700638523</v>
      </c>
      <c r="V8" s="6">
        <f t="shared" si="5"/>
        <v>0.13185109446589757</v>
      </c>
      <c r="W8" s="1"/>
      <c r="X8" s="1"/>
      <c r="Y8" s="1"/>
      <c r="Z8" s="1"/>
      <c r="AA8" s="1"/>
      <c r="AB8" s="1"/>
      <c r="AC8" s="1"/>
      <c r="AD8" s="1"/>
      <c r="AE8" s="1"/>
      <c r="AF8" s="1"/>
    </row>
    <row r="9" spans="1:32">
      <c r="A9" s="1" t="s">
        <v>130</v>
      </c>
      <c r="B9" s="1" t="s">
        <v>85</v>
      </c>
      <c r="C9" s="1">
        <v>2</v>
      </c>
      <c r="D9" s="1" t="s">
        <v>131</v>
      </c>
      <c r="E9" s="1" t="s">
        <v>132</v>
      </c>
      <c r="F9" s="1" t="s">
        <v>133</v>
      </c>
      <c r="G9" s="1" t="s">
        <v>134</v>
      </c>
      <c r="H9" s="1">
        <v>1</v>
      </c>
      <c r="I9" s="1">
        <v>1506.8348599999999</v>
      </c>
      <c r="J9" s="1">
        <v>13272.7735781634</v>
      </c>
      <c r="K9" s="1">
        <v>13213.5537109375</v>
      </c>
      <c r="L9" s="1">
        <v>12472.195356182399</v>
      </c>
      <c r="M9" s="1">
        <v>31158.942364195002</v>
      </c>
      <c r="N9" s="1">
        <v>30994.785316528501</v>
      </c>
      <c r="O9" s="1">
        <v>33853.997120578497</v>
      </c>
      <c r="P9" s="5">
        <f t="shared" si="0"/>
        <v>2.4643574315035179</v>
      </c>
      <c r="Q9" s="5">
        <f t="shared" si="1"/>
        <v>1.3012115203427406</v>
      </c>
      <c r="R9" s="5">
        <f t="shared" si="2"/>
        <v>3.864007186067548E-5</v>
      </c>
      <c r="S9" s="5">
        <f t="shared" si="3"/>
        <v>4.412962074578858</v>
      </c>
      <c r="T9" s="1">
        <v>1</v>
      </c>
      <c r="U9" s="6">
        <f t="shared" si="4"/>
        <v>4.3160960268374508E-2</v>
      </c>
      <c r="V9" s="6">
        <f t="shared" si="5"/>
        <v>1.3649089014632487</v>
      </c>
      <c r="W9" s="1"/>
      <c r="X9" s="1"/>
      <c r="Y9" s="1"/>
      <c r="Z9" s="1"/>
      <c r="AA9" s="1"/>
      <c r="AB9" s="1"/>
      <c r="AC9" s="1"/>
      <c r="AD9" s="1"/>
      <c r="AE9" s="1"/>
      <c r="AF9" s="1"/>
    </row>
    <row r="10" spans="1:32">
      <c r="A10" s="1" t="s">
        <v>153</v>
      </c>
      <c r="B10" s="1" t="s">
        <v>154</v>
      </c>
      <c r="C10" s="1">
        <v>5</v>
      </c>
      <c r="D10" s="1" t="s">
        <v>155</v>
      </c>
      <c r="E10" s="1" t="s">
        <v>156</v>
      </c>
      <c r="F10" s="1" t="s">
        <v>157</v>
      </c>
      <c r="G10" s="1" t="s">
        <v>158</v>
      </c>
      <c r="H10" s="1">
        <v>1</v>
      </c>
      <c r="I10" s="1">
        <v>1709.8791900000001</v>
      </c>
      <c r="J10" s="1">
        <v>12000.5364208426</v>
      </c>
      <c r="K10" s="1">
        <v>18416.33984375</v>
      </c>
      <c r="L10" s="1">
        <v>14001.7452865631</v>
      </c>
      <c r="M10" s="1">
        <v>49591.725209559198</v>
      </c>
      <c r="N10" s="1">
        <v>27587.0654238975</v>
      </c>
      <c r="O10" s="1">
        <v>31284.3128486721</v>
      </c>
      <c r="P10" s="5">
        <f t="shared" si="0"/>
        <v>2.4418385734283725</v>
      </c>
      <c r="Q10" s="5">
        <f t="shared" si="1"/>
        <v>1.2879678289034568</v>
      </c>
      <c r="R10" s="5">
        <f t="shared" si="2"/>
        <v>3.9049338321163946E-2</v>
      </c>
      <c r="S10" s="5">
        <f t="shared" si="3"/>
        <v>1.4083863207086249</v>
      </c>
      <c r="T10" s="1">
        <v>51</v>
      </c>
      <c r="U10" s="6">
        <f t="shared" si="4"/>
        <v>0.85525707656353189</v>
      </c>
      <c r="V10" s="6">
        <f t="shared" si="5"/>
        <v>6.7903323690952325E-2</v>
      </c>
      <c r="W10" s="1"/>
      <c r="X10" s="1"/>
      <c r="Y10" s="1"/>
      <c r="Z10" s="1"/>
      <c r="AA10" s="1"/>
      <c r="AB10" s="1"/>
      <c r="AC10" s="1"/>
      <c r="AD10" s="1"/>
      <c r="AE10" s="1"/>
      <c r="AF10" s="1"/>
    </row>
    <row r="11" spans="1:32">
      <c r="A11" s="1" t="s">
        <v>90</v>
      </c>
      <c r="B11" s="1" t="s">
        <v>91</v>
      </c>
      <c r="C11" s="1">
        <v>6</v>
      </c>
      <c r="D11" s="1" t="s">
        <v>92</v>
      </c>
      <c r="E11" s="1" t="s">
        <v>93</v>
      </c>
      <c r="F11" s="1" t="s">
        <v>94</v>
      </c>
      <c r="G11" s="1" t="s">
        <v>95</v>
      </c>
      <c r="H11" s="1">
        <v>1</v>
      </c>
      <c r="I11" s="1">
        <v>1742.82538</v>
      </c>
      <c r="J11" s="1">
        <v>21646.876455838701</v>
      </c>
      <c r="K11" s="1">
        <v>32855.82421875</v>
      </c>
      <c r="L11" s="1">
        <v>22256.2021727672</v>
      </c>
      <c r="M11" s="1">
        <v>57405.663238848902</v>
      </c>
      <c r="N11" s="1">
        <v>58952.391293503097</v>
      </c>
      <c r="O11" s="1">
        <v>67056.052156055506</v>
      </c>
      <c r="P11" s="5">
        <f t="shared" si="0"/>
        <v>2.3894831724360102</v>
      </c>
      <c r="Q11" s="5">
        <f t="shared" si="1"/>
        <v>1.2566986076644786</v>
      </c>
      <c r="R11" s="5">
        <f t="shared" si="2"/>
        <v>1.652364329224078E-3</v>
      </c>
      <c r="S11" s="5">
        <f t="shared" si="3"/>
        <v>2.7818941890212572</v>
      </c>
      <c r="T11" s="6">
        <v>5</v>
      </c>
      <c r="U11" s="6">
        <f t="shared" si="4"/>
        <v>0.36913819114865903</v>
      </c>
      <c r="V11" s="6">
        <f t="shared" si="5"/>
        <v>0.4328110202416669</v>
      </c>
      <c r="W11" s="1"/>
      <c r="X11" s="1"/>
      <c r="Y11" s="1"/>
      <c r="Z11" s="1"/>
      <c r="AA11" s="1"/>
      <c r="AB11" s="1"/>
      <c r="AC11" s="1"/>
      <c r="AD11" s="1"/>
      <c r="AE11" s="1"/>
      <c r="AF11" s="1"/>
    </row>
    <row r="12" spans="1:32">
      <c r="A12" s="1" t="s">
        <v>164</v>
      </c>
      <c r="B12" s="1" t="s">
        <v>142</v>
      </c>
      <c r="C12" s="1">
        <v>3</v>
      </c>
      <c r="D12" s="1" t="s">
        <v>165</v>
      </c>
      <c r="E12" s="1" t="s">
        <v>166</v>
      </c>
      <c r="F12" s="1" t="s">
        <v>167</v>
      </c>
      <c r="G12" s="1" t="s">
        <v>168</v>
      </c>
      <c r="H12" s="1">
        <v>1</v>
      </c>
      <c r="I12" s="1">
        <v>1447.76136</v>
      </c>
      <c r="J12" s="1">
        <v>5399.3543806268499</v>
      </c>
      <c r="K12" s="1">
        <v>8356.4169921875</v>
      </c>
      <c r="L12" s="1">
        <v>4298.57131538872</v>
      </c>
      <c r="M12" s="1">
        <v>7107.1770104447396</v>
      </c>
      <c r="N12" s="1">
        <v>19059.031739774699</v>
      </c>
      <c r="O12" s="1">
        <v>14747.701194069999</v>
      </c>
      <c r="P12" s="5">
        <f t="shared" si="0"/>
        <v>2.2661533931680102</v>
      </c>
      <c r="Q12" s="5">
        <f t="shared" si="1"/>
        <v>1.1802455187369267</v>
      </c>
      <c r="R12" s="5">
        <f t="shared" si="2"/>
        <v>0.10842820643402128</v>
      </c>
      <c r="S12" s="5">
        <f t="shared" si="3"/>
        <v>0.96485772605250641</v>
      </c>
      <c r="T12" s="1">
        <v>138</v>
      </c>
      <c r="U12" s="6">
        <f t="shared" si="4"/>
        <v>0.87763990280291126</v>
      </c>
      <c r="V12" s="6">
        <f t="shared" si="5"/>
        <v>5.6683639338133855E-2</v>
      </c>
      <c r="W12" s="1"/>
      <c r="X12" s="1"/>
      <c r="Y12" s="1"/>
      <c r="Z12" s="1"/>
      <c r="AA12" s="1"/>
      <c r="AB12" s="1"/>
      <c r="AC12" s="1"/>
      <c r="AD12" s="1"/>
      <c r="AE12" s="1"/>
      <c r="AF12" s="1"/>
    </row>
    <row r="13" spans="1:32">
      <c r="A13" s="1" t="s">
        <v>257</v>
      </c>
      <c r="B13" s="1" t="s">
        <v>258</v>
      </c>
      <c r="C13" s="1">
        <v>1</v>
      </c>
      <c r="D13" s="1" t="s">
        <v>259</v>
      </c>
      <c r="E13" s="1" t="s">
        <v>260</v>
      </c>
      <c r="F13" s="1" t="s">
        <v>261</v>
      </c>
      <c r="G13" s="1" t="s">
        <v>262</v>
      </c>
      <c r="H13" s="1">
        <v>1</v>
      </c>
      <c r="I13" s="1">
        <v>1541.8355899999999</v>
      </c>
      <c r="J13" s="1">
        <v>7329.8374373082797</v>
      </c>
      <c r="K13" s="1">
        <v>2787.0902003504302</v>
      </c>
      <c r="L13" s="1">
        <v>7087.5561019265097</v>
      </c>
      <c r="M13" s="1">
        <v>5005.2402543831004</v>
      </c>
      <c r="N13" s="1">
        <v>12424.518437573999</v>
      </c>
      <c r="O13" s="1">
        <v>21285.427245714702</v>
      </c>
      <c r="P13" s="5">
        <f t="shared" si="0"/>
        <v>2.2502962904137216</v>
      </c>
      <c r="Q13" s="5">
        <f t="shared" si="1"/>
        <v>1.1701149696948772</v>
      </c>
      <c r="R13" s="5">
        <f t="shared" si="2"/>
        <v>0.21964816922315</v>
      </c>
      <c r="S13" s="5">
        <f t="shared" si="3"/>
        <v>0.65827241224658761</v>
      </c>
      <c r="T13" s="1">
        <v>266</v>
      </c>
      <c r="U13" s="6">
        <f t="shared" si="4"/>
        <v>0.92235716173781412</v>
      </c>
      <c r="V13" s="6">
        <f t="shared" si="5"/>
        <v>3.51008757620455E-2</v>
      </c>
      <c r="W13" s="1"/>
      <c r="X13" s="1"/>
      <c r="Y13" s="1"/>
      <c r="Z13" s="1"/>
      <c r="AA13" s="1"/>
      <c r="AB13" s="1"/>
      <c r="AC13" s="1"/>
      <c r="AD13" s="1"/>
      <c r="AE13" s="1"/>
      <c r="AF13" s="1"/>
    </row>
    <row r="14" spans="1:32">
      <c r="A14" s="1" t="s">
        <v>147</v>
      </c>
      <c r="B14" s="1" t="s">
        <v>148</v>
      </c>
      <c r="C14" s="1">
        <v>4</v>
      </c>
      <c r="D14" s="1" t="s">
        <v>149</v>
      </c>
      <c r="E14" s="1" t="s">
        <v>150</v>
      </c>
      <c r="F14" s="1" t="s">
        <v>151</v>
      </c>
      <c r="G14" s="1" t="s">
        <v>152</v>
      </c>
      <c r="H14" s="1">
        <v>1</v>
      </c>
      <c r="I14" s="1">
        <v>2616.3272499999998</v>
      </c>
      <c r="J14" s="1">
        <v>2745.3675159752202</v>
      </c>
      <c r="K14" s="1">
        <v>11436.4423828125</v>
      </c>
      <c r="L14" s="1">
        <v>2748.7185495475801</v>
      </c>
      <c r="M14" s="1">
        <v>3788.6048785079502</v>
      </c>
      <c r="N14" s="1">
        <v>7578.7243512304203</v>
      </c>
      <c r="O14" s="1">
        <v>26327.2757857211</v>
      </c>
      <c r="P14" s="5">
        <f t="shared" si="0"/>
        <v>2.2264281431313391</v>
      </c>
      <c r="Q14" s="5">
        <f t="shared" si="1"/>
        <v>1.1547310502623065</v>
      </c>
      <c r="R14" s="5">
        <f t="shared" si="2"/>
        <v>0.41090814232428569</v>
      </c>
      <c r="S14" s="5">
        <f t="shared" si="3"/>
        <v>0.38625525291804702</v>
      </c>
      <c r="T14" s="6">
        <v>518</v>
      </c>
      <c r="U14" s="6">
        <f t="shared" si="4"/>
        <v>0.886070260571867</v>
      </c>
      <c r="V14" s="6">
        <f t="shared" si="5"/>
        <v>5.2531839547670975E-2</v>
      </c>
      <c r="W14" s="1"/>
      <c r="X14" s="1"/>
      <c r="Y14" s="1"/>
      <c r="Z14" s="1"/>
      <c r="AA14" s="1"/>
      <c r="AB14" s="1"/>
      <c r="AC14" s="1"/>
      <c r="AD14" s="1"/>
      <c r="AE14" s="1"/>
      <c r="AF14" s="1"/>
    </row>
    <row r="15" spans="1:32">
      <c r="A15" s="1" t="s">
        <v>200</v>
      </c>
      <c r="B15" s="1" t="s">
        <v>201</v>
      </c>
      <c r="C15" s="1">
        <v>3</v>
      </c>
      <c r="D15" s="1" t="s">
        <v>202</v>
      </c>
      <c r="E15" s="1" t="s">
        <v>203</v>
      </c>
      <c r="F15" s="1" t="s">
        <v>204</v>
      </c>
      <c r="G15" s="1" t="s">
        <v>205</v>
      </c>
      <c r="H15" s="1">
        <v>1</v>
      </c>
      <c r="I15" s="1">
        <v>1709.8600899999999</v>
      </c>
      <c r="J15" s="1">
        <v>3500.4308430512901</v>
      </c>
      <c r="K15" s="1">
        <v>7257.8935546875</v>
      </c>
      <c r="L15" s="1">
        <v>10092.6426232537</v>
      </c>
      <c r="M15" s="1">
        <v>14468.9594622845</v>
      </c>
      <c r="N15" s="1">
        <v>11294.0577765003</v>
      </c>
      <c r="O15" s="1">
        <v>20477.768643847801</v>
      </c>
      <c r="P15" s="5">
        <f t="shared" si="0"/>
        <v>2.217680639755363</v>
      </c>
      <c r="Q15" s="5">
        <f t="shared" si="1"/>
        <v>1.1490516231126433</v>
      </c>
      <c r="R15" s="5">
        <f t="shared" si="2"/>
        <v>6.2382832794353346E-2</v>
      </c>
      <c r="S15" s="5">
        <f t="shared" si="3"/>
        <v>1.2049349078888705</v>
      </c>
      <c r="T15" s="1">
        <v>71</v>
      </c>
      <c r="U15" s="6">
        <f t="shared" si="4"/>
        <v>0.98143132720130544</v>
      </c>
      <c r="V15" s="6">
        <f t="shared" si="5"/>
        <v>8.1400834923366239E-3</v>
      </c>
      <c r="W15" s="1"/>
      <c r="X15" s="1"/>
      <c r="Y15" s="1"/>
      <c r="Z15" s="1"/>
      <c r="AA15" s="1"/>
      <c r="AB15" s="1"/>
      <c r="AC15" s="1"/>
      <c r="AD15" s="1"/>
      <c r="AE15" s="1"/>
      <c r="AF15" s="1"/>
    </row>
    <row r="16" spans="1:32">
      <c r="A16" s="1" t="s">
        <v>184</v>
      </c>
      <c r="B16" s="1" t="s">
        <v>97</v>
      </c>
      <c r="C16" s="1">
        <v>3</v>
      </c>
      <c r="D16" s="1" t="s">
        <v>185</v>
      </c>
      <c r="E16" s="1" t="s">
        <v>186</v>
      </c>
      <c r="F16" s="1" t="s">
        <v>187</v>
      </c>
      <c r="G16" s="1" t="s">
        <v>188</v>
      </c>
      <c r="H16" s="1">
        <v>1</v>
      </c>
      <c r="I16" s="1">
        <v>2522.2629200000001</v>
      </c>
      <c r="J16" s="1">
        <v>6826.3796038446399</v>
      </c>
      <c r="K16" s="1">
        <v>3233.9798226501098</v>
      </c>
      <c r="L16" s="1">
        <v>7391.8922205767303</v>
      </c>
      <c r="M16" s="1">
        <v>12069.5382796542</v>
      </c>
      <c r="N16" s="1">
        <v>10761.224408874299</v>
      </c>
      <c r="O16" s="1">
        <v>15469.476426109601</v>
      </c>
      <c r="P16" s="5">
        <f t="shared" si="0"/>
        <v>2.1945729347230074</v>
      </c>
      <c r="Q16" s="5">
        <f t="shared" si="1"/>
        <v>1.1339402177093727</v>
      </c>
      <c r="R16" s="5">
        <f t="shared" si="2"/>
        <v>2.215044078325467E-2</v>
      </c>
      <c r="S16" s="5">
        <f t="shared" si="3"/>
        <v>1.654617627100933</v>
      </c>
      <c r="T16" s="1">
        <v>32</v>
      </c>
      <c r="U16" s="6">
        <f t="shared" si="4"/>
        <v>0.77318882359048335</v>
      </c>
      <c r="V16" s="6">
        <f t="shared" si="5"/>
        <v>0.11171443230522995</v>
      </c>
      <c r="W16" s="1"/>
      <c r="X16" s="1"/>
      <c r="Y16" s="1"/>
      <c r="Z16" s="1"/>
      <c r="AA16" s="1"/>
      <c r="AB16" s="1"/>
      <c r="AC16" s="1"/>
      <c r="AD16" s="1"/>
      <c r="AE16" s="1"/>
      <c r="AF16" s="1"/>
    </row>
    <row r="17" spans="1:32">
      <c r="A17" s="1" t="s">
        <v>241</v>
      </c>
      <c r="B17" s="1" t="s">
        <v>56</v>
      </c>
      <c r="C17" s="1">
        <v>1</v>
      </c>
      <c r="D17" s="1" t="s">
        <v>242</v>
      </c>
      <c r="E17" s="1" t="s">
        <v>243</v>
      </c>
      <c r="F17" s="1" t="s">
        <v>244</v>
      </c>
      <c r="G17" s="1" t="s">
        <v>245</v>
      </c>
      <c r="H17" s="1">
        <v>1</v>
      </c>
      <c r="I17" s="1">
        <v>1977.05861</v>
      </c>
      <c r="J17" s="1">
        <v>3228.4881420970601</v>
      </c>
      <c r="K17" s="1">
        <v>4560.3522278186001</v>
      </c>
      <c r="L17" s="1">
        <v>3090.7959457632701</v>
      </c>
      <c r="M17" s="1">
        <v>14817.849317112799</v>
      </c>
      <c r="N17" s="1">
        <v>2510.6858621906399</v>
      </c>
      <c r="O17" s="1">
        <v>6110.7637968597801</v>
      </c>
      <c r="P17" s="5">
        <f t="shared" si="0"/>
        <v>2.1544193478585516</v>
      </c>
      <c r="Q17" s="5">
        <f t="shared" si="1"/>
        <v>1.1072990911972311</v>
      </c>
      <c r="R17" s="5">
        <f t="shared" si="2"/>
        <v>0.31915954967129256</v>
      </c>
      <c r="S17" s="5">
        <f t="shared" si="3"/>
        <v>0.49599215638066391</v>
      </c>
      <c r="T17" s="6">
        <v>407</v>
      </c>
      <c r="U17" s="6">
        <f t="shared" si="4"/>
        <v>0.87592436605118873</v>
      </c>
      <c r="V17" s="6">
        <f t="shared" si="5"/>
        <v>5.7533392490274865E-2</v>
      </c>
      <c r="W17" s="1"/>
      <c r="X17" s="1"/>
      <c r="Y17" s="1"/>
      <c r="Z17" s="1"/>
      <c r="AA17" s="1"/>
      <c r="AB17" s="1"/>
      <c r="AC17" s="1"/>
      <c r="AD17" s="1"/>
      <c r="AE17" s="1"/>
      <c r="AF17" s="1"/>
    </row>
    <row r="18" spans="1:32">
      <c r="A18" s="1" t="s">
        <v>189</v>
      </c>
      <c r="B18" s="1" t="s">
        <v>56</v>
      </c>
      <c r="C18" s="1">
        <v>1</v>
      </c>
      <c r="D18" s="1" t="s">
        <v>190</v>
      </c>
      <c r="E18" s="1" t="s">
        <v>191</v>
      </c>
      <c r="F18" s="1" t="s">
        <v>192</v>
      </c>
      <c r="G18" s="1" t="s">
        <v>193</v>
      </c>
      <c r="H18" s="1">
        <v>1</v>
      </c>
      <c r="I18" s="1">
        <v>1524.7766799999999</v>
      </c>
      <c r="J18" s="1">
        <v>4792.4342842533097</v>
      </c>
      <c r="K18" s="1">
        <v>4488.93165272244</v>
      </c>
      <c r="L18" s="1">
        <v>2709.5150600963698</v>
      </c>
      <c r="M18" s="1">
        <v>5302.1772697759698</v>
      </c>
      <c r="N18" s="1">
        <v>11208.7119714451</v>
      </c>
      <c r="O18" s="1">
        <v>9169.9766898229991</v>
      </c>
      <c r="P18" s="5">
        <f t="shared" si="0"/>
        <v>2.1416996747207073</v>
      </c>
      <c r="Q18" s="5">
        <f t="shared" si="1"/>
        <v>1.0987561886930202</v>
      </c>
      <c r="R18" s="5">
        <f t="shared" si="2"/>
        <v>6.9187411472276264E-2</v>
      </c>
      <c r="S18" s="5">
        <f t="shared" si="3"/>
        <v>1.159972917471894</v>
      </c>
      <c r="T18" s="1">
        <v>82</v>
      </c>
      <c r="U18" s="6">
        <f t="shared" si="4"/>
        <v>0.94246754407966571</v>
      </c>
      <c r="V18" s="6">
        <f t="shared" si="5"/>
        <v>2.5733596740001724E-2</v>
      </c>
      <c r="W18" s="1"/>
      <c r="X18" s="1"/>
      <c r="Y18" s="1"/>
      <c r="Z18" s="1"/>
      <c r="AA18" s="1"/>
      <c r="AB18" s="1"/>
      <c r="AC18" s="1"/>
      <c r="AD18" s="1"/>
      <c r="AE18" s="1"/>
      <c r="AF18" s="1"/>
    </row>
    <row r="19" spans="1:32">
      <c r="A19" s="1" t="s">
        <v>322</v>
      </c>
      <c r="B19" s="1" t="s">
        <v>142</v>
      </c>
      <c r="C19" s="1">
        <v>6</v>
      </c>
      <c r="D19" s="1" t="s">
        <v>323</v>
      </c>
      <c r="E19" s="1" t="s">
        <v>324</v>
      </c>
      <c r="F19" s="1" t="s">
        <v>325</v>
      </c>
      <c r="G19" s="1" t="s">
        <v>326</v>
      </c>
      <c r="H19" s="1">
        <v>1</v>
      </c>
      <c r="I19" s="1">
        <v>1659.83052</v>
      </c>
      <c r="J19" s="1">
        <v>6524.3981927325904</v>
      </c>
      <c r="K19" s="1">
        <v>4510.9872293326398</v>
      </c>
      <c r="L19" s="1">
        <v>24543.938857798901</v>
      </c>
      <c r="M19" s="1">
        <v>27421.835394232101</v>
      </c>
      <c r="N19" s="1">
        <v>40161.5619751466</v>
      </c>
      <c r="O19" s="1">
        <v>7433.0601905810399</v>
      </c>
      <c r="P19" s="5">
        <f t="shared" si="0"/>
        <v>2.1084283942518485</v>
      </c>
      <c r="Q19" s="5">
        <f t="shared" si="1"/>
        <v>1.0761680261169531</v>
      </c>
      <c r="R19" s="5">
        <f t="shared" si="2"/>
        <v>0.31521095480212297</v>
      </c>
      <c r="S19" s="5">
        <f t="shared" si="3"/>
        <v>0.50139869750406008</v>
      </c>
      <c r="T19" s="1">
        <v>402</v>
      </c>
      <c r="U19" s="6">
        <f t="shared" si="4"/>
        <v>0.8758473545123665</v>
      </c>
      <c r="V19" s="6">
        <f t="shared" si="5"/>
        <v>5.7571577472921069E-2</v>
      </c>
      <c r="W19" s="1"/>
      <c r="X19" s="1"/>
      <c r="Y19" s="1"/>
      <c r="Z19" s="1"/>
      <c r="AA19" s="1"/>
      <c r="AB19" s="1"/>
      <c r="AC19" s="1"/>
      <c r="AD19" s="1"/>
      <c r="AE19" s="1"/>
      <c r="AF19" s="1"/>
    </row>
    <row r="20" spans="1:32">
      <c r="A20" s="1" t="s">
        <v>280</v>
      </c>
      <c r="B20" s="1" t="s">
        <v>154</v>
      </c>
      <c r="C20" s="1">
        <v>4</v>
      </c>
      <c r="D20" s="1" t="s">
        <v>281</v>
      </c>
      <c r="E20" s="1" t="s">
        <v>282</v>
      </c>
      <c r="F20" s="1" t="s">
        <v>283</v>
      </c>
      <c r="G20" s="1" t="s">
        <v>284</v>
      </c>
      <c r="H20" s="1">
        <v>1</v>
      </c>
      <c r="I20" s="1">
        <v>1793.90031</v>
      </c>
      <c r="J20" s="1">
        <v>14634.995889097499</v>
      </c>
      <c r="K20" s="1">
        <v>4727.7237986881701</v>
      </c>
      <c r="L20" s="1">
        <v>13008.801760177499</v>
      </c>
      <c r="M20" s="1">
        <v>22777.299894918899</v>
      </c>
      <c r="N20" s="1">
        <v>23032.358848957902</v>
      </c>
      <c r="O20" s="1">
        <v>21873.997191762101</v>
      </c>
      <c r="P20" s="5">
        <f t="shared" si="0"/>
        <v>2.0908395067077574</v>
      </c>
      <c r="Q20" s="5">
        <f t="shared" si="1"/>
        <v>1.0640823245945283</v>
      </c>
      <c r="R20" s="5">
        <f t="shared" si="2"/>
        <v>1.8903298792392571E-2</v>
      </c>
      <c r="S20" s="5">
        <f t="shared" si="3"/>
        <v>1.7234624009949586</v>
      </c>
      <c r="T20" s="6">
        <v>28</v>
      </c>
      <c r="U20" s="6">
        <f t="shared" si="4"/>
        <v>0.75410659825366078</v>
      </c>
      <c r="V20" s="6">
        <f t="shared" si="5"/>
        <v>0.12256725922156882</v>
      </c>
      <c r="W20" s="1"/>
      <c r="X20" s="1"/>
      <c r="Y20" s="1"/>
      <c r="Z20" s="1"/>
      <c r="AA20" s="1"/>
      <c r="AB20" s="1"/>
      <c r="AC20" s="1"/>
      <c r="AD20" s="1"/>
      <c r="AE20" s="1"/>
      <c r="AF20" s="1"/>
    </row>
    <row r="21" spans="1:32">
      <c r="A21" s="1" t="s">
        <v>124</v>
      </c>
      <c r="B21" s="1" t="s">
        <v>125</v>
      </c>
      <c r="C21" s="1">
        <v>5</v>
      </c>
      <c r="D21" s="1" t="s">
        <v>126</v>
      </c>
      <c r="E21" s="1" t="s">
        <v>127</v>
      </c>
      <c r="F21" s="1" t="s">
        <v>128</v>
      </c>
      <c r="G21" s="1" t="s">
        <v>129</v>
      </c>
      <c r="H21" s="1">
        <v>1</v>
      </c>
      <c r="I21" s="1">
        <v>1783.89687</v>
      </c>
      <c r="J21" s="1">
        <v>5963.9779435690198</v>
      </c>
      <c r="K21" s="1">
        <v>3122.5898375911702</v>
      </c>
      <c r="L21" s="1">
        <v>10495.018038009001</v>
      </c>
      <c r="M21" s="1">
        <v>9810.3539425001309</v>
      </c>
      <c r="N21" s="1">
        <v>14852.8261655846</v>
      </c>
      <c r="O21" s="1">
        <v>15761.9534140221</v>
      </c>
      <c r="P21" s="5">
        <f t="shared" si="0"/>
        <v>2.0644463576863661</v>
      </c>
      <c r="Q21" s="5">
        <f t="shared" si="1"/>
        <v>1.0457549321952273</v>
      </c>
      <c r="R21" s="5">
        <f t="shared" si="2"/>
        <v>7.0364134981501222E-2</v>
      </c>
      <c r="S21" s="5">
        <f t="shared" si="3"/>
        <v>1.1526486469450736</v>
      </c>
      <c r="T21" s="1">
        <v>87</v>
      </c>
      <c r="U21" s="6">
        <f t="shared" si="4"/>
        <v>0.90341079050961925</v>
      </c>
      <c r="V21" s="6">
        <f t="shared" si="5"/>
        <v>4.4114726448083008E-2</v>
      </c>
      <c r="W21" s="1"/>
      <c r="X21" s="1"/>
      <c r="Y21" s="1"/>
      <c r="Z21" s="1"/>
      <c r="AA21" s="1"/>
      <c r="AB21" s="1"/>
      <c r="AC21" s="1"/>
      <c r="AD21" s="1"/>
      <c r="AE21" s="1"/>
      <c r="AF21" s="1"/>
    </row>
    <row r="22" spans="1:32">
      <c r="A22" s="1" t="s">
        <v>246</v>
      </c>
      <c r="B22" s="1" t="s">
        <v>247</v>
      </c>
      <c r="C22" s="1">
        <v>18</v>
      </c>
      <c r="D22" s="1" t="s">
        <v>248</v>
      </c>
      <c r="E22" s="1" t="s">
        <v>249</v>
      </c>
      <c r="F22" s="1" t="s">
        <v>250</v>
      </c>
      <c r="G22" s="1" t="s">
        <v>251</v>
      </c>
      <c r="H22" s="1">
        <v>1</v>
      </c>
      <c r="I22" s="1">
        <v>2995.4065700000001</v>
      </c>
      <c r="J22" s="1">
        <v>87776.200371925705</v>
      </c>
      <c r="K22" s="1">
        <v>121289.76953125</v>
      </c>
      <c r="L22" s="1">
        <v>218078.0144216</v>
      </c>
      <c r="M22" s="1">
        <v>136165.065096101</v>
      </c>
      <c r="N22" s="1">
        <v>225959.73858248399</v>
      </c>
      <c r="O22" s="1">
        <v>518096.73531593703</v>
      </c>
      <c r="P22" s="5">
        <f t="shared" si="0"/>
        <v>2.0607138840687784</v>
      </c>
      <c r="Q22" s="5">
        <f t="shared" si="1"/>
        <v>1.0431442105106188</v>
      </c>
      <c r="R22" s="5">
        <f t="shared" si="2"/>
        <v>0.28254301073648985</v>
      </c>
      <c r="S22" s="5">
        <f t="shared" si="3"/>
        <v>0.54891543137127852</v>
      </c>
      <c r="T22" s="1">
        <v>354</v>
      </c>
      <c r="U22" s="6">
        <f t="shared" si="4"/>
        <v>0.89152695760638179</v>
      </c>
      <c r="V22" s="6">
        <f t="shared" si="5"/>
        <v>4.9865520281457347E-2</v>
      </c>
      <c r="W22" s="1"/>
      <c r="X22" s="1"/>
      <c r="Y22" s="1"/>
      <c r="Z22" s="1"/>
      <c r="AA22" s="1"/>
      <c r="AB22" s="1"/>
      <c r="AC22" s="1"/>
      <c r="AD22" s="1"/>
      <c r="AE22" s="1"/>
      <c r="AF22" s="1"/>
    </row>
    <row r="23" spans="1:32">
      <c r="A23" s="1" t="s">
        <v>79</v>
      </c>
      <c r="B23" s="1" t="s">
        <v>74</v>
      </c>
      <c r="C23" s="1">
        <v>5</v>
      </c>
      <c r="D23" s="1" t="s">
        <v>80</v>
      </c>
      <c r="E23" s="1" t="s">
        <v>81</v>
      </c>
      <c r="F23" s="1" t="s">
        <v>82</v>
      </c>
      <c r="G23" s="1" t="s">
        <v>83</v>
      </c>
      <c r="H23" s="1">
        <v>1</v>
      </c>
      <c r="I23" s="1">
        <v>1658.8934400000001</v>
      </c>
      <c r="J23" s="1">
        <v>4554.1255543471298</v>
      </c>
      <c r="K23" s="1">
        <v>3270.9931644092399</v>
      </c>
      <c r="L23" s="1">
        <v>10011.232853556599</v>
      </c>
      <c r="M23" s="1">
        <v>13536.413185887701</v>
      </c>
      <c r="N23" s="1">
        <v>13253.9909057228</v>
      </c>
      <c r="O23" s="1">
        <v>9318.4108590147207</v>
      </c>
      <c r="P23" s="5">
        <f t="shared" si="0"/>
        <v>2.024450729412413</v>
      </c>
      <c r="Q23" s="5">
        <f t="shared" si="1"/>
        <v>1.0175305314819627</v>
      </c>
      <c r="R23" s="5">
        <f t="shared" si="2"/>
        <v>6.9584567189365981E-2</v>
      </c>
      <c r="S23" s="5">
        <f t="shared" si="3"/>
        <v>1.1574870696952959</v>
      </c>
      <c r="T23" s="6">
        <v>83</v>
      </c>
      <c r="U23" s="6">
        <f t="shared" si="4"/>
        <v>0.93645736807857594</v>
      </c>
      <c r="V23" s="6">
        <f t="shared" si="5"/>
        <v>2.8511988955760764E-2</v>
      </c>
      <c r="W23" s="1"/>
      <c r="X23" s="1"/>
      <c r="Y23" s="1"/>
      <c r="Z23" s="1"/>
      <c r="AA23" s="1"/>
      <c r="AB23" s="1"/>
      <c r="AC23" s="1"/>
      <c r="AD23" s="1"/>
      <c r="AE23" s="1"/>
      <c r="AF23" s="1"/>
    </row>
    <row r="24" spans="1:32">
      <c r="A24" s="1" t="s">
        <v>107</v>
      </c>
      <c r="B24" s="1" t="s">
        <v>74</v>
      </c>
      <c r="C24" s="1">
        <v>4</v>
      </c>
      <c r="D24" s="1" t="s">
        <v>108</v>
      </c>
      <c r="E24" s="1" t="s">
        <v>109</v>
      </c>
      <c r="F24" s="1" t="s">
        <v>110</v>
      </c>
      <c r="G24" s="1" t="s">
        <v>111</v>
      </c>
      <c r="H24" s="1">
        <v>1</v>
      </c>
      <c r="I24" s="1">
        <v>1862.9217799999999</v>
      </c>
      <c r="J24" s="1">
        <v>5835.7558016184103</v>
      </c>
      <c r="K24" s="1">
        <v>16787.0859375</v>
      </c>
      <c r="L24" s="1">
        <v>5137.3260785061802</v>
      </c>
      <c r="M24" s="1">
        <v>13220.364154621901</v>
      </c>
      <c r="N24" s="1">
        <v>19005.894123439801</v>
      </c>
      <c r="O24" s="1">
        <v>22814.6209044772</v>
      </c>
      <c r="P24" s="5">
        <f t="shared" si="0"/>
        <v>1.9827286183621025</v>
      </c>
      <c r="Q24" s="5">
        <f t="shared" si="1"/>
        <v>0.98748722535483624</v>
      </c>
      <c r="R24" s="5">
        <f t="shared" si="2"/>
        <v>0.12461307180779202</v>
      </c>
      <c r="S24" s="5">
        <f t="shared" si="3"/>
        <v>0.90443639815658328</v>
      </c>
      <c r="T24" s="1">
        <v>162</v>
      </c>
      <c r="U24" s="6">
        <f t="shared" si="4"/>
        <v>0.8592148222796524</v>
      </c>
      <c r="V24" s="6">
        <f t="shared" si="5"/>
        <v>6.5898239583605148E-2</v>
      </c>
      <c r="W24" s="1"/>
      <c r="X24" s="1"/>
      <c r="Y24" s="1"/>
      <c r="Z24" s="1"/>
      <c r="AA24" s="1"/>
      <c r="AB24" s="1"/>
      <c r="AC24" s="1"/>
      <c r="AD24" s="1"/>
      <c r="AE24" s="1"/>
      <c r="AF24" s="1"/>
    </row>
    <row r="25" spans="1:32">
      <c r="A25" s="1" t="s">
        <v>169</v>
      </c>
      <c r="B25" s="1" t="s">
        <v>74</v>
      </c>
      <c r="C25" s="1">
        <v>6</v>
      </c>
      <c r="D25" s="1" t="s">
        <v>170</v>
      </c>
      <c r="E25" s="1" t="s">
        <v>171</v>
      </c>
      <c r="F25" s="1" t="s">
        <v>172</v>
      </c>
      <c r="G25" s="1" t="s">
        <v>173</v>
      </c>
      <c r="H25" s="1">
        <v>1</v>
      </c>
      <c r="I25" s="1">
        <v>2338.1496099999999</v>
      </c>
      <c r="J25" s="1">
        <v>6248.0074175813897</v>
      </c>
      <c r="K25" s="1">
        <v>12233.369140625</v>
      </c>
      <c r="L25" s="1">
        <v>4053.7161500443199</v>
      </c>
      <c r="M25" s="1">
        <v>12499.3099929376</v>
      </c>
      <c r="N25" s="1">
        <v>18262.3185485092</v>
      </c>
      <c r="O25" s="1">
        <v>13751.924669448101</v>
      </c>
      <c r="P25" s="5">
        <f t="shared" si="0"/>
        <v>1.9752993159241483</v>
      </c>
      <c r="Q25" s="5">
        <f t="shared" si="1"/>
        <v>0.98207128057122972</v>
      </c>
      <c r="R25" s="5">
        <f t="shared" si="2"/>
        <v>7.1438559670555263E-2</v>
      </c>
      <c r="S25" s="5">
        <f t="shared" si="3"/>
        <v>1.1460673101866405</v>
      </c>
      <c r="T25" s="1">
        <v>94</v>
      </c>
      <c r="U25" s="6">
        <f t="shared" si="4"/>
        <v>0.8489028845958535</v>
      </c>
      <c r="V25" s="6">
        <f t="shared" si="5"/>
        <v>7.1141990670730099E-2</v>
      </c>
      <c r="W25" s="1"/>
      <c r="X25" s="1"/>
      <c r="Y25" s="1"/>
      <c r="Z25" s="1"/>
      <c r="AA25" s="1"/>
      <c r="AB25" s="1"/>
      <c r="AC25" s="1"/>
      <c r="AD25" s="1"/>
      <c r="AE25" s="1"/>
      <c r="AF25" s="1"/>
    </row>
    <row r="26" spans="1:32">
      <c r="A26" s="1" t="s">
        <v>135</v>
      </c>
      <c r="B26" s="1" t="s">
        <v>136</v>
      </c>
      <c r="C26" s="1">
        <v>3</v>
      </c>
      <c r="D26" s="1" t="s">
        <v>137</v>
      </c>
      <c r="E26" s="1" t="s">
        <v>138</v>
      </c>
      <c r="F26" s="1" t="s">
        <v>139</v>
      </c>
      <c r="G26" s="1" t="s">
        <v>140</v>
      </c>
      <c r="H26" s="1">
        <v>1</v>
      </c>
      <c r="I26" s="1">
        <v>2651.248</v>
      </c>
      <c r="J26" s="1">
        <v>8031.3632051990398</v>
      </c>
      <c r="K26" s="1">
        <v>22272.794921875</v>
      </c>
      <c r="L26" s="1">
        <v>2713.19607770836</v>
      </c>
      <c r="M26" s="1">
        <v>17013.222558586302</v>
      </c>
      <c r="N26" s="1">
        <v>18970.456240148698</v>
      </c>
      <c r="O26" s="1">
        <v>27611.047511465</v>
      </c>
      <c r="P26" s="5">
        <f t="shared" si="0"/>
        <v>1.9261000113991149</v>
      </c>
      <c r="Q26" s="5">
        <f t="shared" si="1"/>
        <v>0.94568261605961568</v>
      </c>
      <c r="R26" s="5">
        <f t="shared" si="2"/>
        <v>0.20204227328148322</v>
      </c>
      <c r="S26" s="5">
        <f t="shared" si="3"/>
        <v>0.69455775366171835</v>
      </c>
      <c r="T26" s="6">
        <v>252</v>
      </c>
      <c r="U26" s="6">
        <f t="shared" si="4"/>
        <v>0.89556039387070141</v>
      </c>
      <c r="V26" s="6">
        <f t="shared" si="5"/>
        <v>4.7905121327653427E-2</v>
      </c>
      <c r="W26" s="1"/>
      <c r="X26" s="1"/>
      <c r="Y26" s="1"/>
      <c r="Z26" s="1"/>
      <c r="AA26" s="1"/>
      <c r="AB26" s="1"/>
      <c r="AC26" s="1"/>
      <c r="AD26" s="1"/>
      <c r="AE26" s="1"/>
      <c r="AF26" s="1"/>
    </row>
    <row r="27" spans="1:32">
      <c r="A27" s="1" t="s">
        <v>976</v>
      </c>
      <c r="B27" s="1" t="s">
        <v>85</v>
      </c>
      <c r="C27" s="1">
        <v>3</v>
      </c>
      <c r="D27" s="1" t="s">
        <v>977</v>
      </c>
      <c r="E27" s="1" t="s">
        <v>978</v>
      </c>
      <c r="F27" s="1" t="s">
        <v>979</v>
      </c>
      <c r="G27" s="1" t="s">
        <v>980</v>
      </c>
      <c r="H27" s="1">
        <v>1</v>
      </c>
      <c r="I27" s="1">
        <v>1261.6034</v>
      </c>
      <c r="J27" s="1">
        <v>3986.6761187674902</v>
      </c>
      <c r="K27" s="1">
        <v>1436580.5</v>
      </c>
      <c r="L27" s="1">
        <v>7384.4807182836403</v>
      </c>
      <c r="M27" s="1">
        <v>1795510.80780888</v>
      </c>
      <c r="N27" s="1">
        <v>5094.6725437083896</v>
      </c>
      <c r="O27" s="1">
        <v>983480.61283783801</v>
      </c>
      <c r="P27" s="5">
        <f t="shared" si="0"/>
        <v>1.9227755844225263</v>
      </c>
      <c r="Q27" s="5">
        <f t="shared" si="1"/>
        <v>0.94319038923324483</v>
      </c>
      <c r="R27" s="5">
        <f t="shared" si="2"/>
        <v>0.56124705514824791</v>
      </c>
      <c r="S27" s="5">
        <f t="shared" si="3"/>
        <v>0.25084592471685419</v>
      </c>
      <c r="T27" s="1">
        <v>673</v>
      </c>
      <c r="U27" s="6">
        <f t="shared" si="4"/>
        <v>0.93152000089241138</v>
      </c>
      <c r="V27" s="6">
        <f t="shared" si="5"/>
        <v>3.0807815825222032E-2</v>
      </c>
      <c r="W27" s="1"/>
      <c r="X27" s="1"/>
      <c r="Y27" s="1"/>
      <c r="Z27" s="1"/>
      <c r="AA27" s="1"/>
      <c r="AB27" s="1"/>
      <c r="AC27" s="1"/>
      <c r="AD27" s="1"/>
      <c r="AE27" s="1"/>
      <c r="AF27" s="1"/>
    </row>
    <row r="28" spans="1:32">
      <c r="A28" s="1" t="s">
        <v>229</v>
      </c>
      <c r="B28" s="1" t="s">
        <v>230</v>
      </c>
      <c r="C28" s="1">
        <v>6</v>
      </c>
      <c r="D28" s="1" t="s">
        <v>231</v>
      </c>
      <c r="E28" s="1" t="s">
        <v>232</v>
      </c>
      <c r="F28" s="1" t="s">
        <v>233</v>
      </c>
      <c r="G28" s="1" t="s">
        <v>234</v>
      </c>
      <c r="H28" s="1">
        <v>1</v>
      </c>
      <c r="I28" s="1">
        <v>1263.6839600000001</v>
      </c>
      <c r="J28" s="1">
        <v>11128.478770604101</v>
      </c>
      <c r="K28" s="1">
        <v>27143.908203125</v>
      </c>
      <c r="L28" s="1">
        <v>19290.838541869001</v>
      </c>
      <c r="M28" s="1">
        <v>36760.695642215302</v>
      </c>
      <c r="N28" s="1">
        <v>31741.268676357799</v>
      </c>
      <c r="O28" s="1">
        <v>40292.636099730902</v>
      </c>
      <c r="P28" s="5">
        <f t="shared" si="0"/>
        <v>1.8900018100761844</v>
      </c>
      <c r="Q28" s="5">
        <f t="shared" si="1"/>
        <v>0.91838761613242437</v>
      </c>
      <c r="R28" s="5">
        <f t="shared" si="2"/>
        <v>3.1240817734163297E-2</v>
      </c>
      <c r="S28" s="5">
        <f t="shared" si="3"/>
        <v>1.5052776069078344</v>
      </c>
      <c r="T28" s="1">
        <v>41</v>
      </c>
      <c r="U28" s="6">
        <f t="shared" si="4"/>
        <v>0.8511217904648879</v>
      </c>
      <c r="V28" s="6">
        <f t="shared" si="5"/>
        <v>7.0008290511960725E-2</v>
      </c>
      <c r="W28" s="1"/>
      <c r="X28" s="1"/>
      <c r="Y28" s="1"/>
      <c r="Z28" s="1"/>
      <c r="AA28" s="1"/>
      <c r="AB28" s="1"/>
      <c r="AC28" s="1"/>
      <c r="AD28" s="1"/>
      <c r="AE28" s="1"/>
      <c r="AF28" s="1"/>
    </row>
    <row r="29" spans="1:32">
      <c r="A29" s="1" t="s">
        <v>96</v>
      </c>
      <c r="B29" s="1" t="s">
        <v>97</v>
      </c>
      <c r="C29" s="1">
        <v>2</v>
      </c>
      <c r="D29" s="1" t="s">
        <v>98</v>
      </c>
      <c r="E29" s="1" t="s">
        <v>99</v>
      </c>
      <c r="F29" s="1" t="s">
        <v>100</v>
      </c>
      <c r="G29" s="1" t="s">
        <v>101</v>
      </c>
      <c r="H29" s="1">
        <v>1</v>
      </c>
      <c r="I29" s="1">
        <v>1698.9135100000001</v>
      </c>
      <c r="J29" s="1">
        <v>13463.2777388798</v>
      </c>
      <c r="K29" s="1">
        <v>6127.0178217761404</v>
      </c>
      <c r="L29" s="1">
        <v>3587.54326269791</v>
      </c>
      <c r="M29" s="1">
        <v>16101.521742982201</v>
      </c>
      <c r="N29" s="1">
        <v>10918.1851804997</v>
      </c>
      <c r="O29" s="1">
        <v>16334.551712999</v>
      </c>
      <c r="P29" s="5">
        <f t="shared" si="0"/>
        <v>1.8705047941224533</v>
      </c>
      <c r="Q29" s="5">
        <f t="shared" si="1"/>
        <v>0.90342766353526438</v>
      </c>
      <c r="R29" s="5">
        <f t="shared" si="2"/>
        <v>0.12292000103584944</v>
      </c>
      <c r="S29" s="5">
        <f t="shared" si="3"/>
        <v>0.9103774447558507</v>
      </c>
      <c r="T29" s="6">
        <v>158</v>
      </c>
      <c r="U29" s="6">
        <f t="shared" si="4"/>
        <v>0.86899772884204962</v>
      </c>
      <c r="V29" s="6">
        <f t="shared" si="5"/>
        <v>6.0981358594664158E-2</v>
      </c>
      <c r="W29" s="1"/>
      <c r="X29" s="1"/>
      <c r="Y29" s="1"/>
      <c r="Z29" s="1"/>
      <c r="AA29" s="1"/>
      <c r="AB29" s="1"/>
      <c r="AC29" s="1"/>
      <c r="AD29" s="1"/>
      <c r="AE29" s="1"/>
      <c r="AF29" s="1"/>
    </row>
    <row r="30" spans="1:32">
      <c r="A30" s="1" t="s">
        <v>268</v>
      </c>
      <c r="B30" s="1" t="s">
        <v>269</v>
      </c>
      <c r="C30" s="1">
        <v>4</v>
      </c>
      <c r="D30" s="1" t="s">
        <v>270</v>
      </c>
      <c r="E30" s="1" t="s">
        <v>271</v>
      </c>
      <c r="F30" s="1" t="s">
        <v>272</v>
      </c>
      <c r="G30" s="1" t="s">
        <v>273</v>
      </c>
      <c r="H30" s="1">
        <v>1</v>
      </c>
      <c r="I30" s="1">
        <v>1336.6751899999999</v>
      </c>
      <c r="J30" s="1">
        <v>11820.4997072313</v>
      </c>
      <c r="K30" s="1">
        <v>20183.87890625</v>
      </c>
      <c r="L30" s="1">
        <v>16082.752289348</v>
      </c>
      <c r="M30" s="1">
        <v>23522.417043364101</v>
      </c>
      <c r="N30" s="1">
        <v>20936.3692058325</v>
      </c>
      <c r="O30" s="1">
        <v>42504.1273131735</v>
      </c>
      <c r="P30" s="5">
        <f t="shared" si="0"/>
        <v>1.808444628108463</v>
      </c>
      <c r="Q30" s="5">
        <f t="shared" si="1"/>
        <v>0.85474942548813626</v>
      </c>
      <c r="R30" s="5">
        <f t="shared" si="2"/>
        <v>0.14692327840974523</v>
      </c>
      <c r="S30" s="5">
        <f t="shared" si="3"/>
        <v>0.83290938947882287</v>
      </c>
      <c r="T30" s="1">
        <v>188</v>
      </c>
      <c r="U30" s="6">
        <f t="shared" si="4"/>
        <v>0.87294309565790118</v>
      </c>
      <c r="V30" s="6">
        <f t="shared" si="5"/>
        <v>5.9014065626893701E-2</v>
      </c>
      <c r="W30" s="1"/>
      <c r="X30" s="1"/>
      <c r="Y30" s="1"/>
      <c r="Z30" s="1"/>
      <c r="AA30" s="1"/>
      <c r="AB30" s="1"/>
      <c r="AC30" s="1"/>
      <c r="AD30" s="1"/>
      <c r="AE30" s="1"/>
      <c r="AF30" s="1"/>
    </row>
    <row r="31" spans="1:32">
      <c r="A31" s="1" t="s">
        <v>211</v>
      </c>
      <c r="B31" s="1" t="s">
        <v>212</v>
      </c>
      <c r="C31" s="1">
        <v>8</v>
      </c>
      <c r="D31" s="1" t="s">
        <v>213</v>
      </c>
      <c r="E31" s="1" t="s">
        <v>214</v>
      </c>
      <c r="F31" s="1" t="s">
        <v>215</v>
      </c>
      <c r="G31" s="1" t="s">
        <v>216</v>
      </c>
      <c r="H31" s="1">
        <v>1</v>
      </c>
      <c r="I31" s="1">
        <v>1583.78078</v>
      </c>
      <c r="J31" s="1">
        <v>11126.8186109826</v>
      </c>
      <c r="K31" s="1">
        <v>17762.692871093801</v>
      </c>
      <c r="L31" s="1">
        <v>16665.852501163801</v>
      </c>
      <c r="M31" s="1">
        <v>22866.6680098084</v>
      </c>
      <c r="N31" s="1">
        <v>23720.271207594898</v>
      </c>
      <c r="O31" s="1">
        <v>35733.849454586401</v>
      </c>
      <c r="P31" s="5">
        <f t="shared" si="0"/>
        <v>1.8070493016426228</v>
      </c>
      <c r="Q31" s="5">
        <f t="shared" si="1"/>
        <v>0.85363586772162181</v>
      </c>
      <c r="R31" s="5">
        <f t="shared" si="2"/>
        <v>5.7304648556126471E-2</v>
      </c>
      <c r="S31" s="5">
        <f t="shared" si="3"/>
        <v>1.2418101466122256</v>
      </c>
      <c r="T31" s="1">
        <v>67</v>
      </c>
      <c r="U31" s="6">
        <f t="shared" si="4"/>
        <v>0.95536257368945177</v>
      </c>
      <c r="V31" s="6">
        <f t="shared" si="5"/>
        <v>1.983177619744287E-2</v>
      </c>
      <c r="W31" s="1"/>
      <c r="X31" s="1"/>
      <c r="Y31" s="1"/>
      <c r="Z31" s="1"/>
      <c r="AA31" s="1"/>
      <c r="AB31" s="1"/>
      <c r="AC31" s="1"/>
      <c r="AD31" s="1"/>
      <c r="AE31" s="1"/>
      <c r="AF31" s="1"/>
    </row>
    <row r="32" spans="1:32">
      <c r="A32" s="1" t="s">
        <v>495</v>
      </c>
      <c r="B32" s="1" t="s">
        <v>427</v>
      </c>
      <c r="C32" s="1">
        <v>5</v>
      </c>
      <c r="D32" s="1" t="s">
        <v>496</v>
      </c>
      <c r="E32" s="1" t="s">
        <v>497</v>
      </c>
      <c r="F32" s="1" t="s">
        <v>498</v>
      </c>
      <c r="G32" s="1" t="s">
        <v>499</v>
      </c>
      <c r="H32" s="1">
        <v>1</v>
      </c>
      <c r="I32" s="1">
        <v>2131.05017</v>
      </c>
      <c r="J32" s="1">
        <v>3968.77106345825</v>
      </c>
      <c r="K32" s="1">
        <v>17100.400390625</v>
      </c>
      <c r="L32" s="1">
        <v>20824.8896166056</v>
      </c>
      <c r="M32" s="1">
        <v>26670.323761554198</v>
      </c>
      <c r="N32" s="1">
        <v>23706.0906228807</v>
      </c>
      <c r="O32" s="1">
        <v>25077.6741631687</v>
      </c>
      <c r="P32" s="5">
        <f t="shared" si="0"/>
        <v>1.8010688536565627</v>
      </c>
      <c r="Q32" s="5">
        <f t="shared" si="1"/>
        <v>0.84885333556406339</v>
      </c>
      <c r="R32" s="5">
        <f t="shared" si="2"/>
        <v>9.7094259616269635E-2</v>
      </c>
      <c r="S32" s="5">
        <f t="shared" si="3"/>
        <v>1.0128064455881067</v>
      </c>
      <c r="T32" s="6">
        <v>125</v>
      </c>
      <c r="U32" s="6">
        <f t="shared" si="4"/>
        <v>0.8676343039309854</v>
      </c>
      <c r="V32" s="6">
        <f t="shared" si="5"/>
        <v>6.1663285480554067E-2</v>
      </c>
      <c r="W32" s="1"/>
      <c r="X32" s="1"/>
      <c r="Y32" s="1"/>
      <c r="Z32" s="1"/>
      <c r="AA32" s="1"/>
      <c r="AB32" s="1"/>
      <c r="AC32" s="1"/>
      <c r="AD32" s="1"/>
      <c r="AE32" s="1"/>
      <c r="AF32" s="1"/>
    </row>
    <row r="33" spans="1:32">
      <c r="A33" s="1" t="s">
        <v>348</v>
      </c>
      <c r="B33" s="1" t="s">
        <v>56</v>
      </c>
      <c r="C33" s="1">
        <v>1</v>
      </c>
      <c r="D33" s="1" t="s">
        <v>349</v>
      </c>
      <c r="E33" s="1" t="s">
        <v>350</v>
      </c>
      <c r="F33" s="1" t="s">
        <v>351</v>
      </c>
      <c r="G33" s="1" t="s">
        <v>352</v>
      </c>
      <c r="H33" s="1">
        <v>1</v>
      </c>
      <c r="I33" s="1">
        <v>1173.6812600000001</v>
      </c>
      <c r="J33" s="1">
        <v>3035.8060226512998</v>
      </c>
      <c r="K33" s="1">
        <v>3237.8319836406899</v>
      </c>
      <c r="L33" s="1">
        <v>7164.8788268529397</v>
      </c>
      <c r="M33" s="1">
        <v>11548.0924310968</v>
      </c>
      <c r="N33" s="1">
        <v>4099.0136485761404</v>
      </c>
      <c r="O33" s="1">
        <v>8223.5524508697308</v>
      </c>
      <c r="P33" s="5">
        <f t="shared" si="0"/>
        <v>1.7762866860178925</v>
      </c>
      <c r="Q33" s="5">
        <f t="shared" si="1"/>
        <v>0.8288644460561071</v>
      </c>
      <c r="R33" s="5">
        <f t="shared" si="2"/>
        <v>0.24271601615253724</v>
      </c>
      <c r="S33" s="5">
        <f t="shared" si="3"/>
        <v>0.61490156484165936</v>
      </c>
      <c r="T33" s="1">
        <v>300</v>
      </c>
      <c r="U33" s="6">
        <f t="shared" si="4"/>
        <v>0.90371263347461361</v>
      </c>
      <c r="V33" s="6">
        <f t="shared" si="5"/>
        <v>4.3969646445712808E-2</v>
      </c>
      <c r="W33" s="1"/>
      <c r="X33" s="1"/>
      <c r="Y33" s="1"/>
      <c r="Z33" s="1"/>
      <c r="AA33" s="1"/>
      <c r="AB33" s="1"/>
      <c r="AC33" s="1"/>
      <c r="AD33" s="1"/>
      <c r="AE33" s="1"/>
      <c r="AF33" s="1"/>
    </row>
    <row r="34" spans="1:32">
      <c r="A34" s="1" t="s">
        <v>179</v>
      </c>
      <c r="B34" s="1" t="s">
        <v>41</v>
      </c>
      <c r="C34" s="1">
        <v>4</v>
      </c>
      <c r="D34" s="1" t="s">
        <v>180</v>
      </c>
      <c r="E34" s="1" t="s">
        <v>181</v>
      </c>
      <c r="F34" s="1" t="s">
        <v>182</v>
      </c>
      <c r="G34" s="1" t="s">
        <v>183</v>
      </c>
      <c r="H34" s="1">
        <v>1</v>
      </c>
      <c r="I34" s="1">
        <v>1471.81888</v>
      </c>
      <c r="J34" s="1">
        <v>5349.6461611638597</v>
      </c>
      <c r="K34" s="1">
        <v>2764.7950002369598</v>
      </c>
      <c r="L34" s="1">
        <v>11104.5785194746</v>
      </c>
      <c r="M34" s="1">
        <v>11351.545711828299</v>
      </c>
      <c r="N34" s="1">
        <v>8197.6934228610298</v>
      </c>
      <c r="O34" s="1">
        <v>14531.814873502801</v>
      </c>
      <c r="P34" s="5">
        <f t="shared" si="0"/>
        <v>1.7732982521530853</v>
      </c>
      <c r="Q34" s="5">
        <f t="shared" si="1"/>
        <v>0.82643520443459872</v>
      </c>
      <c r="R34" s="5">
        <f t="shared" si="2"/>
        <v>0.18177849776354216</v>
      </c>
      <c r="S34" s="5">
        <f t="shared" si="3"/>
        <v>0.74045748995302585</v>
      </c>
      <c r="T34" s="1">
        <v>227</v>
      </c>
      <c r="U34" s="6">
        <f t="shared" si="4"/>
        <v>0.89447833481002903</v>
      </c>
      <c r="V34" s="6">
        <f t="shared" si="5"/>
        <v>4.8430174030539543E-2</v>
      </c>
      <c r="W34" s="1"/>
      <c r="X34" s="1"/>
      <c r="Y34" s="1"/>
      <c r="Z34" s="1"/>
      <c r="AA34" s="1"/>
      <c r="AB34" s="1"/>
      <c r="AC34" s="1"/>
      <c r="AD34" s="1"/>
      <c r="AE34" s="1"/>
      <c r="AF34" s="1"/>
    </row>
    <row r="35" spans="1:32">
      <c r="A35" s="1" t="s">
        <v>224</v>
      </c>
      <c r="B35" s="1" t="s">
        <v>56</v>
      </c>
      <c r="C35" s="1">
        <v>5</v>
      </c>
      <c r="D35" s="1" t="s">
        <v>225</v>
      </c>
      <c r="E35" s="1" t="s">
        <v>226</v>
      </c>
      <c r="F35" s="1" t="s">
        <v>227</v>
      </c>
      <c r="G35" s="1" t="s">
        <v>228</v>
      </c>
      <c r="H35" s="1">
        <v>1</v>
      </c>
      <c r="I35" s="1">
        <v>1604.78448</v>
      </c>
      <c r="J35" s="1">
        <v>5045.5472618888898</v>
      </c>
      <c r="K35" s="1">
        <v>4568.3842487532302</v>
      </c>
      <c r="L35" s="1">
        <v>5909.2358552608903</v>
      </c>
      <c r="M35" s="1">
        <v>9695.4091584204998</v>
      </c>
      <c r="N35" s="1">
        <v>14828.113305773901</v>
      </c>
      <c r="O35" s="1">
        <v>2729.5006540099198</v>
      </c>
      <c r="P35" s="5">
        <f t="shared" si="0"/>
        <v>1.7556354625194732</v>
      </c>
      <c r="Q35" s="5">
        <f t="shared" si="1"/>
        <v>0.81199331696220156</v>
      </c>
      <c r="R35" s="5">
        <f t="shared" si="2"/>
        <v>0.32987247171053691</v>
      </c>
      <c r="S35" s="5">
        <f t="shared" si="3"/>
        <v>0.48165392538536972</v>
      </c>
      <c r="T35" s="6">
        <v>423</v>
      </c>
      <c r="U35" s="6">
        <f t="shared" si="4"/>
        <v>0.87108168061624047</v>
      </c>
      <c r="V35" s="6">
        <f t="shared" si="5"/>
        <v>5.994111964480299E-2</v>
      </c>
      <c r="W35" s="1"/>
      <c r="X35" s="1"/>
      <c r="Y35" s="1"/>
      <c r="Z35" s="1"/>
      <c r="AA35" s="1"/>
      <c r="AB35" s="1"/>
      <c r="AC35" s="1"/>
      <c r="AD35" s="1"/>
      <c r="AE35" s="1"/>
      <c r="AF35" s="1"/>
    </row>
    <row r="36" spans="1:32">
      <c r="A36" s="1" t="s">
        <v>141</v>
      </c>
      <c r="B36" s="1" t="s">
        <v>142</v>
      </c>
      <c r="C36" s="1">
        <v>1</v>
      </c>
      <c r="D36" s="1" t="s">
        <v>143</v>
      </c>
      <c r="E36" s="1" t="s">
        <v>144</v>
      </c>
      <c r="F36" s="1" t="s">
        <v>145</v>
      </c>
      <c r="G36" s="1" t="s">
        <v>146</v>
      </c>
      <c r="H36" s="1">
        <v>1</v>
      </c>
      <c r="I36" s="1">
        <v>1091.55539</v>
      </c>
      <c r="J36" s="1">
        <v>2532.7600119190802</v>
      </c>
      <c r="K36" s="1">
        <v>2716.38677224496</v>
      </c>
      <c r="L36" s="1">
        <v>7473.4705043709801</v>
      </c>
      <c r="M36" s="1">
        <v>9204.8385014265805</v>
      </c>
      <c r="N36" s="1">
        <v>5915.37106880586</v>
      </c>
      <c r="O36" s="1">
        <v>7153.4799423662498</v>
      </c>
      <c r="P36" s="5">
        <f t="shared" si="0"/>
        <v>1.7507159892855233</v>
      </c>
      <c r="Q36" s="5">
        <f t="shared" si="1"/>
        <v>0.80794506088013007</v>
      </c>
      <c r="R36" s="5">
        <f t="shared" si="2"/>
        <v>0.16566391880093198</v>
      </c>
      <c r="S36" s="5">
        <f t="shared" si="3"/>
        <v>0.78077206956473788</v>
      </c>
      <c r="T36" s="1">
        <v>206</v>
      </c>
      <c r="U36" s="6">
        <f t="shared" si="4"/>
        <v>0.89828445291573311</v>
      </c>
      <c r="V36" s="6">
        <f t="shared" si="5"/>
        <v>4.6586116818282189E-2</v>
      </c>
      <c r="W36" s="1"/>
      <c r="X36" s="1"/>
      <c r="Y36" s="1"/>
      <c r="Z36" s="1"/>
      <c r="AA36" s="1"/>
      <c r="AB36" s="1"/>
      <c r="AC36" s="1"/>
      <c r="AD36" s="1"/>
      <c r="AE36" s="1"/>
      <c r="AF36" s="1"/>
    </row>
    <row r="37" spans="1:32">
      <c r="A37" s="1" t="s">
        <v>477</v>
      </c>
      <c r="B37" s="1" t="s">
        <v>74</v>
      </c>
      <c r="C37" s="1">
        <v>5</v>
      </c>
      <c r="D37" s="1" t="s">
        <v>478</v>
      </c>
      <c r="E37" s="1" t="s">
        <v>479</v>
      </c>
      <c r="F37" s="1" t="s">
        <v>480</v>
      </c>
      <c r="G37" s="1" t="s">
        <v>481</v>
      </c>
      <c r="H37" s="1">
        <v>1</v>
      </c>
      <c r="I37" s="1">
        <v>1506.70055</v>
      </c>
      <c r="J37" s="1">
        <v>3308.0555358880501</v>
      </c>
      <c r="K37" s="1">
        <v>10256.7734375</v>
      </c>
      <c r="L37" s="1">
        <v>14705.908849919801</v>
      </c>
      <c r="M37" s="1">
        <v>19446.998247208499</v>
      </c>
      <c r="N37" s="1">
        <v>15193.0754159316</v>
      </c>
      <c r="O37" s="1">
        <v>14717.735638459701</v>
      </c>
      <c r="P37" s="5">
        <f t="shared" si="0"/>
        <v>1.745897458003614</v>
      </c>
      <c r="Q37" s="5">
        <f t="shared" si="1"/>
        <v>0.8039688274816833</v>
      </c>
      <c r="R37" s="5">
        <f t="shared" si="2"/>
        <v>0.12577198638594547</v>
      </c>
      <c r="S37" s="5">
        <f t="shared" si="3"/>
        <v>0.90041607997823747</v>
      </c>
      <c r="T37" s="1">
        <v>163</v>
      </c>
      <c r="U37" s="6">
        <f t="shared" si="4"/>
        <v>0.86188533001902501</v>
      </c>
      <c r="V37" s="6">
        <f t="shared" si="5"/>
        <v>6.45505112665863E-2</v>
      </c>
      <c r="W37" s="1"/>
      <c r="X37" s="1"/>
      <c r="Y37" s="1"/>
      <c r="Z37" s="1"/>
      <c r="AA37" s="1"/>
      <c r="AB37" s="1"/>
      <c r="AC37" s="1"/>
      <c r="AD37" s="1"/>
      <c r="AE37" s="1"/>
      <c r="AF37" s="1"/>
    </row>
    <row r="38" spans="1:32">
      <c r="A38" s="1" t="s">
        <v>285</v>
      </c>
      <c r="B38" s="1" t="s">
        <v>286</v>
      </c>
      <c r="C38" s="1">
        <v>2</v>
      </c>
      <c r="D38" s="1" t="s">
        <v>126</v>
      </c>
      <c r="E38" s="1" t="s">
        <v>287</v>
      </c>
      <c r="F38" s="1" t="s">
        <v>288</v>
      </c>
      <c r="G38" s="1" t="s">
        <v>129</v>
      </c>
      <c r="H38" s="1">
        <v>1</v>
      </c>
      <c r="I38" s="1">
        <v>1395.6469300000001</v>
      </c>
      <c r="J38" s="1">
        <v>24653.6134942151</v>
      </c>
      <c r="K38" s="1">
        <v>31666.212890625</v>
      </c>
      <c r="L38" s="1">
        <v>56477.1054724446</v>
      </c>
      <c r="M38" s="1">
        <v>48919.621052869799</v>
      </c>
      <c r="N38" s="1">
        <v>42841.172529153002</v>
      </c>
      <c r="O38" s="1">
        <v>103423.381343477</v>
      </c>
      <c r="P38" s="5">
        <f t="shared" si="0"/>
        <v>1.7304032273896848</v>
      </c>
      <c r="Q38" s="5">
        <f t="shared" si="1"/>
        <v>0.79110826119775313</v>
      </c>
      <c r="R38" s="5">
        <f t="shared" si="2"/>
        <v>0.27144158883883235</v>
      </c>
      <c r="S38" s="5">
        <f t="shared" si="3"/>
        <v>0.56632361128395969</v>
      </c>
      <c r="T38" s="6">
        <v>336</v>
      </c>
      <c r="U38" s="6">
        <f t="shared" si="4"/>
        <v>0.90238171051480875</v>
      </c>
      <c r="V38" s="6">
        <f t="shared" si="5"/>
        <v>4.4609715558194707E-2</v>
      </c>
      <c r="W38" s="1"/>
      <c r="X38" s="1"/>
      <c r="Y38" s="1"/>
      <c r="Z38" s="1"/>
      <c r="AA38" s="1"/>
      <c r="AB38" s="1"/>
      <c r="AC38" s="1"/>
      <c r="AD38" s="1"/>
      <c r="AE38" s="1"/>
      <c r="AF38" s="1"/>
    </row>
    <row r="39" spans="1:32">
      <c r="A39" s="1" t="s">
        <v>342</v>
      </c>
      <c r="B39" s="1" t="s">
        <v>343</v>
      </c>
      <c r="C39" s="1">
        <v>11</v>
      </c>
      <c r="D39" s="1" t="s">
        <v>344</v>
      </c>
      <c r="E39" s="1" t="s">
        <v>345</v>
      </c>
      <c r="F39" s="1" t="s">
        <v>346</v>
      </c>
      <c r="G39" s="1" t="s">
        <v>347</v>
      </c>
      <c r="H39" s="1">
        <v>1</v>
      </c>
      <c r="I39" s="1">
        <v>1511.75965</v>
      </c>
      <c r="J39" s="1">
        <v>64780.8601076704</v>
      </c>
      <c r="K39" s="1">
        <v>111719.27734375</v>
      </c>
      <c r="L39" s="1">
        <v>144644.42927261401</v>
      </c>
      <c r="M39" s="1">
        <v>179185.349751131</v>
      </c>
      <c r="N39" s="1">
        <v>139104.74150035399</v>
      </c>
      <c r="O39" s="1">
        <v>233278.39902039501</v>
      </c>
      <c r="P39" s="5">
        <f t="shared" si="0"/>
        <v>1.7175083978482915</v>
      </c>
      <c r="Q39" s="5">
        <f t="shared" si="1"/>
        <v>0.78031715319444639</v>
      </c>
      <c r="R39" s="5">
        <f t="shared" si="2"/>
        <v>9.8465853641328038E-2</v>
      </c>
      <c r="S39" s="5">
        <f t="shared" si="3"/>
        <v>1.0067143496666424</v>
      </c>
      <c r="T39" s="1">
        <v>126</v>
      </c>
      <c r="U39" s="6">
        <f t="shared" si="4"/>
        <v>0.87290760728066197</v>
      </c>
      <c r="V39" s="6">
        <f t="shared" si="5"/>
        <v>5.9031721668596319E-2</v>
      </c>
      <c r="W39" s="1"/>
      <c r="X39" s="1"/>
      <c r="Y39" s="1"/>
      <c r="Z39" s="1"/>
      <c r="AA39" s="1"/>
      <c r="AB39" s="1"/>
      <c r="AC39" s="1"/>
      <c r="AD39" s="1"/>
      <c r="AE39" s="1"/>
      <c r="AF39" s="1"/>
    </row>
    <row r="40" spans="1:32">
      <c r="A40" s="1" t="s">
        <v>316</v>
      </c>
      <c r="B40" s="1" t="s">
        <v>317</v>
      </c>
      <c r="C40" s="1">
        <v>3</v>
      </c>
      <c r="D40" s="1" t="s">
        <v>318</v>
      </c>
      <c r="E40" s="1" t="s">
        <v>319</v>
      </c>
      <c r="F40" s="1" t="s">
        <v>320</v>
      </c>
      <c r="G40" s="1" t="s">
        <v>321</v>
      </c>
      <c r="H40" s="1">
        <v>1</v>
      </c>
      <c r="I40" s="1">
        <v>1299.5642600000001</v>
      </c>
      <c r="J40" s="1">
        <v>6558.3052613376403</v>
      </c>
      <c r="K40" s="1">
        <v>8922.755859375</v>
      </c>
      <c r="L40" s="1">
        <v>7727.8405633325301</v>
      </c>
      <c r="M40" s="1">
        <v>14248.035356554699</v>
      </c>
      <c r="N40" s="1">
        <v>10906.1049570414</v>
      </c>
      <c r="O40" s="1">
        <v>14455.0196125163</v>
      </c>
      <c r="P40" s="5">
        <f t="shared" si="0"/>
        <v>1.7066365511531938</v>
      </c>
      <c r="Q40" s="5">
        <f t="shared" si="1"/>
        <v>0.7711558517588385</v>
      </c>
      <c r="R40" s="5">
        <f t="shared" si="2"/>
        <v>1.5002221024651619E-2</v>
      </c>
      <c r="S40" s="5">
        <f t="shared" si="3"/>
        <v>1.823844440454609</v>
      </c>
      <c r="T40" s="1">
        <v>20</v>
      </c>
      <c r="U40" s="6">
        <f t="shared" si="4"/>
        <v>0.8378740442267929</v>
      </c>
      <c r="V40" s="6">
        <f t="shared" si="5"/>
        <v>7.6821263002981241E-2</v>
      </c>
      <c r="W40" s="1"/>
      <c r="X40" s="1"/>
      <c r="Y40" s="1"/>
      <c r="Z40" s="1"/>
      <c r="AA40" s="1"/>
      <c r="AB40" s="1"/>
      <c r="AC40" s="1"/>
      <c r="AD40" s="1"/>
      <c r="AE40" s="1"/>
      <c r="AF40" s="1"/>
    </row>
    <row r="41" spans="1:32">
      <c r="A41" s="1" t="s">
        <v>263</v>
      </c>
      <c r="B41" s="1" t="s">
        <v>119</v>
      </c>
      <c r="C41" s="1">
        <v>1</v>
      </c>
      <c r="D41" s="1" t="s">
        <v>264</v>
      </c>
      <c r="E41" s="1" t="s">
        <v>265</v>
      </c>
      <c r="F41" s="1" t="s">
        <v>266</v>
      </c>
      <c r="G41" s="1" t="s">
        <v>267</v>
      </c>
      <c r="H41" s="1">
        <v>1</v>
      </c>
      <c r="I41" s="1">
        <v>2399.2976100000001</v>
      </c>
      <c r="J41" s="1">
        <v>7572.9475496583</v>
      </c>
      <c r="K41" s="1">
        <v>7600.77392578125</v>
      </c>
      <c r="L41" s="1">
        <v>10260.492336728999</v>
      </c>
      <c r="M41" s="1">
        <v>10504.836892392999</v>
      </c>
      <c r="N41" s="1">
        <v>13544.9164407477</v>
      </c>
      <c r="O41" s="1">
        <v>18867.0977913551</v>
      </c>
      <c r="P41" s="5">
        <f t="shared" si="0"/>
        <v>1.6873669239960147</v>
      </c>
      <c r="Q41" s="5">
        <f t="shared" si="1"/>
        <v>0.75477372695666245</v>
      </c>
      <c r="R41" s="5">
        <f t="shared" si="2"/>
        <v>8.8590019283072155E-2</v>
      </c>
      <c r="S41" s="5">
        <f t="shared" si="3"/>
        <v>1.0526152037839247</v>
      </c>
      <c r="T41" s="6">
        <v>113</v>
      </c>
      <c r="U41" s="6">
        <f t="shared" si="4"/>
        <v>0.87570842070081067</v>
      </c>
      <c r="V41" s="6">
        <f t="shared" si="5"/>
        <v>5.7640474151735288E-2</v>
      </c>
      <c r="W41" s="1"/>
      <c r="X41" s="1"/>
      <c r="Y41" s="1"/>
      <c r="Z41" s="1"/>
      <c r="AA41" s="1"/>
      <c r="AB41" s="1"/>
      <c r="AC41" s="1"/>
      <c r="AD41" s="1"/>
      <c r="AE41" s="1"/>
      <c r="AF41" s="1"/>
    </row>
    <row r="42" spans="1:32">
      <c r="A42" s="1" t="s">
        <v>428</v>
      </c>
      <c r="B42" s="1" t="s">
        <v>85</v>
      </c>
      <c r="C42" s="1">
        <v>3</v>
      </c>
      <c r="D42" s="1" t="s">
        <v>429</v>
      </c>
      <c r="E42" s="1" t="s">
        <v>430</v>
      </c>
      <c r="F42" s="1" t="s">
        <v>431</v>
      </c>
      <c r="G42" s="1" t="s">
        <v>432</v>
      </c>
      <c r="H42" s="1">
        <v>1</v>
      </c>
      <c r="I42" s="1">
        <v>3191.6187399999999</v>
      </c>
      <c r="J42" s="1">
        <v>7677.2573235703703</v>
      </c>
      <c r="K42" s="1">
        <v>2773.1577142866499</v>
      </c>
      <c r="L42" s="1">
        <v>2791.96069718022</v>
      </c>
      <c r="M42" s="1">
        <v>3674.25299995777</v>
      </c>
      <c r="N42" s="1">
        <v>14262.098072024201</v>
      </c>
      <c r="O42" s="1">
        <v>4225.6955259979804</v>
      </c>
      <c r="P42" s="5">
        <f t="shared" si="0"/>
        <v>1.673570289909738</v>
      </c>
      <c r="Q42" s="5">
        <f t="shared" si="1"/>
        <v>0.74292914545206734</v>
      </c>
      <c r="R42" s="5">
        <f t="shared" si="2"/>
        <v>0.4785832913335068</v>
      </c>
      <c r="S42" s="5">
        <f t="shared" si="3"/>
        <v>0.32004246787955681</v>
      </c>
      <c r="T42" s="1">
        <v>584</v>
      </c>
      <c r="U42" s="6">
        <f t="shared" si="4"/>
        <v>0.91537249386905317</v>
      </c>
      <c r="V42" s="6">
        <f t="shared" si="5"/>
        <v>3.840214187634728E-2</v>
      </c>
      <c r="W42" s="1"/>
      <c r="X42" s="1"/>
      <c r="Y42" s="1"/>
      <c r="Z42" s="1"/>
      <c r="AA42" s="1"/>
      <c r="AB42" s="1"/>
      <c r="AC42" s="1"/>
      <c r="AD42" s="1"/>
      <c r="AE42" s="1"/>
      <c r="AF42" s="1"/>
    </row>
    <row r="43" spans="1:32">
      <c r="A43" s="1" t="s">
        <v>300</v>
      </c>
      <c r="B43" s="1" t="s">
        <v>301</v>
      </c>
      <c r="C43" s="1">
        <v>3</v>
      </c>
      <c r="D43" s="1" t="s">
        <v>126</v>
      </c>
      <c r="E43" s="1" t="s">
        <v>302</v>
      </c>
      <c r="F43" s="1" t="s">
        <v>303</v>
      </c>
      <c r="G43" s="1" t="s">
        <v>129</v>
      </c>
      <c r="H43" s="1">
        <v>1</v>
      </c>
      <c r="I43" s="1">
        <v>2419.2220600000001</v>
      </c>
      <c r="J43" s="1">
        <v>6503.1286831750604</v>
      </c>
      <c r="K43" s="1">
        <v>7400.6776626274896</v>
      </c>
      <c r="L43" s="1">
        <v>5635.5044520011497</v>
      </c>
      <c r="M43" s="1">
        <v>11035.685573930999</v>
      </c>
      <c r="N43" s="1">
        <v>4462.8753560544401</v>
      </c>
      <c r="O43" s="1">
        <v>17145.778843084401</v>
      </c>
      <c r="P43" s="5">
        <f t="shared" si="0"/>
        <v>1.6707006767474728</v>
      </c>
      <c r="Q43" s="5">
        <f t="shared" si="1"/>
        <v>0.74045328285851042</v>
      </c>
      <c r="R43" s="5">
        <f t="shared" si="2"/>
        <v>0.30285563276773642</v>
      </c>
      <c r="S43" s="5">
        <f t="shared" si="3"/>
        <v>0.51876434454584497</v>
      </c>
      <c r="T43" s="1">
        <v>389</v>
      </c>
      <c r="U43" s="6">
        <f t="shared" si="4"/>
        <v>0.86963943907856456</v>
      </c>
      <c r="V43" s="6">
        <f t="shared" si="5"/>
        <v>6.0660772755943615E-2</v>
      </c>
      <c r="W43" s="1"/>
      <c r="X43" s="1"/>
      <c r="Y43" s="1"/>
      <c r="Z43" s="1"/>
      <c r="AA43" s="1"/>
      <c r="AB43" s="1"/>
      <c r="AC43" s="1"/>
      <c r="AD43" s="1"/>
      <c r="AE43" s="1"/>
      <c r="AF43" s="1"/>
    </row>
    <row r="44" spans="1:32">
      <c r="A44" s="1" t="s">
        <v>112</v>
      </c>
      <c r="B44" s="1" t="s">
        <v>113</v>
      </c>
      <c r="C44" s="1">
        <v>6</v>
      </c>
      <c r="D44" s="1" t="s">
        <v>114</v>
      </c>
      <c r="E44" s="1" t="s">
        <v>115</v>
      </c>
      <c r="F44" s="1" t="s">
        <v>116</v>
      </c>
      <c r="G44" s="1" t="s">
        <v>117</v>
      </c>
      <c r="H44" s="1">
        <v>1</v>
      </c>
      <c r="I44" s="1">
        <v>1412.8116199999999</v>
      </c>
      <c r="J44" s="1">
        <v>5807.2682767861997</v>
      </c>
      <c r="K44" s="1">
        <v>3198.6525147668099</v>
      </c>
      <c r="L44" s="1">
        <v>17289.683272323</v>
      </c>
      <c r="M44" s="1">
        <v>14938.9857469086</v>
      </c>
      <c r="N44" s="1">
        <v>13595.950383998699</v>
      </c>
      <c r="O44" s="1">
        <v>14587.2997794357</v>
      </c>
      <c r="P44" s="5">
        <f t="shared" si="0"/>
        <v>1.6399028448098225</v>
      </c>
      <c r="Q44" s="5">
        <f t="shared" si="1"/>
        <v>0.71361034565860648</v>
      </c>
      <c r="R44" s="5">
        <f t="shared" si="2"/>
        <v>0.26647655833215972</v>
      </c>
      <c r="S44" s="5">
        <f t="shared" si="3"/>
        <v>0.57434098939449851</v>
      </c>
      <c r="T44" s="6">
        <v>328</v>
      </c>
      <c r="U44" s="6">
        <f t="shared" si="4"/>
        <v>0.90748266968604385</v>
      </c>
      <c r="V44" s="6">
        <f t="shared" si="5"/>
        <v>4.216165999056859E-2</v>
      </c>
      <c r="W44" s="1"/>
      <c r="X44" s="1"/>
      <c r="Y44" s="1"/>
      <c r="Z44" s="1"/>
      <c r="AA44" s="1"/>
      <c r="AB44" s="1"/>
      <c r="AC44" s="1"/>
      <c r="AD44" s="1"/>
      <c r="AE44" s="1"/>
      <c r="AF44" s="1"/>
    </row>
    <row r="45" spans="1:32">
      <c r="A45" s="1" t="s">
        <v>274</v>
      </c>
      <c r="B45" s="1" t="s">
        <v>275</v>
      </c>
      <c r="C45" s="1">
        <v>5</v>
      </c>
      <c r="D45" s="1" t="s">
        <v>276</v>
      </c>
      <c r="E45" s="1" t="s">
        <v>277</v>
      </c>
      <c r="F45" s="1" t="s">
        <v>278</v>
      </c>
      <c r="G45" s="1" t="s">
        <v>279</v>
      </c>
      <c r="H45" s="1">
        <v>1</v>
      </c>
      <c r="I45" s="1">
        <v>1551.7367999999999</v>
      </c>
      <c r="J45" s="1">
        <v>24674.915311839901</v>
      </c>
      <c r="K45" s="1">
        <v>36386.40234375</v>
      </c>
      <c r="L45" s="1">
        <v>53364.816165830802</v>
      </c>
      <c r="M45" s="1">
        <v>48460.3223902873</v>
      </c>
      <c r="N45" s="1">
        <v>44345.947902381798</v>
      </c>
      <c r="O45" s="1">
        <v>93844.0372400653</v>
      </c>
      <c r="P45" s="5">
        <f t="shared" si="0"/>
        <v>1.6311860000795837</v>
      </c>
      <c r="Q45" s="5">
        <f t="shared" si="1"/>
        <v>0.70592129835432715</v>
      </c>
      <c r="R45" s="5">
        <f t="shared" si="2"/>
        <v>0.25010411436712254</v>
      </c>
      <c r="S45" s="5">
        <f t="shared" si="3"/>
        <v>0.6018791637983244</v>
      </c>
      <c r="T45" s="1">
        <v>308</v>
      </c>
      <c r="U45" s="6">
        <f t="shared" si="4"/>
        <v>0.90703342775349305</v>
      </c>
      <c r="V45" s="6">
        <f t="shared" si="5"/>
        <v>4.2376707183159591E-2</v>
      </c>
      <c r="W45" s="1"/>
      <c r="X45" s="1"/>
      <c r="Y45" s="1"/>
      <c r="Z45" s="1"/>
      <c r="AA45" s="1"/>
      <c r="AB45" s="1"/>
      <c r="AC45" s="1"/>
      <c r="AD45" s="1"/>
      <c r="AE45" s="1"/>
      <c r="AF45" s="1"/>
    </row>
    <row r="46" spans="1:32">
      <c r="A46" s="1" t="s">
        <v>304</v>
      </c>
      <c r="B46" s="1" t="s">
        <v>305</v>
      </c>
      <c r="C46" s="1">
        <v>4</v>
      </c>
      <c r="D46" s="1" t="s">
        <v>126</v>
      </c>
      <c r="E46" s="1" t="s">
        <v>306</v>
      </c>
      <c r="F46" s="1" t="s">
        <v>307</v>
      </c>
      <c r="G46" s="1" t="s">
        <v>129</v>
      </c>
      <c r="H46" s="1">
        <v>1</v>
      </c>
      <c r="I46" s="1">
        <v>1796.9285</v>
      </c>
      <c r="J46" s="1">
        <v>14389.786373639699</v>
      </c>
      <c r="K46" s="1">
        <v>22766.9384765625</v>
      </c>
      <c r="L46" s="1">
        <v>15102.562230518701</v>
      </c>
      <c r="M46" s="1">
        <v>27134.4480792184</v>
      </c>
      <c r="N46" s="1">
        <v>18825.559132842001</v>
      </c>
      <c r="O46" s="1">
        <v>38418.949743646197</v>
      </c>
      <c r="P46" s="5">
        <f t="shared" si="0"/>
        <v>1.6146212791876191</v>
      </c>
      <c r="Q46" s="5">
        <f t="shared" si="1"/>
        <v>0.69119581029915311</v>
      </c>
      <c r="R46" s="5">
        <f t="shared" si="2"/>
        <v>0.16337801124320284</v>
      </c>
      <c r="S46" s="5">
        <f t="shared" si="3"/>
        <v>0.78680639479469061</v>
      </c>
      <c r="T46" s="1">
        <v>202</v>
      </c>
      <c r="U46" s="6">
        <f t="shared" si="4"/>
        <v>0.90343187405276026</v>
      </c>
      <c r="V46" s="6">
        <f t="shared" si="5"/>
        <v>4.4104591125705347E-2</v>
      </c>
      <c r="W46" s="1"/>
      <c r="X46" s="1"/>
      <c r="Y46" s="1"/>
      <c r="Z46" s="1"/>
      <c r="AA46" s="1"/>
      <c r="AB46" s="1"/>
      <c r="AC46" s="1"/>
      <c r="AD46" s="1"/>
      <c r="AE46" s="1"/>
      <c r="AF46" s="1"/>
    </row>
    <row r="47" spans="1:32">
      <c r="A47" s="1" t="s">
        <v>194</v>
      </c>
      <c r="B47" s="1" t="s">
        <v>195</v>
      </c>
      <c r="C47" s="1">
        <v>11</v>
      </c>
      <c r="D47" s="1" t="s">
        <v>196</v>
      </c>
      <c r="E47" s="1" t="s">
        <v>197</v>
      </c>
      <c r="F47" s="1" t="s">
        <v>198</v>
      </c>
      <c r="G47" s="1" t="s">
        <v>199</v>
      </c>
      <c r="H47" s="1">
        <v>1</v>
      </c>
      <c r="I47" s="1">
        <v>2078.0772900000002</v>
      </c>
      <c r="J47" s="1">
        <v>16462.4219387433</v>
      </c>
      <c r="K47" s="1">
        <v>40379.4921875</v>
      </c>
      <c r="L47" s="1">
        <v>6781.6543461633701</v>
      </c>
      <c r="M47" s="1">
        <v>37332.715471640397</v>
      </c>
      <c r="N47" s="1">
        <v>31184.8875499772</v>
      </c>
      <c r="O47" s="1">
        <v>33603.986656260902</v>
      </c>
      <c r="P47" s="5">
        <f t="shared" si="0"/>
        <v>1.6050905683193217</v>
      </c>
      <c r="Q47" s="5">
        <f t="shared" si="1"/>
        <v>0.68265470468634415</v>
      </c>
      <c r="R47" s="5">
        <f t="shared" si="2"/>
        <v>0.27452003205261666</v>
      </c>
      <c r="S47" s="5">
        <f t="shared" si="3"/>
        <v>0.56142595907368109</v>
      </c>
      <c r="T47" s="6">
        <v>340</v>
      </c>
      <c r="U47" s="6">
        <f t="shared" si="4"/>
        <v>0.90187904647874362</v>
      </c>
      <c r="V47" s="6">
        <f t="shared" si="5"/>
        <v>4.4851703000327085E-2</v>
      </c>
      <c r="W47" s="1"/>
      <c r="X47" s="1"/>
      <c r="Y47" s="1"/>
      <c r="Z47" s="1"/>
      <c r="AA47" s="1"/>
      <c r="AB47" s="1"/>
      <c r="AC47" s="1"/>
      <c r="AD47" s="1"/>
      <c r="AE47" s="1"/>
      <c r="AF47" s="1"/>
    </row>
    <row r="48" spans="1:32">
      <c r="A48" s="1" t="s">
        <v>118</v>
      </c>
      <c r="B48" s="1" t="s">
        <v>119</v>
      </c>
      <c r="C48" s="1">
        <v>3</v>
      </c>
      <c r="D48" s="1" t="s">
        <v>120</v>
      </c>
      <c r="E48" s="1" t="s">
        <v>121</v>
      </c>
      <c r="F48" s="1" t="s">
        <v>122</v>
      </c>
      <c r="G48" s="1" t="s">
        <v>123</v>
      </c>
      <c r="H48" s="1">
        <v>1</v>
      </c>
      <c r="I48" s="1">
        <v>3121.7078200000001</v>
      </c>
      <c r="J48" s="1">
        <v>3454.0004334765999</v>
      </c>
      <c r="K48" s="1">
        <v>15303.3994140625</v>
      </c>
      <c r="L48" s="1">
        <v>5174.20295688636</v>
      </c>
      <c r="M48" s="1">
        <v>9018.6314755368003</v>
      </c>
      <c r="N48" s="1">
        <v>12973.5320716019</v>
      </c>
      <c r="O48" s="1">
        <v>16335.7822399709</v>
      </c>
      <c r="P48" s="5">
        <f t="shared" si="0"/>
        <v>1.6015620057015969</v>
      </c>
      <c r="Q48" s="5">
        <f t="shared" si="1"/>
        <v>0.67947965423904844</v>
      </c>
      <c r="R48" s="5">
        <f t="shared" si="2"/>
        <v>0.32283972712776954</v>
      </c>
      <c r="S48" s="5">
        <f t="shared" si="3"/>
        <v>0.49101302843950984</v>
      </c>
      <c r="T48" s="1">
        <v>413</v>
      </c>
      <c r="U48" s="6">
        <f t="shared" si="4"/>
        <v>0.87315248232861642</v>
      </c>
      <c r="V48" s="6">
        <f t="shared" si="5"/>
        <v>5.8909906980301775E-2</v>
      </c>
      <c r="W48" s="1"/>
      <c r="X48" s="1"/>
      <c r="Y48" s="1"/>
      <c r="Z48" s="1"/>
      <c r="AA48" s="1"/>
      <c r="AB48" s="1"/>
      <c r="AC48" s="1"/>
      <c r="AD48" s="1"/>
      <c r="AE48" s="1"/>
      <c r="AF48" s="1"/>
    </row>
    <row r="49" spans="1:32">
      <c r="A49" s="1" t="s">
        <v>289</v>
      </c>
      <c r="B49" s="1" t="s">
        <v>290</v>
      </c>
      <c r="C49" s="1">
        <v>6</v>
      </c>
      <c r="D49" s="1" t="s">
        <v>291</v>
      </c>
      <c r="E49" s="1" t="s">
        <v>292</v>
      </c>
      <c r="F49" s="1" t="s">
        <v>293</v>
      </c>
      <c r="G49" s="1" t="s">
        <v>294</v>
      </c>
      <c r="H49" s="1">
        <v>1</v>
      </c>
      <c r="I49" s="1">
        <v>2059.0681100000002</v>
      </c>
      <c r="J49" s="1">
        <v>11774.0231165528</v>
      </c>
      <c r="K49" s="1">
        <v>11431.576171875</v>
      </c>
      <c r="L49" s="1">
        <v>7417.4855582702603</v>
      </c>
      <c r="M49" s="1">
        <v>21692.055515558499</v>
      </c>
      <c r="N49" s="1">
        <v>14046.6795637208</v>
      </c>
      <c r="O49" s="1">
        <v>12798.6532150493</v>
      </c>
      <c r="P49" s="5">
        <f t="shared" si="0"/>
        <v>1.5849934301952648</v>
      </c>
      <c r="Q49" s="5">
        <f t="shared" si="1"/>
        <v>0.66447686039979004</v>
      </c>
      <c r="R49" s="5">
        <f t="shared" si="2"/>
        <v>0.12743312406512028</v>
      </c>
      <c r="S49" s="5">
        <f t="shared" si="3"/>
        <v>0.89471766989005197</v>
      </c>
      <c r="T49" s="1">
        <v>166</v>
      </c>
      <c r="U49" s="6">
        <f t="shared" si="4"/>
        <v>0.85748674446228523</v>
      </c>
      <c r="V49" s="6">
        <f t="shared" si="5"/>
        <v>6.6772584814498048E-2</v>
      </c>
      <c r="W49" s="1"/>
      <c r="X49" s="1"/>
      <c r="Y49" s="1"/>
      <c r="Z49" s="1"/>
      <c r="AA49" s="1"/>
      <c r="AB49" s="1"/>
      <c r="AC49" s="1"/>
      <c r="AD49" s="1"/>
      <c r="AE49" s="1"/>
      <c r="AF49" s="1"/>
    </row>
    <row r="50" spans="1:32">
      <c r="A50" s="1" t="s">
        <v>252</v>
      </c>
      <c r="B50" s="1" t="s">
        <v>85</v>
      </c>
      <c r="C50" s="1">
        <v>5</v>
      </c>
      <c r="D50" s="1" t="s">
        <v>253</v>
      </c>
      <c r="E50" s="1" t="s">
        <v>254</v>
      </c>
      <c r="F50" s="1" t="s">
        <v>255</v>
      </c>
      <c r="G50" s="1" t="s">
        <v>256</v>
      </c>
      <c r="H50" s="1">
        <v>1</v>
      </c>
      <c r="I50" s="1">
        <v>1548.7070900000001</v>
      </c>
      <c r="J50" s="1">
        <v>18731.584386010501</v>
      </c>
      <c r="K50" s="1">
        <v>18625.498046875</v>
      </c>
      <c r="L50" s="1">
        <v>32749.215573234302</v>
      </c>
      <c r="M50" s="1">
        <v>42331.802555873597</v>
      </c>
      <c r="N50" s="1">
        <v>33667.944429780298</v>
      </c>
      <c r="O50" s="1">
        <v>34178.408507256398</v>
      </c>
      <c r="P50" s="5">
        <f t="shared" si="0"/>
        <v>1.5715871273546993</v>
      </c>
      <c r="Q50" s="5">
        <f t="shared" si="1"/>
        <v>0.65222225604897033</v>
      </c>
      <c r="R50" s="5">
        <f t="shared" si="2"/>
        <v>7.0924089116197755E-2</v>
      </c>
      <c r="S50" s="5">
        <f t="shared" si="3"/>
        <v>1.149206233175385</v>
      </c>
      <c r="T50" s="6">
        <v>92</v>
      </c>
      <c r="U50" s="6">
        <f t="shared" si="4"/>
        <v>0.8611109515520966</v>
      </c>
      <c r="V50" s="6">
        <f t="shared" si="5"/>
        <v>6.4940887405331188E-2</v>
      </c>
      <c r="W50" s="1"/>
      <c r="X50" s="1"/>
      <c r="Y50" s="1"/>
      <c r="Z50" s="1"/>
      <c r="AA50" s="1"/>
      <c r="AB50" s="1"/>
      <c r="AC50" s="1"/>
      <c r="AD50" s="1"/>
      <c r="AE50" s="1"/>
      <c r="AF50" s="1"/>
    </row>
    <row r="51" spans="1:32">
      <c r="A51" s="1" t="s">
        <v>235</v>
      </c>
      <c r="B51" s="1" t="s">
        <v>908</v>
      </c>
      <c r="C51" s="1">
        <v>5</v>
      </c>
      <c r="D51" s="1" t="s">
        <v>237</v>
      </c>
      <c r="E51" s="1" t="s">
        <v>238</v>
      </c>
      <c r="F51" s="1" t="s">
        <v>909</v>
      </c>
      <c r="G51" s="1" t="s">
        <v>240</v>
      </c>
      <c r="H51" s="1">
        <v>1</v>
      </c>
      <c r="I51" s="1">
        <v>2260.1749599999998</v>
      </c>
      <c r="J51" s="1">
        <v>15132.0262946684</v>
      </c>
      <c r="K51" s="1">
        <v>26750.884765625</v>
      </c>
      <c r="L51" s="1">
        <v>23411.207165300599</v>
      </c>
      <c r="M51" s="1">
        <v>19718.2554630677</v>
      </c>
      <c r="N51" s="1">
        <v>28697.9187390554</v>
      </c>
      <c r="O51" s="1">
        <v>54140.203848712597</v>
      </c>
      <c r="P51" s="5">
        <f t="shared" si="0"/>
        <v>1.5706832535282731</v>
      </c>
      <c r="Q51" s="5">
        <f t="shared" si="1"/>
        <v>0.6513922737973642</v>
      </c>
      <c r="R51" s="5">
        <f t="shared" si="2"/>
        <v>0.31699474705408442</v>
      </c>
      <c r="S51" s="5">
        <f t="shared" si="3"/>
        <v>0.4989479344520491</v>
      </c>
      <c r="T51" s="1">
        <v>406</v>
      </c>
      <c r="U51" s="6">
        <f t="shared" si="4"/>
        <v>0.87212594201825688</v>
      </c>
      <c r="V51" s="6">
        <f t="shared" si="5"/>
        <v>5.9420794913634147E-2</v>
      </c>
      <c r="W51" s="1"/>
      <c r="X51" s="1"/>
      <c r="Y51" s="1"/>
      <c r="Z51" s="1"/>
      <c r="AA51" s="1"/>
      <c r="AB51" s="1"/>
      <c r="AC51" s="1"/>
      <c r="AD51" s="1"/>
      <c r="AE51" s="1"/>
      <c r="AF51" s="1"/>
    </row>
    <row r="52" spans="1:32">
      <c r="A52" s="1" t="s">
        <v>235</v>
      </c>
      <c r="B52" s="1" t="s">
        <v>236</v>
      </c>
      <c r="C52" s="1">
        <v>10</v>
      </c>
      <c r="D52" s="1" t="s">
        <v>237</v>
      </c>
      <c r="E52" s="1" t="s">
        <v>238</v>
      </c>
      <c r="F52" s="1" t="s">
        <v>239</v>
      </c>
      <c r="G52" s="1" t="s">
        <v>240</v>
      </c>
      <c r="H52" s="1">
        <v>1</v>
      </c>
      <c r="I52" s="1">
        <v>2244.1800400000002</v>
      </c>
      <c r="J52" s="1">
        <v>36974.766694354003</v>
      </c>
      <c r="K52" s="1">
        <v>31050.7734375</v>
      </c>
      <c r="L52" s="1">
        <v>66402.676049162794</v>
      </c>
      <c r="M52" s="1">
        <v>70111.688499435404</v>
      </c>
      <c r="N52" s="1">
        <v>72306.338464257104</v>
      </c>
      <c r="O52" s="1">
        <v>68645.380037117095</v>
      </c>
      <c r="P52" s="5">
        <f t="shared" si="0"/>
        <v>1.5700826284609646</v>
      </c>
      <c r="Q52" s="5">
        <f t="shared" si="1"/>
        <v>0.65084048557171403</v>
      </c>
      <c r="R52" s="5">
        <f t="shared" si="2"/>
        <v>8.0613399643869918E-2</v>
      </c>
      <c r="S52" s="5">
        <f t="shared" si="3"/>
        <v>1.0935927633101363</v>
      </c>
      <c r="T52" s="1">
        <v>106</v>
      </c>
      <c r="U52" s="6">
        <f t="shared" si="4"/>
        <v>0.84948271134153486</v>
      </c>
      <c r="V52" s="6">
        <f t="shared" si="5"/>
        <v>7.0845455459297574E-2</v>
      </c>
      <c r="W52" s="1"/>
      <c r="X52" s="1"/>
      <c r="Y52" s="1"/>
      <c r="Z52" s="1"/>
      <c r="AA52" s="1"/>
      <c r="AB52" s="1"/>
      <c r="AC52" s="1"/>
      <c r="AD52" s="1"/>
      <c r="AE52" s="1"/>
      <c r="AF52" s="1"/>
    </row>
    <row r="53" spans="1:32">
      <c r="A53" s="1" t="s">
        <v>375</v>
      </c>
      <c r="B53" s="1" t="s">
        <v>376</v>
      </c>
      <c r="C53" s="1">
        <v>25</v>
      </c>
      <c r="D53" s="1" t="s">
        <v>92</v>
      </c>
      <c r="E53" s="1" t="s">
        <v>377</v>
      </c>
      <c r="F53" s="1" t="s">
        <v>378</v>
      </c>
      <c r="G53" s="1" t="s">
        <v>95</v>
      </c>
      <c r="H53" s="1">
        <v>0</v>
      </c>
      <c r="I53" s="1">
        <v>1544.7712200000001</v>
      </c>
      <c r="J53" s="1">
        <v>1228507.6141967799</v>
      </c>
      <c r="K53" s="1">
        <v>1203897.3261718799</v>
      </c>
      <c r="L53" s="1">
        <v>1304024.81518803</v>
      </c>
      <c r="M53" s="1">
        <v>1948426.39930084</v>
      </c>
      <c r="N53" s="1">
        <v>2093344.89419663</v>
      </c>
      <c r="O53" s="1">
        <v>1808837.4334428599</v>
      </c>
      <c r="P53" s="5">
        <f t="shared" si="0"/>
        <v>1.5658286411619291</v>
      </c>
      <c r="Q53" s="5">
        <f t="shared" si="1"/>
        <v>0.64692633774212571</v>
      </c>
      <c r="R53" s="5">
        <f t="shared" si="2"/>
        <v>1.28958548492386E-3</v>
      </c>
      <c r="S53" s="5">
        <f t="shared" si="3"/>
        <v>2.8895498637624248</v>
      </c>
      <c r="T53" s="6">
        <v>4</v>
      </c>
      <c r="U53" s="6">
        <f t="shared" si="4"/>
        <v>0.36011674666498789</v>
      </c>
      <c r="V53" s="6">
        <f t="shared" si="5"/>
        <v>0.44355668197477816</v>
      </c>
      <c r="W53" s="1"/>
      <c r="X53" s="1"/>
      <c r="Y53" s="1"/>
      <c r="Z53" s="1"/>
      <c r="AA53" s="1"/>
      <c r="AB53" s="1"/>
      <c r="AC53" s="1"/>
      <c r="AD53" s="1"/>
      <c r="AE53" s="1"/>
      <c r="AF53" s="1"/>
    </row>
    <row r="54" spans="1:32">
      <c r="A54" s="1" t="s">
        <v>449</v>
      </c>
      <c r="B54" s="1" t="s">
        <v>142</v>
      </c>
      <c r="C54" s="1">
        <v>10</v>
      </c>
      <c r="D54" s="1" t="s">
        <v>450</v>
      </c>
      <c r="E54" s="1" t="s">
        <v>451</v>
      </c>
      <c r="F54" s="1" t="s">
        <v>452</v>
      </c>
      <c r="G54" s="1" t="s">
        <v>453</v>
      </c>
      <c r="H54" s="1">
        <v>1</v>
      </c>
      <c r="I54" s="1">
        <v>1256.6667299999999</v>
      </c>
      <c r="J54" s="1">
        <v>52268.830195740797</v>
      </c>
      <c r="K54" s="1">
        <v>88181.34375</v>
      </c>
      <c r="L54" s="1">
        <v>64672.052933164901</v>
      </c>
      <c r="M54" s="1">
        <v>127530.995164001</v>
      </c>
      <c r="N54" s="1">
        <v>97272.529264369907</v>
      </c>
      <c r="O54" s="1">
        <v>91664.278796872197</v>
      </c>
      <c r="P54" s="5">
        <f t="shared" si="0"/>
        <v>1.542825504776089</v>
      </c>
      <c r="Q54" s="5">
        <f t="shared" si="1"/>
        <v>0.62557490077456956</v>
      </c>
      <c r="R54" s="5">
        <f t="shared" si="2"/>
        <v>7.2667229840202227E-2</v>
      </c>
      <c r="S54" s="5">
        <f t="shared" si="3"/>
        <v>1.1386613953048135</v>
      </c>
      <c r="T54" s="1">
        <v>96</v>
      </c>
      <c r="U54" s="6">
        <f t="shared" si="4"/>
        <v>0.84551349720318625</v>
      </c>
      <c r="V54" s="6">
        <f t="shared" si="5"/>
        <v>7.287945522877276E-2</v>
      </c>
      <c r="W54" s="1"/>
      <c r="X54" s="1"/>
      <c r="Y54" s="1"/>
      <c r="Z54" s="1"/>
      <c r="AA54" s="1"/>
      <c r="AB54" s="1"/>
      <c r="AC54" s="1"/>
      <c r="AD54" s="1"/>
      <c r="AE54" s="1"/>
      <c r="AF54" s="1"/>
    </row>
    <row r="55" spans="1:32">
      <c r="A55" s="1" t="s">
        <v>526</v>
      </c>
      <c r="B55" s="1" t="s">
        <v>527</v>
      </c>
      <c r="C55" s="1">
        <v>4</v>
      </c>
      <c r="D55" s="1" t="s">
        <v>528</v>
      </c>
      <c r="E55" s="1" t="s">
        <v>529</v>
      </c>
      <c r="F55" s="1" t="s">
        <v>530</v>
      </c>
      <c r="G55" s="1" t="s">
        <v>531</v>
      </c>
      <c r="H55" s="1">
        <v>1</v>
      </c>
      <c r="I55" s="1">
        <v>1589.8144600000001</v>
      </c>
      <c r="J55" s="1">
        <v>9071.6242889263704</v>
      </c>
      <c r="K55" s="1">
        <v>9862.9111328125</v>
      </c>
      <c r="L55" s="1">
        <v>4522.6568822965301</v>
      </c>
      <c r="M55" s="1">
        <v>10703.3777678269</v>
      </c>
      <c r="N55" s="1">
        <v>14273.5119557084</v>
      </c>
      <c r="O55" s="1">
        <v>11090.8974908782</v>
      </c>
      <c r="P55" s="5">
        <f t="shared" si="0"/>
        <v>1.5376003550181352</v>
      </c>
      <c r="Q55" s="5">
        <f t="shared" si="1"/>
        <v>0.62068057432968871</v>
      </c>
      <c r="R55" s="5">
        <f t="shared" si="2"/>
        <v>0.10491518442605297</v>
      </c>
      <c r="S55" s="5">
        <f t="shared" si="3"/>
        <v>0.97916165160425783</v>
      </c>
      <c r="T55" s="1">
        <v>132</v>
      </c>
      <c r="U55" s="6">
        <f t="shared" si="4"/>
        <v>0.88780500760531178</v>
      </c>
      <c r="V55" s="6">
        <f t="shared" si="5"/>
        <v>5.1682409694498631E-2</v>
      </c>
      <c r="W55" s="1"/>
      <c r="X55" s="1"/>
      <c r="Y55" s="1"/>
      <c r="Z55" s="1"/>
      <c r="AA55" s="1"/>
      <c r="AB55" s="1"/>
      <c r="AC55" s="1"/>
      <c r="AD55" s="1"/>
      <c r="AE55" s="1"/>
      <c r="AF55" s="1"/>
    </row>
    <row r="56" spans="1:32">
      <c r="A56" s="1" t="s">
        <v>411</v>
      </c>
      <c r="B56" s="1" t="s">
        <v>412</v>
      </c>
      <c r="C56" s="1">
        <v>6</v>
      </c>
      <c r="D56" s="1" t="s">
        <v>413</v>
      </c>
      <c r="E56" s="1" t="s">
        <v>414</v>
      </c>
      <c r="F56" s="1" t="s">
        <v>415</v>
      </c>
      <c r="G56" s="1" t="s">
        <v>416</v>
      </c>
      <c r="H56" s="1">
        <v>1</v>
      </c>
      <c r="I56" s="1">
        <v>973.51352999999995</v>
      </c>
      <c r="J56" s="1">
        <v>26286.755846867301</v>
      </c>
      <c r="K56" s="1">
        <v>26868.685546875</v>
      </c>
      <c r="L56" s="1">
        <v>38145.194453698197</v>
      </c>
      <c r="M56" s="1">
        <v>43965.831612593698</v>
      </c>
      <c r="N56" s="1">
        <v>58978.870019951602</v>
      </c>
      <c r="O56" s="1">
        <v>37208.698298068302</v>
      </c>
      <c r="P56" s="5">
        <f t="shared" si="0"/>
        <v>1.535075836326091</v>
      </c>
      <c r="Q56" s="5">
        <f t="shared" si="1"/>
        <v>0.61830992985539213</v>
      </c>
      <c r="R56" s="5">
        <f t="shared" si="2"/>
        <v>9.5748092472233093E-2</v>
      </c>
      <c r="S56" s="5">
        <f t="shared" si="3"/>
        <v>1.0188698694432594</v>
      </c>
      <c r="T56" s="6">
        <v>124</v>
      </c>
      <c r="U56" s="6">
        <f t="shared" si="4"/>
        <v>0.86250499428616423</v>
      </c>
      <c r="V56" s="6">
        <f t="shared" si="5"/>
        <v>6.4238381489885435E-2</v>
      </c>
      <c r="W56" s="1"/>
      <c r="X56" s="1"/>
      <c r="Y56" s="1"/>
      <c r="Z56" s="1"/>
      <c r="AA56" s="1"/>
      <c r="AB56" s="1"/>
      <c r="AC56" s="1"/>
      <c r="AD56" s="1"/>
      <c r="AE56" s="1"/>
      <c r="AF56" s="1"/>
    </row>
    <row r="57" spans="1:32">
      <c r="A57" s="1" t="s">
        <v>465</v>
      </c>
      <c r="B57" s="1" t="s">
        <v>466</v>
      </c>
      <c r="C57" s="1">
        <v>90</v>
      </c>
      <c r="D57" s="1" t="s">
        <v>467</v>
      </c>
      <c r="E57" s="1" t="s">
        <v>468</v>
      </c>
      <c r="F57" s="1" t="s">
        <v>469</v>
      </c>
      <c r="G57" s="1" t="s">
        <v>470</v>
      </c>
      <c r="H57" s="1">
        <v>1</v>
      </c>
      <c r="I57" s="1">
        <v>1871.98702</v>
      </c>
      <c r="J57" s="1">
        <v>717010.28448302695</v>
      </c>
      <c r="K57" s="1">
        <v>867755.08105468797</v>
      </c>
      <c r="L57" s="1">
        <v>959030.47514490504</v>
      </c>
      <c r="M57" s="1">
        <v>1033350.39261765</v>
      </c>
      <c r="N57" s="1">
        <v>1295264.9287771501</v>
      </c>
      <c r="O57" s="1">
        <v>1575757.0625350301</v>
      </c>
      <c r="P57" s="5">
        <f t="shared" si="0"/>
        <v>1.534860746875859</v>
      </c>
      <c r="Q57" s="5">
        <f t="shared" si="1"/>
        <v>0.61810777031541797</v>
      </c>
      <c r="R57" s="5">
        <f t="shared" si="2"/>
        <v>5.7564924133989934E-2</v>
      </c>
      <c r="S57" s="5">
        <f t="shared" si="3"/>
        <v>1.2398420633672578</v>
      </c>
      <c r="T57" s="1">
        <v>69</v>
      </c>
      <c r="U57" s="6">
        <f t="shared" si="4"/>
        <v>0.93188435156038785</v>
      </c>
      <c r="V57" s="6">
        <f t="shared" si="5"/>
        <v>3.0637980988904086E-2</v>
      </c>
      <c r="W57" s="1"/>
      <c r="X57" s="1"/>
      <c r="Y57" s="1"/>
      <c r="Z57" s="1"/>
      <c r="AA57" s="1"/>
      <c r="AB57" s="1"/>
      <c r="AC57" s="1"/>
      <c r="AD57" s="1"/>
      <c r="AE57" s="1"/>
      <c r="AF57" s="1"/>
    </row>
    <row r="58" spans="1:32">
      <c r="A58" s="1" t="s">
        <v>697</v>
      </c>
      <c r="B58" s="1" t="s">
        <v>258</v>
      </c>
      <c r="C58" s="1">
        <v>2</v>
      </c>
      <c r="D58" s="1" t="s">
        <v>698</v>
      </c>
      <c r="E58" s="1" t="s">
        <v>699</v>
      </c>
      <c r="F58" s="1" t="s">
        <v>700</v>
      </c>
      <c r="G58" s="1" t="s">
        <v>701</v>
      </c>
      <c r="H58" s="1">
        <v>1</v>
      </c>
      <c r="I58" s="1">
        <v>1155.65544</v>
      </c>
      <c r="J58" s="1">
        <v>4691.4116160801796</v>
      </c>
      <c r="K58" s="1">
        <v>36581.41015625</v>
      </c>
      <c r="L58" s="1">
        <v>3328.3065362193202</v>
      </c>
      <c r="M58" s="1">
        <v>59050.222150057001</v>
      </c>
      <c r="N58" s="1">
        <v>2983.3004643674199</v>
      </c>
      <c r="O58" s="1">
        <v>6401.3217672194396</v>
      </c>
      <c r="P58" s="5">
        <f t="shared" si="0"/>
        <v>1.5343747339352789</v>
      </c>
      <c r="Q58" s="5">
        <f t="shared" si="1"/>
        <v>0.61765086926013757</v>
      </c>
      <c r="R58" s="5">
        <f t="shared" si="2"/>
        <v>0.72626149667997164</v>
      </c>
      <c r="S58" s="5">
        <f t="shared" si="3"/>
        <v>0.13890697968918234</v>
      </c>
      <c r="T58" s="1">
        <v>865</v>
      </c>
      <c r="U58" s="6">
        <f t="shared" si="4"/>
        <v>0.93784288068384769</v>
      </c>
      <c r="V58" s="6">
        <f t="shared" si="5"/>
        <v>2.7869914038387535E-2</v>
      </c>
      <c r="W58" s="1"/>
      <c r="X58" s="1"/>
      <c r="Y58" s="1"/>
      <c r="Z58" s="1"/>
      <c r="AA58" s="1"/>
      <c r="AB58" s="1"/>
      <c r="AC58" s="1"/>
      <c r="AD58" s="1"/>
      <c r="AE58" s="1"/>
      <c r="AF58" s="1"/>
    </row>
    <row r="59" spans="1:32">
      <c r="A59" s="1" t="s">
        <v>454</v>
      </c>
      <c r="B59" s="1" t="s">
        <v>142</v>
      </c>
      <c r="C59" s="1">
        <v>3</v>
      </c>
      <c r="D59" s="1" t="s">
        <v>455</v>
      </c>
      <c r="E59" s="1" t="s">
        <v>456</v>
      </c>
      <c r="F59" s="1" t="s">
        <v>457</v>
      </c>
      <c r="G59" s="1" t="s">
        <v>458</v>
      </c>
      <c r="H59" s="1">
        <v>1</v>
      </c>
      <c r="I59" s="1">
        <v>1533.8093699999999</v>
      </c>
      <c r="J59" s="1">
        <v>17028.163818601301</v>
      </c>
      <c r="K59" s="1">
        <v>10660.53515625</v>
      </c>
      <c r="L59" s="1">
        <v>17241.639535779399</v>
      </c>
      <c r="M59" s="1">
        <v>21756.074520718401</v>
      </c>
      <c r="N59" s="1">
        <v>20794.373922134298</v>
      </c>
      <c r="O59" s="1">
        <v>25876.861402243299</v>
      </c>
      <c r="P59" s="5">
        <f t="shared" si="0"/>
        <v>1.5229644848748654</v>
      </c>
      <c r="Q59" s="5">
        <f t="shared" si="1"/>
        <v>0.6068822989543412</v>
      </c>
      <c r="R59" s="5">
        <f t="shared" si="2"/>
        <v>4.2336259713195254E-2</v>
      </c>
      <c r="S59" s="5">
        <f t="shared" si="3"/>
        <v>1.3732875132904574</v>
      </c>
      <c r="T59" s="6">
        <v>55</v>
      </c>
      <c r="U59" s="6">
        <f t="shared" si="4"/>
        <v>0.85981094726616536</v>
      </c>
      <c r="V59" s="6">
        <f t="shared" si="5"/>
        <v>6.5597029669092283E-2</v>
      </c>
      <c r="W59" s="1"/>
      <c r="X59" s="1"/>
      <c r="Y59" s="1"/>
      <c r="Z59" s="1"/>
      <c r="AA59" s="1"/>
      <c r="AB59" s="1"/>
      <c r="AC59" s="1"/>
      <c r="AD59" s="1"/>
      <c r="AE59" s="1"/>
      <c r="AF59" s="1"/>
    </row>
    <row r="60" spans="1:32">
      <c r="A60" s="1" t="s">
        <v>1052</v>
      </c>
      <c r="B60" s="1" t="s">
        <v>41</v>
      </c>
      <c r="C60" s="1">
        <v>1</v>
      </c>
      <c r="D60" s="1" t="s">
        <v>1053</v>
      </c>
      <c r="E60" s="1" t="s">
        <v>1054</v>
      </c>
      <c r="F60" s="1" t="s">
        <v>1055</v>
      </c>
      <c r="G60" s="1" t="s">
        <v>1056</v>
      </c>
      <c r="H60" s="1">
        <v>1</v>
      </c>
      <c r="I60" s="1">
        <v>1688.90534</v>
      </c>
      <c r="J60" s="1">
        <v>6117.8442437364902</v>
      </c>
      <c r="K60" s="1">
        <v>7105.63671875</v>
      </c>
      <c r="L60" s="1">
        <v>2674.4558060182799</v>
      </c>
      <c r="M60" s="1">
        <v>8968.2571638338395</v>
      </c>
      <c r="N60" s="1">
        <v>7559.2733510253402</v>
      </c>
      <c r="O60" s="1">
        <v>7645.1717041340598</v>
      </c>
      <c r="P60" s="5">
        <f t="shared" si="0"/>
        <v>1.5204930407624666</v>
      </c>
      <c r="Q60" s="5">
        <f t="shared" si="1"/>
        <v>0.60453921322470927</v>
      </c>
      <c r="R60" s="5">
        <f t="shared" si="2"/>
        <v>0.12370978498042362</v>
      </c>
      <c r="S60" s="5">
        <f t="shared" si="3"/>
        <v>0.90759594794616771</v>
      </c>
      <c r="T60" s="1">
        <v>160</v>
      </c>
      <c r="U60" s="6">
        <f t="shared" si="4"/>
        <v>0.8636489363945824</v>
      </c>
      <c r="V60" s="6">
        <f t="shared" si="5"/>
        <v>6.3662757486483479E-2</v>
      </c>
      <c r="W60" s="1"/>
      <c r="X60" s="1"/>
      <c r="Y60" s="1"/>
      <c r="Z60" s="1"/>
      <c r="AA60" s="1"/>
      <c r="AB60" s="1"/>
      <c r="AC60" s="1"/>
      <c r="AD60" s="1"/>
      <c r="AE60" s="1"/>
      <c r="AF60" s="1"/>
    </row>
    <row r="61" spans="1:32">
      <c r="A61" s="1" t="s">
        <v>206</v>
      </c>
      <c r="B61" s="1" t="s">
        <v>97</v>
      </c>
      <c r="C61" s="1">
        <v>3</v>
      </c>
      <c r="D61" s="1" t="s">
        <v>207</v>
      </c>
      <c r="E61" s="1" t="s">
        <v>208</v>
      </c>
      <c r="F61" s="1" t="s">
        <v>209</v>
      </c>
      <c r="G61" s="1" t="s">
        <v>210</v>
      </c>
      <c r="H61" s="1">
        <v>1</v>
      </c>
      <c r="I61" s="1">
        <v>1689.8880200000001</v>
      </c>
      <c r="J61" s="1">
        <v>5111.3757937914297</v>
      </c>
      <c r="K61" s="1">
        <v>11136.791015625</v>
      </c>
      <c r="L61" s="1">
        <v>3616.8180527650102</v>
      </c>
      <c r="M61" s="1">
        <v>7286.2441205536397</v>
      </c>
      <c r="N61" s="1">
        <v>11792.0851575991</v>
      </c>
      <c r="O61" s="1">
        <v>11119.3827077157</v>
      </c>
      <c r="P61" s="5">
        <f t="shared" si="0"/>
        <v>1.5201477471728779</v>
      </c>
      <c r="Q61" s="5">
        <f t="shared" si="1"/>
        <v>0.60421154982331815</v>
      </c>
      <c r="R61" s="5">
        <f t="shared" si="2"/>
        <v>0.27006394339549583</v>
      </c>
      <c r="S61" s="5">
        <f t="shared" si="3"/>
        <v>0.56853339518931811</v>
      </c>
      <c r="T61" s="1">
        <v>334</v>
      </c>
      <c r="U61" s="6">
        <f t="shared" si="4"/>
        <v>0.90317791848134388</v>
      </c>
      <c r="V61" s="6">
        <f t="shared" si="5"/>
        <v>4.4226688885273535E-2</v>
      </c>
      <c r="W61" s="1"/>
      <c r="X61" s="1"/>
      <c r="Y61" s="1"/>
      <c r="Z61" s="1"/>
      <c r="AA61" s="1"/>
      <c r="AB61" s="1"/>
      <c r="AC61" s="1"/>
      <c r="AD61" s="1"/>
      <c r="AE61" s="1"/>
      <c r="AF61" s="1"/>
    </row>
    <row r="62" spans="1:32">
      <c r="A62" s="1" t="s">
        <v>229</v>
      </c>
      <c r="B62" s="1" t="s">
        <v>427</v>
      </c>
      <c r="C62" s="1">
        <v>7</v>
      </c>
      <c r="D62" s="1" t="s">
        <v>231</v>
      </c>
      <c r="E62" s="1" t="s">
        <v>232</v>
      </c>
      <c r="F62" s="1" t="s">
        <v>233</v>
      </c>
      <c r="G62" s="1" t="s">
        <v>234</v>
      </c>
      <c r="H62" s="1">
        <v>1</v>
      </c>
      <c r="I62" s="1">
        <v>1247.68905</v>
      </c>
      <c r="J62" s="1">
        <v>29683.354640969901</v>
      </c>
      <c r="K62" s="1">
        <v>46217.31640625</v>
      </c>
      <c r="L62" s="1">
        <v>42044.144881178901</v>
      </c>
      <c r="M62" s="1">
        <v>47796.776751253499</v>
      </c>
      <c r="N62" s="1">
        <v>60122.081218451</v>
      </c>
      <c r="O62" s="1">
        <v>70430.204555077406</v>
      </c>
      <c r="P62" s="5">
        <f t="shared" si="0"/>
        <v>1.5121399030632507</v>
      </c>
      <c r="Q62" s="5">
        <f t="shared" si="1"/>
        <v>0.59659162376419494</v>
      </c>
      <c r="R62" s="5">
        <f t="shared" si="2"/>
        <v>7.0315449559254381E-2</v>
      </c>
      <c r="S62" s="5">
        <f t="shared" si="3"/>
        <v>1.1529492422467169</v>
      </c>
      <c r="T62" s="6">
        <v>86</v>
      </c>
      <c r="U62" s="6">
        <f t="shared" si="4"/>
        <v>0.91328322276380403</v>
      </c>
      <c r="V62" s="6">
        <f t="shared" si="5"/>
        <v>3.9394520374675536E-2</v>
      </c>
      <c r="W62" s="1"/>
      <c r="X62" s="1"/>
      <c r="Y62" s="1"/>
      <c r="Z62" s="1"/>
      <c r="AA62" s="1"/>
      <c r="AB62" s="1"/>
      <c r="AC62" s="1"/>
      <c r="AD62" s="1"/>
      <c r="AE62" s="1"/>
      <c r="AF62" s="1"/>
    </row>
    <row r="63" spans="1:32">
      <c r="A63" s="1" t="s">
        <v>379</v>
      </c>
      <c r="B63" s="1" t="s">
        <v>113</v>
      </c>
      <c r="C63" s="1">
        <v>2</v>
      </c>
      <c r="D63" s="1" t="s">
        <v>380</v>
      </c>
      <c r="E63" s="1" t="s">
        <v>381</v>
      </c>
      <c r="F63" s="1" t="s">
        <v>382</v>
      </c>
      <c r="G63" s="1" t="s">
        <v>383</v>
      </c>
      <c r="H63" s="1">
        <v>1</v>
      </c>
      <c r="I63" s="1">
        <v>2481.2190799999998</v>
      </c>
      <c r="J63" s="1">
        <v>3337.9118376841702</v>
      </c>
      <c r="K63" s="1">
        <v>7796.83251953125</v>
      </c>
      <c r="L63" s="1">
        <v>8567.7303174389199</v>
      </c>
      <c r="M63" s="1">
        <v>13575.405087463099</v>
      </c>
      <c r="N63" s="1">
        <v>10143.914259834801</v>
      </c>
      <c r="O63" s="1">
        <v>5968.1702045695802</v>
      </c>
      <c r="P63" s="5">
        <f t="shared" si="0"/>
        <v>1.5067898851334685</v>
      </c>
      <c r="Q63" s="5">
        <f t="shared" si="1"/>
        <v>0.59147825382350505</v>
      </c>
      <c r="R63" s="5">
        <f t="shared" si="2"/>
        <v>0.29092375283141753</v>
      </c>
      <c r="S63" s="5">
        <f t="shared" si="3"/>
        <v>0.53622081879253269</v>
      </c>
      <c r="T63" s="1">
        <v>368</v>
      </c>
      <c r="U63" s="6">
        <f t="shared" si="4"/>
        <v>0.8830484562844928</v>
      </c>
      <c r="V63" s="6">
        <f t="shared" si="5"/>
        <v>5.401546435044137E-2</v>
      </c>
      <c r="W63" s="1"/>
      <c r="X63" s="1"/>
      <c r="Y63" s="1"/>
      <c r="Z63" s="1"/>
      <c r="AA63" s="1"/>
      <c r="AB63" s="1"/>
      <c r="AC63" s="1"/>
      <c r="AD63" s="1"/>
      <c r="AE63" s="1"/>
      <c r="AF63" s="1"/>
    </row>
    <row r="64" spans="1:32">
      <c r="A64" s="1" t="s">
        <v>512</v>
      </c>
      <c r="B64" s="1" t="s">
        <v>74</v>
      </c>
      <c r="C64" s="1">
        <v>5</v>
      </c>
      <c r="D64" s="1" t="s">
        <v>291</v>
      </c>
      <c r="E64" s="1" t="s">
        <v>513</v>
      </c>
      <c r="F64" s="1" t="s">
        <v>514</v>
      </c>
      <c r="G64" s="1" t="s">
        <v>294</v>
      </c>
      <c r="H64" s="1">
        <v>1</v>
      </c>
      <c r="I64" s="1">
        <v>1731.9138399999999</v>
      </c>
      <c r="J64" s="1">
        <v>16254.6858839217</v>
      </c>
      <c r="K64" s="1">
        <v>14943.958984375</v>
      </c>
      <c r="L64" s="1">
        <v>9979.1323027476501</v>
      </c>
      <c r="M64" s="1">
        <v>23703.617761118399</v>
      </c>
      <c r="N64" s="1">
        <v>20483.0157336802</v>
      </c>
      <c r="O64" s="1">
        <v>17718.3222872445</v>
      </c>
      <c r="P64" s="5">
        <f t="shared" si="0"/>
        <v>1.5033583654819964</v>
      </c>
      <c r="Q64" s="5">
        <f t="shared" si="1"/>
        <v>0.58818895501409574</v>
      </c>
      <c r="R64" s="5">
        <f t="shared" si="2"/>
        <v>5.520252403574414E-2</v>
      </c>
      <c r="S64" s="5">
        <f t="shared" si="3"/>
        <v>1.2580410644857447</v>
      </c>
      <c r="T64" s="1">
        <v>65</v>
      </c>
      <c r="U64" s="6">
        <f t="shared" si="4"/>
        <v>0.94863414381424938</v>
      </c>
      <c r="V64" s="6">
        <f t="shared" si="5"/>
        <v>2.2901248012991097E-2</v>
      </c>
      <c r="W64" s="1"/>
      <c r="X64" s="1"/>
      <c r="Y64" s="1"/>
      <c r="Z64" s="1"/>
      <c r="AA64" s="1"/>
      <c r="AB64" s="1"/>
      <c r="AC64" s="1"/>
      <c r="AD64" s="1"/>
      <c r="AE64" s="1"/>
      <c r="AF64" s="1"/>
    </row>
    <row r="65" spans="1:32">
      <c r="A65" s="1" t="s">
        <v>362</v>
      </c>
      <c r="B65" s="1" t="s">
        <v>363</v>
      </c>
      <c r="C65" s="1">
        <v>2</v>
      </c>
      <c r="D65" s="1" t="s">
        <v>364</v>
      </c>
      <c r="E65" s="1" t="s">
        <v>365</v>
      </c>
      <c r="F65" s="1" t="s">
        <v>366</v>
      </c>
      <c r="G65" s="1" t="s">
        <v>367</v>
      </c>
      <c r="H65" s="1">
        <v>1</v>
      </c>
      <c r="I65" s="1">
        <v>1829.9110800000001</v>
      </c>
      <c r="J65" s="1">
        <v>7710.1482056730401</v>
      </c>
      <c r="K65" s="1">
        <v>7963.2783203125</v>
      </c>
      <c r="L65" s="1">
        <v>4128.5955355910801</v>
      </c>
      <c r="M65" s="1">
        <v>9253.4278341843292</v>
      </c>
      <c r="N65" s="1">
        <v>6576.6430837927801</v>
      </c>
      <c r="O65" s="1">
        <v>13802.950027029799</v>
      </c>
      <c r="P65" s="5">
        <f t="shared" si="0"/>
        <v>1.4964643940330784</v>
      </c>
      <c r="Q65" s="5">
        <f t="shared" si="1"/>
        <v>0.58155795263286314</v>
      </c>
      <c r="R65" s="5">
        <f t="shared" si="2"/>
        <v>0.25135511046292819</v>
      </c>
      <c r="S65" s="5">
        <f t="shared" si="3"/>
        <v>0.59971228042481761</v>
      </c>
      <c r="T65" s="6">
        <v>311</v>
      </c>
      <c r="U65" s="6">
        <f t="shared" si="4"/>
        <v>0.90277703661443987</v>
      </c>
      <c r="V65" s="6">
        <f t="shared" si="5"/>
        <v>4.441949633604609E-2</v>
      </c>
      <c r="W65" s="1"/>
      <c r="X65" s="1"/>
      <c r="Y65" s="1"/>
      <c r="Z65" s="1"/>
      <c r="AA65" s="1"/>
      <c r="AB65" s="1"/>
      <c r="AC65" s="1"/>
      <c r="AD65" s="1"/>
      <c r="AE65" s="1"/>
      <c r="AF65" s="1"/>
    </row>
    <row r="66" spans="1:32">
      <c r="A66" s="1" t="s">
        <v>459</v>
      </c>
      <c r="B66" s="1" t="s">
        <v>460</v>
      </c>
      <c r="C66" s="1">
        <v>16</v>
      </c>
      <c r="D66" s="1" t="s">
        <v>461</v>
      </c>
      <c r="E66" s="1" t="s">
        <v>462</v>
      </c>
      <c r="F66" s="1" t="s">
        <v>463</v>
      </c>
      <c r="G66" s="1" t="s">
        <v>464</v>
      </c>
      <c r="H66" s="1">
        <v>1</v>
      </c>
      <c r="I66" s="1">
        <v>2350.1264900000001</v>
      </c>
      <c r="J66" s="1">
        <v>77676.311481526805</v>
      </c>
      <c r="K66" s="1">
        <v>101818.00390625</v>
      </c>
      <c r="L66" s="1">
        <v>115454.90675542199</v>
      </c>
      <c r="M66" s="1">
        <v>120777.36758943</v>
      </c>
      <c r="N66" s="1">
        <v>116330.24952029499</v>
      </c>
      <c r="O66" s="1">
        <v>204118.23072603499</v>
      </c>
      <c r="P66" s="5">
        <f t="shared" ref="P66:P129" si="6">AVERAGE(M66:O66)/AVERAGE(J66:L66)</f>
        <v>1.4959383334855632</v>
      </c>
      <c r="Q66" s="5">
        <f t="shared" ref="Q66:Q129" si="7">LOG(P66,2)</f>
        <v>0.58105070476549114</v>
      </c>
      <c r="R66" s="5">
        <f t="shared" ref="R66:R129" si="8">_xlfn.T.TEST(J66:L66,M66:O66,2,2)</f>
        <v>0.18642855594675728</v>
      </c>
      <c r="S66" s="5">
        <f t="shared" ref="S66:S129" si="9">-LOG10(R66)</f>
        <v>0.72948756440560236</v>
      </c>
      <c r="T66" s="1">
        <v>235</v>
      </c>
      <c r="U66" s="6">
        <f t="shared" ref="U66:U129" si="10">R66*1117/T66</f>
        <v>0.88613062550011867</v>
      </c>
      <c r="V66" s="6">
        <f t="shared" ref="V66:V129" si="11">-LOG10(U66)</f>
        <v>5.2502253561729578E-2</v>
      </c>
      <c r="W66" s="1"/>
      <c r="X66" s="1"/>
      <c r="Y66" s="1"/>
      <c r="Z66" s="1"/>
      <c r="AA66" s="1"/>
      <c r="AB66" s="1"/>
      <c r="AC66" s="1"/>
      <c r="AD66" s="1"/>
      <c r="AE66" s="1"/>
      <c r="AF66" s="1"/>
    </row>
    <row r="67" spans="1:32">
      <c r="A67" s="1" t="s">
        <v>389</v>
      </c>
      <c r="B67" s="1" t="s">
        <v>85</v>
      </c>
      <c r="C67" s="1">
        <v>6</v>
      </c>
      <c r="D67" s="1" t="s">
        <v>390</v>
      </c>
      <c r="E67" s="1" t="s">
        <v>391</v>
      </c>
      <c r="F67" s="1" t="s">
        <v>392</v>
      </c>
      <c r="G67" s="1" t="s">
        <v>393</v>
      </c>
      <c r="H67" s="1">
        <v>1</v>
      </c>
      <c r="I67" s="1">
        <v>1617.75773</v>
      </c>
      <c r="J67" s="1">
        <v>22351.9524375166</v>
      </c>
      <c r="K67" s="1">
        <v>24151.32421875</v>
      </c>
      <c r="L67" s="1">
        <v>20603.880861285201</v>
      </c>
      <c r="M67" s="1">
        <v>38445.971850129798</v>
      </c>
      <c r="N67" s="1">
        <v>34985.964502838899</v>
      </c>
      <c r="O67" s="1">
        <v>26727.988740034099</v>
      </c>
      <c r="P67" s="5">
        <f t="shared" si="6"/>
        <v>1.4925371420597882</v>
      </c>
      <c r="Q67" s="5">
        <f t="shared" si="7"/>
        <v>0.57776683366678194</v>
      </c>
      <c r="R67" s="5">
        <f t="shared" si="8"/>
        <v>3.8384584200953906E-2</v>
      </c>
      <c r="S67" s="5">
        <f t="shared" si="9"/>
        <v>1.4158431595044265</v>
      </c>
      <c r="T67" s="1">
        <v>49</v>
      </c>
      <c r="U67" s="6">
        <f t="shared" si="10"/>
        <v>0.87501184800950027</v>
      </c>
      <c r="V67" s="6">
        <f t="shared" si="11"/>
        <v>5.7986066417331193E-2</v>
      </c>
      <c r="W67" s="1"/>
      <c r="X67" s="1"/>
      <c r="Y67" s="1"/>
      <c r="Z67" s="1"/>
      <c r="AA67" s="1"/>
      <c r="AB67" s="1"/>
      <c r="AC67" s="1"/>
      <c r="AD67" s="1"/>
      <c r="AE67" s="1"/>
      <c r="AF67" s="1"/>
    </row>
    <row r="68" spans="1:32">
      <c r="A68" s="1" t="s">
        <v>964</v>
      </c>
      <c r="B68" s="1" t="s">
        <v>965</v>
      </c>
      <c r="C68" s="1">
        <v>3</v>
      </c>
      <c r="D68" s="1" t="s">
        <v>966</v>
      </c>
      <c r="E68" s="1" t="s">
        <v>967</v>
      </c>
      <c r="F68" s="1" t="s">
        <v>968</v>
      </c>
      <c r="G68" s="1" t="s">
        <v>969</v>
      </c>
      <c r="H68" s="1">
        <v>1</v>
      </c>
      <c r="I68" s="1">
        <v>1228.6904500000001</v>
      </c>
      <c r="J68" s="1">
        <v>5041.1858812213704</v>
      </c>
      <c r="K68" s="1">
        <v>19698.13671875</v>
      </c>
      <c r="L68" s="1">
        <v>16996.384598178502</v>
      </c>
      <c r="M68" s="1">
        <v>21742.364538614002</v>
      </c>
      <c r="N68" s="1">
        <v>18715.5792894802</v>
      </c>
      <c r="O68" s="1">
        <v>21797.206378463499</v>
      </c>
      <c r="P68" s="5">
        <f t="shared" si="6"/>
        <v>1.4916519782685616</v>
      </c>
      <c r="Q68" s="5">
        <f t="shared" si="7"/>
        <v>0.57691097540985736</v>
      </c>
      <c r="R68" s="5">
        <f t="shared" si="8"/>
        <v>0.2126183623529985</v>
      </c>
      <c r="S68" s="5">
        <f t="shared" si="9"/>
        <v>0.67239923123222312</v>
      </c>
      <c r="T68" s="6">
        <v>259</v>
      </c>
      <c r="U68" s="6">
        <f t="shared" si="10"/>
        <v>0.91696799516717886</v>
      </c>
      <c r="V68" s="6">
        <f t="shared" si="11"/>
        <v>3.7645822197865914E-2</v>
      </c>
      <c r="W68" s="1"/>
      <c r="X68" s="1"/>
      <c r="Y68" s="1"/>
      <c r="Z68" s="1"/>
      <c r="AA68" s="1"/>
      <c r="AB68" s="1"/>
      <c r="AC68" s="1"/>
      <c r="AD68" s="1"/>
      <c r="AE68" s="1"/>
      <c r="AF68" s="1"/>
    </row>
    <row r="69" spans="1:32">
      <c r="A69" s="1" t="s">
        <v>747</v>
      </c>
      <c r="B69" s="1" t="s">
        <v>305</v>
      </c>
      <c r="C69" s="1">
        <v>11</v>
      </c>
      <c r="D69" s="1" t="s">
        <v>126</v>
      </c>
      <c r="E69" s="1" t="s">
        <v>748</v>
      </c>
      <c r="F69" s="1" t="s">
        <v>749</v>
      </c>
      <c r="G69" s="1" t="s">
        <v>129</v>
      </c>
      <c r="H69" s="1">
        <v>1</v>
      </c>
      <c r="I69" s="1">
        <v>1796.9285</v>
      </c>
      <c r="J69" s="1">
        <v>33634.588565679704</v>
      </c>
      <c r="K69" s="1">
        <v>33674.3115234375</v>
      </c>
      <c r="L69" s="1">
        <v>33754.3328641056</v>
      </c>
      <c r="M69" s="1">
        <v>45062.358250564197</v>
      </c>
      <c r="N69" s="1">
        <v>40825.761645999599</v>
      </c>
      <c r="O69" s="1">
        <v>64218.3680050396</v>
      </c>
      <c r="P69" s="5">
        <f t="shared" si="6"/>
        <v>1.4852729673815233</v>
      </c>
      <c r="Q69" s="5">
        <f t="shared" si="7"/>
        <v>0.57072809769124755</v>
      </c>
      <c r="R69" s="5">
        <f t="shared" si="8"/>
        <v>8.5565232652898393E-2</v>
      </c>
      <c r="S69" s="5">
        <f t="shared" si="9"/>
        <v>1.0677026644605903</v>
      </c>
      <c r="T69" s="1">
        <v>111</v>
      </c>
      <c r="U69" s="6">
        <f t="shared" si="10"/>
        <v>0.86104833219177934</v>
      </c>
      <c r="V69" s="6">
        <f t="shared" si="11"/>
        <v>6.4972470131638552E-2</v>
      </c>
      <c r="W69" s="1"/>
      <c r="X69" s="1"/>
      <c r="Y69" s="1"/>
      <c r="Z69" s="1"/>
      <c r="AA69" s="1"/>
      <c r="AB69" s="1"/>
      <c r="AC69" s="1"/>
      <c r="AD69" s="1"/>
      <c r="AE69" s="1"/>
      <c r="AF69" s="1"/>
    </row>
    <row r="70" spans="1:32">
      <c r="A70" s="1" t="s">
        <v>327</v>
      </c>
      <c r="B70" s="1" t="s">
        <v>258</v>
      </c>
      <c r="C70" s="1">
        <v>1</v>
      </c>
      <c r="D70" s="1" t="s">
        <v>328</v>
      </c>
      <c r="E70" s="1" t="s">
        <v>329</v>
      </c>
      <c r="F70" s="1" t="s">
        <v>330</v>
      </c>
      <c r="G70" s="1" t="s">
        <v>331</v>
      </c>
      <c r="H70" s="1">
        <v>1</v>
      </c>
      <c r="I70" s="1">
        <v>1829.9214400000001</v>
      </c>
      <c r="J70" s="1">
        <v>3079.0058638415699</v>
      </c>
      <c r="K70" s="1">
        <v>16238.228515625</v>
      </c>
      <c r="L70" s="1">
        <v>8220.4787190388706</v>
      </c>
      <c r="M70" s="1">
        <v>11578.178454057001</v>
      </c>
      <c r="N70" s="1">
        <v>15870.554854309201</v>
      </c>
      <c r="O70" s="1">
        <v>13451.155708820001</v>
      </c>
      <c r="P70" s="5">
        <f t="shared" si="6"/>
        <v>1.4852318662367781</v>
      </c>
      <c r="Q70" s="5">
        <f t="shared" si="7"/>
        <v>0.5706881742297325</v>
      </c>
      <c r="R70" s="5">
        <f t="shared" si="8"/>
        <v>0.33057960507143597</v>
      </c>
      <c r="S70" s="5">
        <f t="shared" si="9"/>
        <v>0.48072394349946224</v>
      </c>
      <c r="T70" s="1">
        <v>425</v>
      </c>
      <c r="U70" s="6">
        <f t="shared" si="10"/>
        <v>0.86884098556422107</v>
      </c>
      <c r="V70" s="6">
        <f t="shared" si="11"/>
        <v>6.105970043416474E-2</v>
      </c>
      <c r="W70" s="1"/>
      <c r="X70" s="1"/>
      <c r="Y70" s="1"/>
      <c r="Z70" s="1"/>
      <c r="AA70" s="1"/>
      <c r="AB70" s="1"/>
      <c r="AC70" s="1"/>
      <c r="AD70" s="1"/>
      <c r="AE70" s="1"/>
      <c r="AF70" s="1"/>
    </row>
    <row r="71" spans="1:32">
      <c r="A71" s="1" t="s">
        <v>73</v>
      </c>
      <c r="B71" s="1" t="s">
        <v>74</v>
      </c>
      <c r="C71" s="1">
        <v>2</v>
      </c>
      <c r="D71" s="1" t="s">
        <v>75</v>
      </c>
      <c r="E71" s="1" t="s">
        <v>76</v>
      </c>
      <c r="F71" s="1" t="s">
        <v>77</v>
      </c>
      <c r="G71" s="1" t="s">
        <v>78</v>
      </c>
      <c r="H71" s="1">
        <v>2</v>
      </c>
      <c r="I71" s="1">
        <v>2464.2574399999999</v>
      </c>
      <c r="J71" s="1">
        <v>7166.3848849616397</v>
      </c>
      <c r="K71" s="1">
        <v>33784.41796875</v>
      </c>
      <c r="L71" s="1">
        <v>5289.28440677455</v>
      </c>
      <c r="M71" s="1">
        <v>26975.022710081001</v>
      </c>
      <c r="N71" s="1">
        <v>18155.192838433999</v>
      </c>
      <c r="O71" s="1">
        <v>23261.106497020599</v>
      </c>
      <c r="P71" s="5">
        <f t="shared" si="6"/>
        <v>1.4790482911561984</v>
      </c>
      <c r="Q71" s="5">
        <f t="shared" si="7"/>
        <v>0.5646691574229139</v>
      </c>
      <c r="R71" s="5">
        <f t="shared" si="8"/>
        <v>0.48257688043681862</v>
      </c>
      <c r="S71" s="5">
        <f t="shared" si="9"/>
        <v>0.3164334883518653</v>
      </c>
      <c r="T71" s="6">
        <v>588</v>
      </c>
      <c r="U71" s="6">
        <f t="shared" si="10"/>
        <v>0.9167319310338885</v>
      </c>
      <c r="V71" s="6">
        <f t="shared" si="11"/>
        <v>3.7757641312394688E-2</v>
      </c>
      <c r="W71" s="1"/>
      <c r="X71" s="1"/>
      <c r="Y71" s="1"/>
      <c r="Z71" s="1"/>
      <c r="AA71" s="1"/>
      <c r="AB71" s="1"/>
      <c r="AC71" s="1"/>
      <c r="AD71" s="1"/>
      <c r="AE71" s="1"/>
      <c r="AF71" s="1"/>
    </row>
    <row r="72" spans="1:32">
      <c r="A72" s="1" t="s">
        <v>485</v>
      </c>
      <c r="B72" s="1" t="s">
        <v>113</v>
      </c>
      <c r="C72" s="1">
        <v>3</v>
      </c>
      <c r="D72" s="1" t="s">
        <v>486</v>
      </c>
      <c r="E72" s="1" t="s">
        <v>487</v>
      </c>
      <c r="F72" s="1" t="s">
        <v>488</v>
      </c>
      <c r="G72" s="1" t="s">
        <v>489</v>
      </c>
      <c r="H72" s="1">
        <v>1</v>
      </c>
      <c r="I72" s="1">
        <v>1046.5451599999999</v>
      </c>
      <c r="J72" s="1">
        <v>36519.000541016001</v>
      </c>
      <c r="K72" s="1">
        <v>57178.9296875</v>
      </c>
      <c r="L72" s="1">
        <v>54627.709440115403</v>
      </c>
      <c r="M72" s="1">
        <v>74660.233206295394</v>
      </c>
      <c r="N72" s="1">
        <v>59950.570924483</v>
      </c>
      <c r="O72" s="1">
        <v>84268.444020074297</v>
      </c>
      <c r="P72" s="5">
        <f t="shared" si="6"/>
        <v>1.4756669759850176</v>
      </c>
      <c r="Q72" s="5">
        <f t="shared" si="7"/>
        <v>0.561367175121673</v>
      </c>
      <c r="R72" s="5">
        <f t="shared" si="8"/>
        <v>7.059866947570162E-2</v>
      </c>
      <c r="S72" s="5">
        <f t="shared" si="9"/>
        <v>1.1512034837188174</v>
      </c>
      <c r="T72" s="1">
        <v>90</v>
      </c>
      <c r="U72" s="6">
        <f t="shared" si="10"/>
        <v>0.87620793115954132</v>
      </c>
      <c r="V72" s="6">
        <f t="shared" si="11"/>
        <v>5.7392820042533252E-2</v>
      </c>
      <c r="W72" s="1"/>
      <c r="X72" s="1"/>
      <c r="Y72" s="1"/>
      <c r="Z72" s="1"/>
      <c r="AA72" s="1"/>
      <c r="AB72" s="1"/>
      <c r="AC72" s="1"/>
      <c r="AD72" s="1"/>
      <c r="AE72" s="1"/>
      <c r="AF72" s="1"/>
    </row>
    <row r="73" spans="1:32">
      <c r="A73" s="1" t="s">
        <v>308</v>
      </c>
      <c r="B73" s="1" t="s">
        <v>85</v>
      </c>
      <c r="C73" s="1">
        <v>3</v>
      </c>
      <c r="D73" s="1" t="s">
        <v>309</v>
      </c>
      <c r="E73" s="1" t="s">
        <v>310</v>
      </c>
      <c r="F73" s="1" t="s">
        <v>311</v>
      </c>
      <c r="G73" s="1" t="s">
        <v>312</v>
      </c>
      <c r="H73" s="1">
        <v>1</v>
      </c>
      <c r="I73" s="1">
        <v>1486.77226</v>
      </c>
      <c r="J73" s="1">
        <v>7433.0179669503996</v>
      </c>
      <c r="K73" s="1">
        <v>6504.61865234375</v>
      </c>
      <c r="L73" s="1">
        <v>12663.0514440889</v>
      </c>
      <c r="M73" s="1">
        <v>12535.980661239801</v>
      </c>
      <c r="N73" s="1">
        <v>15271.670390989701</v>
      </c>
      <c r="O73" s="1">
        <v>11379.6628832796</v>
      </c>
      <c r="P73" s="5">
        <f t="shared" si="6"/>
        <v>1.4731691842758028</v>
      </c>
      <c r="Q73" s="5">
        <f t="shared" si="7"/>
        <v>0.55892312439925684</v>
      </c>
      <c r="R73" s="5">
        <f t="shared" si="8"/>
        <v>0.13402971052538887</v>
      </c>
      <c r="S73" s="5">
        <f t="shared" si="9"/>
        <v>0.87279892038892015</v>
      </c>
      <c r="T73" s="1">
        <v>175</v>
      </c>
      <c r="U73" s="6">
        <f t="shared" si="10"/>
        <v>0.8554924951820535</v>
      </c>
      <c r="V73" s="6">
        <f t="shared" si="11"/>
        <v>6.7783795959605569E-2</v>
      </c>
      <c r="W73" s="1"/>
      <c r="X73" s="1"/>
      <c r="Y73" s="1"/>
      <c r="Z73" s="1"/>
      <c r="AA73" s="1"/>
      <c r="AB73" s="1"/>
      <c r="AC73" s="1"/>
      <c r="AD73" s="1"/>
      <c r="AE73" s="1"/>
      <c r="AF73" s="1"/>
    </row>
    <row r="74" spans="1:32">
      <c r="A74" s="1" t="s">
        <v>353</v>
      </c>
      <c r="B74" s="1" t="s">
        <v>354</v>
      </c>
      <c r="C74" s="1">
        <v>7</v>
      </c>
      <c r="D74" s="1" t="s">
        <v>75</v>
      </c>
      <c r="E74" s="1" t="s">
        <v>355</v>
      </c>
      <c r="F74" s="1" t="s">
        <v>77</v>
      </c>
      <c r="G74" s="1" t="s">
        <v>78</v>
      </c>
      <c r="H74" s="1">
        <v>1</v>
      </c>
      <c r="I74" s="1">
        <v>1803.9343200000001</v>
      </c>
      <c r="J74" s="1">
        <v>44491.9582051986</v>
      </c>
      <c r="K74" s="1">
        <v>42632.8515625</v>
      </c>
      <c r="L74" s="1">
        <v>46808.6744219221</v>
      </c>
      <c r="M74" s="1">
        <v>72031.075852133799</v>
      </c>
      <c r="N74" s="1">
        <v>49488.760927914103</v>
      </c>
      <c r="O74" s="1">
        <v>75422.995098094703</v>
      </c>
      <c r="P74" s="5">
        <f t="shared" si="6"/>
        <v>1.4704525389581768</v>
      </c>
      <c r="Q74" s="5">
        <f t="shared" si="7"/>
        <v>0.55626021984913443</v>
      </c>
      <c r="R74" s="5">
        <f t="shared" si="8"/>
        <v>6.3121969875914688E-2</v>
      </c>
      <c r="S74" s="5">
        <f t="shared" si="9"/>
        <v>1.199819456362474</v>
      </c>
      <c r="T74" s="6">
        <v>74</v>
      </c>
      <c r="U74" s="6">
        <f t="shared" si="10"/>
        <v>0.9528005452891446</v>
      </c>
      <c r="V74" s="6">
        <f t="shared" si="11"/>
        <v>2.099800297784107E-2</v>
      </c>
      <c r="W74" s="1"/>
      <c r="X74" s="1"/>
      <c r="Y74" s="1"/>
      <c r="Z74" s="1"/>
      <c r="AA74" s="1"/>
      <c r="AB74" s="1"/>
      <c r="AC74" s="1"/>
      <c r="AD74" s="1"/>
      <c r="AE74" s="1"/>
      <c r="AF74" s="1"/>
    </row>
    <row r="75" spans="1:32">
      <c r="A75" s="1" t="s">
        <v>621</v>
      </c>
      <c r="B75" s="1" t="s">
        <v>41</v>
      </c>
      <c r="C75" s="1">
        <v>3</v>
      </c>
      <c r="D75" s="1" t="s">
        <v>622</v>
      </c>
      <c r="E75" s="1" t="s">
        <v>623</v>
      </c>
      <c r="F75" s="1" t="s">
        <v>624</v>
      </c>
      <c r="G75" s="1" t="s">
        <v>625</v>
      </c>
      <c r="H75" s="1">
        <v>1</v>
      </c>
      <c r="I75" s="1">
        <v>1229.6095499999999</v>
      </c>
      <c r="J75" s="1">
        <v>16067.6157211749</v>
      </c>
      <c r="K75" s="1">
        <v>17425.990234375</v>
      </c>
      <c r="L75" s="1">
        <v>11993.136305739299</v>
      </c>
      <c r="M75" s="1">
        <v>22455.128943676998</v>
      </c>
      <c r="N75" s="1">
        <v>20727.830026448799</v>
      </c>
      <c r="O75" s="1">
        <v>23469.929889281499</v>
      </c>
      <c r="P75" s="5">
        <f t="shared" si="6"/>
        <v>1.4653256211784422</v>
      </c>
      <c r="Q75" s="5">
        <f t="shared" si="7"/>
        <v>0.55122129253807939</v>
      </c>
      <c r="R75" s="5">
        <f t="shared" si="8"/>
        <v>1.7829782367235848E-2</v>
      </c>
      <c r="S75" s="5">
        <f t="shared" si="9"/>
        <v>1.7488539578501863</v>
      </c>
      <c r="T75" s="1">
        <v>27</v>
      </c>
      <c r="U75" s="6">
        <f t="shared" si="10"/>
        <v>0.73762470015564596</v>
      </c>
      <c r="V75" s="6">
        <f t="shared" si="11"/>
        <v>0.13216454889356447</v>
      </c>
      <c r="W75" s="1"/>
      <c r="X75" s="1"/>
      <c r="Y75" s="1"/>
      <c r="Z75" s="1"/>
      <c r="AA75" s="1"/>
      <c r="AB75" s="1"/>
      <c r="AC75" s="1"/>
      <c r="AD75" s="1"/>
      <c r="AE75" s="1"/>
      <c r="AF75" s="1"/>
    </row>
    <row r="76" spans="1:32">
      <c r="A76" s="1" t="s">
        <v>61</v>
      </c>
      <c r="B76" s="1" t="s">
        <v>62</v>
      </c>
      <c r="C76" s="1">
        <v>2</v>
      </c>
      <c r="D76" s="1" t="s">
        <v>63</v>
      </c>
      <c r="E76" s="1" t="s">
        <v>64</v>
      </c>
      <c r="F76" s="1" t="s">
        <v>65</v>
      </c>
      <c r="G76" s="1" t="s">
        <v>66</v>
      </c>
      <c r="H76" s="1">
        <v>1</v>
      </c>
      <c r="I76" s="1">
        <v>1404.7013999999999</v>
      </c>
      <c r="J76" s="1">
        <v>2499.5920431765599</v>
      </c>
      <c r="K76" s="1">
        <v>2836.9212192569898</v>
      </c>
      <c r="L76" s="1">
        <v>15016.5675365348</v>
      </c>
      <c r="M76" s="1">
        <v>9139.5847167974498</v>
      </c>
      <c r="N76" s="1">
        <v>9983.0031398868905</v>
      </c>
      <c r="O76" s="1">
        <v>10696.9005452192</v>
      </c>
      <c r="P76" s="5">
        <f t="shared" si="6"/>
        <v>1.4651093216028022</v>
      </c>
      <c r="Q76" s="5">
        <f t="shared" si="7"/>
        <v>0.55100831778738046</v>
      </c>
      <c r="R76" s="5">
        <f t="shared" si="8"/>
        <v>0.48858763917234621</v>
      </c>
      <c r="S76" s="5">
        <f t="shared" si="9"/>
        <v>0.31105752448322688</v>
      </c>
      <c r="T76" s="1">
        <v>598</v>
      </c>
      <c r="U76" s="6">
        <f t="shared" si="10"/>
        <v>0.91262941965804467</v>
      </c>
      <c r="V76" s="6">
        <f t="shared" si="11"/>
        <v>3.9705535356028637E-2</v>
      </c>
      <c r="W76" s="1"/>
      <c r="X76" s="1"/>
      <c r="Y76" s="1"/>
      <c r="Z76" s="1"/>
      <c r="AA76" s="1"/>
      <c r="AB76" s="1"/>
      <c r="AC76" s="1"/>
      <c r="AD76" s="1"/>
      <c r="AE76" s="1"/>
      <c r="AF76" s="1"/>
    </row>
    <row r="77" spans="1:32">
      <c r="A77" s="1" t="s">
        <v>686</v>
      </c>
      <c r="B77" s="1" t="s">
        <v>142</v>
      </c>
      <c r="C77" s="1">
        <v>5</v>
      </c>
      <c r="D77" s="1" t="s">
        <v>687</v>
      </c>
      <c r="E77" s="1" t="s">
        <v>688</v>
      </c>
      <c r="F77" s="1" t="s">
        <v>689</v>
      </c>
      <c r="G77" s="1" t="s">
        <v>690</v>
      </c>
      <c r="H77" s="1">
        <v>0</v>
      </c>
      <c r="I77" s="1">
        <v>980.57097999999996</v>
      </c>
      <c r="J77" s="1">
        <v>19746.168146669901</v>
      </c>
      <c r="K77" s="1">
        <v>22914.154296875</v>
      </c>
      <c r="L77" s="1">
        <v>24103.105076505301</v>
      </c>
      <c r="M77" s="1">
        <v>26961.8914516189</v>
      </c>
      <c r="N77" s="1">
        <v>30382.910539443001</v>
      </c>
      <c r="O77" s="1">
        <v>40353.584248906598</v>
      </c>
      <c r="P77" s="5">
        <f t="shared" si="6"/>
        <v>1.4633518659692539</v>
      </c>
      <c r="Q77" s="5">
        <f t="shared" si="7"/>
        <v>0.54927671018250557</v>
      </c>
      <c r="R77" s="5">
        <f t="shared" si="8"/>
        <v>7.1036832785800821E-2</v>
      </c>
      <c r="S77" s="5">
        <f t="shared" si="9"/>
        <v>1.1485164100435463</v>
      </c>
      <c r="T77" s="6">
        <v>93</v>
      </c>
      <c r="U77" s="6">
        <f t="shared" si="10"/>
        <v>0.85320583034128517</v>
      </c>
      <c r="V77" s="6">
        <f t="shared" si="11"/>
        <v>6.8946185481872466E-2</v>
      </c>
      <c r="W77" s="1"/>
      <c r="X77" s="1"/>
      <c r="Y77" s="1"/>
      <c r="Z77" s="1"/>
      <c r="AA77" s="1"/>
      <c r="AB77" s="1"/>
      <c r="AC77" s="1"/>
      <c r="AD77" s="1"/>
      <c r="AE77" s="1"/>
      <c r="AF77" s="1"/>
    </row>
    <row r="78" spans="1:32">
      <c r="A78" s="1" t="s">
        <v>661</v>
      </c>
      <c r="B78" s="1" t="s">
        <v>662</v>
      </c>
      <c r="C78" s="1">
        <v>3</v>
      </c>
      <c r="D78" s="1" t="s">
        <v>663</v>
      </c>
      <c r="E78" s="1" t="s">
        <v>664</v>
      </c>
      <c r="F78" s="1" t="s">
        <v>665</v>
      </c>
      <c r="G78" s="1" t="s">
        <v>666</v>
      </c>
      <c r="H78" s="1">
        <v>1</v>
      </c>
      <c r="I78" s="1">
        <v>1903.89285</v>
      </c>
      <c r="J78" s="1">
        <v>6338.1684992968503</v>
      </c>
      <c r="K78" s="1">
        <v>8444.001953125</v>
      </c>
      <c r="L78" s="1">
        <v>4245.69144808693</v>
      </c>
      <c r="M78" s="1">
        <v>7745.7969651521898</v>
      </c>
      <c r="N78" s="1">
        <v>11637.906321412</v>
      </c>
      <c r="O78" s="1">
        <v>8395.4726357551208</v>
      </c>
      <c r="P78" s="5">
        <f t="shared" si="6"/>
        <v>1.4599210393458093</v>
      </c>
      <c r="Q78" s="5">
        <f t="shared" si="7"/>
        <v>0.54589034223900468</v>
      </c>
      <c r="R78" s="5">
        <f t="shared" si="8"/>
        <v>0.1628767813595558</v>
      </c>
      <c r="S78" s="5">
        <f t="shared" si="9"/>
        <v>0.7881408214381016</v>
      </c>
      <c r="T78" s="1">
        <v>201</v>
      </c>
      <c r="U78" s="6">
        <f t="shared" si="10"/>
        <v>0.90514111830161104</v>
      </c>
      <c r="V78" s="6">
        <f t="shared" si="11"/>
        <v>4.328370574298139E-2</v>
      </c>
      <c r="W78" s="1"/>
      <c r="X78" s="1"/>
      <c r="Y78" s="1"/>
      <c r="Z78" s="1"/>
      <c r="AA78" s="1"/>
      <c r="AB78" s="1"/>
      <c r="AC78" s="1"/>
      <c r="AD78" s="1"/>
      <c r="AE78" s="1"/>
      <c r="AF78" s="1"/>
    </row>
    <row r="79" spans="1:32">
      <c r="A79" s="1" t="s">
        <v>218</v>
      </c>
      <c r="B79" s="1" t="s">
        <v>219</v>
      </c>
      <c r="C79" s="1">
        <v>7</v>
      </c>
      <c r="D79" s="1" t="s">
        <v>220</v>
      </c>
      <c r="E79" s="1" t="s">
        <v>221</v>
      </c>
      <c r="F79" s="1" t="s">
        <v>222</v>
      </c>
      <c r="G79" s="1" t="s">
        <v>223</v>
      </c>
      <c r="H79" s="1">
        <v>1</v>
      </c>
      <c r="I79" s="1">
        <v>1457.72009</v>
      </c>
      <c r="J79" s="1">
        <v>14875.318344842301</v>
      </c>
      <c r="K79" s="1">
        <v>18141.52734375</v>
      </c>
      <c r="L79" s="1">
        <v>47107.898499249</v>
      </c>
      <c r="M79" s="1">
        <v>34997.699321221597</v>
      </c>
      <c r="N79" s="1">
        <v>33993.473267464797</v>
      </c>
      <c r="O79" s="1">
        <v>47980.855945559102</v>
      </c>
      <c r="P79" s="5">
        <f t="shared" si="6"/>
        <v>1.459873971766086</v>
      </c>
      <c r="Q79" s="5">
        <f t="shared" si="7"/>
        <v>0.54584382927244313</v>
      </c>
      <c r="R79" s="5">
        <f t="shared" si="8"/>
        <v>0.3340033034218956</v>
      </c>
      <c r="S79" s="5">
        <f t="shared" si="9"/>
        <v>0.476249237826741</v>
      </c>
      <c r="T79" s="1">
        <v>429</v>
      </c>
      <c r="U79" s="6">
        <f t="shared" si="10"/>
        <v>0.86965428886307083</v>
      </c>
      <c r="V79" s="6">
        <f t="shared" si="11"/>
        <v>6.0653356895856179E-2</v>
      </c>
      <c r="W79" s="1"/>
      <c r="X79" s="1"/>
      <c r="Y79" s="1"/>
      <c r="Z79" s="1"/>
      <c r="AA79" s="1"/>
      <c r="AB79" s="1"/>
      <c r="AC79" s="1"/>
      <c r="AD79" s="1"/>
      <c r="AE79" s="1"/>
      <c r="AF79" s="1"/>
    </row>
    <row r="80" spans="1:32">
      <c r="A80" s="1" t="s">
        <v>643</v>
      </c>
      <c r="B80" s="1" t="s">
        <v>97</v>
      </c>
      <c r="C80" s="1">
        <v>2</v>
      </c>
      <c r="D80" s="1" t="s">
        <v>644</v>
      </c>
      <c r="E80" s="1" t="s">
        <v>645</v>
      </c>
      <c r="F80" s="1" t="s">
        <v>646</v>
      </c>
      <c r="G80" s="1" t="s">
        <v>647</v>
      </c>
      <c r="H80" s="1">
        <v>1</v>
      </c>
      <c r="I80" s="1">
        <v>1356.6827800000001</v>
      </c>
      <c r="J80" s="1">
        <v>38942.860601176602</v>
      </c>
      <c r="K80" s="1">
        <v>26918.271484375</v>
      </c>
      <c r="L80" s="1">
        <v>25414.6096288015</v>
      </c>
      <c r="M80" s="1">
        <v>35353.363982501003</v>
      </c>
      <c r="N80" s="1">
        <v>54133.655200302797</v>
      </c>
      <c r="O80" s="1">
        <v>43388.6894030978</v>
      </c>
      <c r="P80" s="5">
        <f t="shared" si="6"/>
        <v>1.4557614771483902</v>
      </c>
      <c r="Q80" s="5">
        <f t="shared" si="7"/>
        <v>0.54177399295085038</v>
      </c>
      <c r="R80" s="5">
        <f t="shared" si="8"/>
        <v>0.11570369355163165</v>
      </c>
      <c r="S80" s="5">
        <f t="shared" si="9"/>
        <v>0.93665277705958394</v>
      </c>
      <c r="T80" s="6">
        <v>148</v>
      </c>
      <c r="U80" s="6">
        <f t="shared" si="10"/>
        <v>0.87325017362954427</v>
      </c>
      <c r="V80" s="6">
        <f t="shared" si="11"/>
        <v>5.8861319338932336E-2</v>
      </c>
      <c r="W80" s="1"/>
      <c r="X80" s="1"/>
      <c r="Y80" s="1"/>
      <c r="Z80" s="1"/>
      <c r="AA80" s="1"/>
      <c r="AB80" s="1"/>
      <c r="AC80" s="1"/>
      <c r="AD80" s="1"/>
      <c r="AE80" s="1"/>
      <c r="AF80" s="1"/>
    </row>
    <row r="81" spans="1:32">
      <c r="A81" s="1" t="s">
        <v>372</v>
      </c>
      <c r="B81" s="1" t="s">
        <v>85</v>
      </c>
      <c r="C81" s="1">
        <v>6</v>
      </c>
      <c r="D81" s="1" t="s">
        <v>259</v>
      </c>
      <c r="E81" s="1" t="s">
        <v>373</v>
      </c>
      <c r="F81" s="1" t="s">
        <v>374</v>
      </c>
      <c r="G81" s="1" t="s">
        <v>262</v>
      </c>
      <c r="H81" s="1">
        <v>1</v>
      </c>
      <c r="I81" s="1">
        <v>1921.90725</v>
      </c>
      <c r="J81" s="1">
        <v>18140.707126716901</v>
      </c>
      <c r="K81" s="1">
        <v>32650.3984375</v>
      </c>
      <c r="L81" s="1">
        <v>19879.676327667101</v>
      </c>
      <c r="M81" s="1">
        <v>30834.641608529801</v>
      </c>
      <c r="N81" s="1">
        <v>31553.3105202933</v>
      </c>
      <c r="O81" s="1">
        <v>40463.697139579897</v>
      </c>
      <c r="P81" s="5">
        <f t="shared" si="6"/>
        <v>1.4553631149256427</v>
      </c>
      <c r="Q81" s="5">
        <f t="shared" si="7"/>
        <v>0.54137915227080025</v>
      </c>
      <c r="R81" s="5">
        <f t="shared" si="8"/>
        <v>0.12411234381272974</v>
      </c>
      <c r="S81" s="5">
        <f t="shared" si="9"/>
        <v>0.90618502282714497</v>
      </c>
      <c r="T81" s="1">
        <v>161</v>
      </c>
      <c r="U81" s="6">
        <f t="shared" si="10"/>
        <v>0.861077565458504</v>
      </c>
      <c r="V81" s="6">
        <f t="shared" si="11"/>
        <v>6.4957725743385555E-2</v>
      </c>
      <c r="W81" s="1"/>
      <c r="X81" s="1"/>
      <c r="Y81" s="1"/>
      <c r="Z81" s="1"/>
      <c r="AA81" s="1"/>
      <c r="AB81" s="1"/>
      <c r="AC81" s="1"/>
      <c r="AD81" s="1"/>
      <c r="AE81" s="1"/>
      <c r="AF81" s="1"/>
    </row>
    <row r="82" spans="1:32">
      <c r="A82" s="1" t="s">
        <v>1187</v>
      </c>
      <c r="B82" s="1" t="s">
        <v>597</v>
      </c>
      <c r="C82" s="1">
        <v>15</v>
      </c>
      <c r="D82" s="1" t="s">
        <v>1188</v>
      </c>
      <c r="E82" s="1" t="s">
        <v>1189</v>
      </c>
      <c r="F82" s="1" t="s">
        <v>1190</v>
      </c>
      <c r="G82" s="1" t="s">
        <v>1191</v>
      </c>
      <c r="H82" s="1">
        <v>1</v>
      </c>
      <c r="I82" s="1">
        <v>1344.5897500000001</v>
      </c>
      <c r="J82" s="1">
        <v>19336.1143478185</v>
      </c>
      <c r="K82" s="1">
        <v>47072.953125</v>
      </c>
      <c r="L82" s="1">
        <v>56725.9007877736</v>
      </c>
      <c r="M82" s="1">
        <v>57590.873820526402</v>
      </c>
      <c r="N82" s="1">
        <v>69529.799980653697</v>
      </c>
      <c r="O82" s="1">
        <v>51986.534059886901</v>
      </c>
      <c r="P82" s="5">
        <f t="shared" si="6"/>
        <v>1.454560068444734</v>
      </c>
      <c r="Q82" s="5">
        <f t="shared" si="7"/>
        <v>0.54058287612740075</v>
      </c>
      <c r="R82" s="5">
        <f t="shared" si="8"/>
        <v>0.20516927583953051</v>
      </c>
      <c r="S82" s="5">
        <f t="shared" si="9"/>
        <v>0.68788767441980814</v>
      </c>
      <c r="T82" s="1">
        <v>253</v>
      </c>
      <c r="U82" s="6">
        <f t="shared" si="10"/>
        <v>0.90582640756029875</v>
      </c>
      <c r="V82" s="6">
        <f t="shared" si="11"/>
        <v>4.2955022480017049E-2</v>
      </c>
      <c r="W82" s="1"/>
      <c r="X82" s="1"/>
      <c r="Y82" s="1"/>
      <c r="Z82" s="1"/>
      <c r="AA82" s="1"/>
      <c r="AB82" s="1"/>
      <c r="AC82" s="1"/>
      <c r="AD82" s="1"/>
      <c r="AE82" s="1"/>
      <c r="AF82" s="1"/>
    </row>
    <row r="83" spans="1:32">
      <c r="A83" s="1" t="s">
        <v>174</v>
      </c>
      <c r="B83" s="1" t="s">
        <v>56</v>
      </c>
      <c r="C83" s="1">
        <v>3</v>
      </c>
      <c r="D83" s="1" t="s">
        <v>175</v>
      </c>
      <c r="E83" s="1" t="s">
        <v>176</v>
      </c>
      <c r="F83" s="1" t="s">
        <v>177</v>
      </c>
      <c r="G83" s="1" t="s">
        <v>178</v>
      </c>
      <c r="H83" s="1">
        <v>1</v>
      </c>
      <c r="I83" s="1">
        <v>1985.9425699999999</v>
      </c>
      <c r="J83" s="1">
        <v>2696.3600648955198</v>
      </c>
      <c r="K83" s="1">
        <v>15235.654296875</v>
      </c>
      <c r="L83" s="1">
        <v>3683.5946573420301</v>
      </c>
      <c r="M83" s="1">
        <v>15402.679666595601</v>
      </c>
      <c r="N83" s="1">
        <v>10238.4172690412</v>
      </c>
      <c r="O83" s="1">
        <v>5774.3707193953096</v>
      </c>
      <c r="P83" s="5">
        <f t="shared" si="6"/>
        <v>1.4533695362112866</v>
      </c>
      <c r="Q83" s="5">
        <f t="shared" si="7"/>
        <v>0.53940157170900827</v>
      </c>
      <c r="R83" s="5">
        <f t="shared" si="8"/>
        <v>0.54093214265436296</v>
      </c>
      <c r="S83" s="5">
        <f t="shared" si="9"/>
        <v>0.26685721163858594</v>
      </c>
      <c r="T83" s="6">
        <v>651</v>
      </c>
      <c r="U83" s="6">
        <f t="shared" si="10"/>
        <v>0.92814316950065046</v>
      </c>
      <c r="V83" s="6">
        <f t="shared" si="11"/>
        <v>3.238502709116884E-2</v>
      </c>
      <c r="W83" s="1"/>
      <c r="X83" s="1"/>
      <c r="Y83" s="1"/>
      <c r="Z83" s="1"/>
      <c r="AA83" s="1"/>
      <c r="AB83" s="1"/>
      <c r="AC83" s="1"/>
      <c r="AD83" s="1"/>
      <c r="AE83" s="1"/>
      <c r="AF83" s="1"/>
    </row>
    <row r="84" spans="1:32">
      <c r="A84" s="1" t="s">
        <v>405</v>
      </c>
      <c r="B84" s="1" t="s">
        <v>406</v>
      </c>
      <c r="C84" s="1">
        <v>4</v>
      </c>
      <c r="D84" s="1" t="s">
        <v>407</v>
      </c>
      <c r="E84" s="1" t="s">
        <v>408</v>
      </c>
      <c r="F84" s="1" t="s">
        <v>409</v>
      </c>
      <c r="G84" s="1" t="s">
        <v>410</v>
      </c>
      <c r="H84" s="1">
        <v>1</v>
      </c>
      <c r="I84" s="1">
        <v>1176.521</v>
      </c>
      <c r="J84" s="1">
        <v>8709.5474148384492</v>
      </c>
      <c r="K84" s="1">
        <v>12880.640625</v>
      </c>
      <c r="L84" s="1">
        <v>9973.3575683121708</v>
      </c>
      <c r="M84" s="1">
        <v>15983.7232745236</v>
      </c>
      <c r="N84" s="1">
        <v>14374.6233863121</v>
      </c>
      <c r="O84" s="1">
        <v>15442.336634846901</v>
      </c>
      <c r="P84" s="5">
        <f t="shared" si="6"/>
        <v>1.451062686818541</v>
      </c>
      <c r="Q84" s="5">
        <f t="shared" si="7"/>
        <v>0.53710984608192947</v>
      </c>
      <c r="R84" s="5">
        <f t="shared" si="8"/>
        <v>2.2979440914184218E-2</v>
      </c>
      <c r="S84" s="5">
        <f t="shared" si="9"/>
        <v>1.6386605418286917</v>
      </c>
      <c r="T84" s="1">
        <v>33</v>
      </c>
      <c r="U84" s="6">
        <f t="shared" si="10"/>
        <v>0.77781925761041737</v>
      </c>
      <c r="V84" s="6">
        <f t="shared" si="11"/>
        <v>0.10912130859097013</v>
      </c>
      <c r="W84" s="1"/>
      <c r="X84" s="1"/>
      <c r="Y84" s="1"/>
      <c r="Z84" s="1"/>
      <c r="AA84" s="1"/>
      <c r="AB84" s="1"/>
      <c r="AC84" s="1"/>
      <c r="AD84" s="1"/>
      <c r="AE84" s="1"/>
      <c r="AF84" s="1"/>
    </row>
    <row r="85" spans="1:32">
      <c r="A85" s="1" t="s">
        <v>332</v>
      </c>
      <c r="B85" s="1" t="s">
        <v>333</v>
      </c>
      <c r="C85" s="1">
        <v>4</v>
      </c>
      <c r="D85" s="1" t="s">
        <v>334</v>
      </c>
      <c r="E85" s="1" t="s">
        <v>335</v>
      </c>
      <c r="F85" s="1" t="s">
        <v>336</v>
      </c>
      <c r="G85" s="1" t="s">
        <v>337</v>
      </c>
      <c r="H85" s="1">
        <v>1</v>
      </c>
      <c r="I85" s="1">
        <v>1273.60275</v>
      </c>
      <c r="J85" s="1">
        <v>10720.405907979</v>
      </c>
      <c r="K85" s="1">
        <v>6203.61865234375</v>
      </c>
      <c r="L85" s="1">
        <v>15460.195783912999</v>
      </c>
      <c r="M85" s="1">
        <v>10757.997109358001</v>
      </c>
      <c r="N85" s="1">
        <v>17468.256144297098</v>
      </c>
      <c r="O85" s="1">
        <v>18595.480459460599</v>
      </c>
      <c r="P85" s="5">
        <f t="shared" si="6"/>
        <v>1.4458193902898688</v>
      </c>
      <c r="Q85" s="5">
        <f t="shared" si="7"/>
        <v>0.53188734412364091</v>
      </c>
      <c r="R85" s="5">
        <f t="shared" si="8"/>
        <v>0.25479633478823083</v>
      </c>
      <c r="S85" s="5">
        <f t="shared" si="9"/>
        <v>0.5938068235607652</v>
      </c>
      <c r="T85" s="1">
        <v>316</v>
      </c>
      <c r="U85" s="6">
        <f t="shared" si="10"/>
        <v>0.90065666442548675</v>
      </c>
      <c r="V85" s="6">
        <f t="shared" si="11"/>
        <v>4.5440733063560015E-2</v>
      </c>
      <c r="W85" s="1"/>
      <c r="X85" s="1"/>
      <c r="Y85" s="1"/>
      <c r="Z85" s="1"/>
      <c r="AA85" s="1"/>
      <c r="AB85" s="1"/>
      <c r="AC85" s="1"/>
      <c r="AD85" s="1"/>
      <c r="AE85" s="1"/>
      <c r="AF85" s="1"/>
    </row>
    <row r="86" spans="1:32">
      <c r="A86" s="1" t="s">
        <v>766</v>
      </c>
      <c r="B86" s="1" t="s">
        <v>616</v>
      </c>
      <c r="C86" s="1">
        <v>2</v>
      </c>
      <c r="D86" s="1" t="s">
        <v>767</v>
      </c>
      <c r="E86" s="1" t="s">
        <v>768</v>
      </c>
      <c r="F86" s="1" t="s">
        <v>769</v>
      </c>
      <c r="G86" s="1" t="s">
        <v>770</v>
      </c>
      <c r="H86" s="1">
        <v>1</v>
      </c>
      <c r="I86" s="1">
        <v>1261.5993800000001</v>
      </c>
      <c r="J86" s="1">
        <v>6195.4441524613003</v>
      </c>
      <c r="K86" s="1">
        <v>7801.056640625</v>
      </c>
      <c r="L86" s="1">
        <v>7751.3401583249997</v>
      </c>
      <c r="M86" s="1">
        <v>14873.9912152584</v>
      </c>
      <c r="N86" s="1">
        <v>10338.786187829101</v>
      </c>
      <c r="O86" s="1">
        <v>6208.6431101613198</v>
      </c>
      <c r="P86" s="5">
        <f t="shared" si="6"/>
        <v>1.4448064331282395</v>
      </c>
      <c r="Q86" s="5">
        <f t="shared" si="7"/>
        <v>0.53087622167278914</v>
      </c>
      <c r="R86" s="5">
        <f t="shared" si="8"/>
        <v>0.27587263336892026</v>
      </c>
      <c r="S86" s="5">
        <f t="shared" si="9"/>
        <v>0.55929137950034669</v>
      </c>
      <c r="T86" s="6">
        <v>342</v>
      </c>
      <c r="U86" s="6">
        <f t="shared" si="10"/>
        <v>0.90102260664644429</v>
      </c>
      <c r="V86" s="6">
        <f t="shared" si="11"/>
        <v>4.5264312440872603E-2</v>
      </c>
      <c r="W86" s="1"/>
      <c r="X86" s="1"/>
      <c r="Y86" s="1"/>
      <c r="Z86" s="1"/>
      <c r="AA86" s="1"/>
      <c r="AB86" s="1"/>
      <c r="AC86" s="1"/>
      <c r="AD86" s="1"/>
      <c r="AE86" s="1"/>
      <c r="AF86" s="1"/>
    </row>
    <row r="87" spans="1:32">
      <c r="A87" s="1" t="s">
        <v>422</v>
      </c>
      <c r="B87" s="1" t="s">
        <v>290</v>
      </c>
      <c r="C87" s="1">
        <v>6</v>
      </c>
      <c r="D87" s="1" t="s">
        <v>423</v>
      </c>
      <c r="E87" s="1" t="s">
        <v>424</v>
      </c>
      <c r="F87" s="1" t="s">
        <v>425</v>
      </c>
      <c r="G87" s="1" t="s">
        <v>426</v>
      </c>
      <c r="H87" s="1">
        <v>1</v>
      </c>
      <c r="I87" s="1">
        <v>2043.0004200000001</v>
      </c>
      <c r="J87" s="1">
        <v>7389.3888090508199</v>
      </c>
      <c r="K87" s="1">
        <v>10787.9931640625</v>
      </c>
      <c r="L87" s="1">
        <v>11866.3813240493</v>
      </c>
      <c r="M87" s="1">
        <v>16509.712705850601</v>
      </c>
      <c r="N87" s="1">
        <v>6002.7697241549304</v>
      </c>
      <c r="O87" s="1">
        <v>20862.8924522454</v>
      </c>
      <c r="P87" s="5">
        <f t="shared" si="6"/>
        <v>1.4437397357057256</v>
      </c>
      <c r="Q87" s="5">
        <f t="shared" si="7"/>
        <v>0.52981068969815837</v>
      </c>
      <c r="R87" s="5">
        <f t="shared" si="8"/>
        <v>0.38987009818639651</v>
      </c>
      <c r="S87" s="5">
        <f t="shared" si="9"/>
        <v>0.40908007255921686</v>
      </c>
      <c r="T87" s="1">
        <v>488</v>
      </c>
      <c r="U87" s="6">
        <f t="shared" si="10"/>
        <v>0.89238708949632151</v>
      </c>
      <c r="V87" s="6">
        <f t="shared" si="11"/>
        <v>4.9446721446318412E-2</v>
      </c>
      <c r="W87" s="1"/>
      <c r="X87" s="1"/>
      <c r="Y87" s="1"/>
      <c r="Z87" s="1"/>
      <c r="AA87" s="1"/>
      <c r="AB87" s="1"/>
      <c r="AC87" s="1"/>
      <c r="AD87" s="1"/>
      <c r="AE87" s="1"/>
      <c r="AF87" s="1"/>
    </row>
    <row r="88" spans="1:32">
      <c r="A88" s="1" t="s">
        <v>532</v>
      </c>
      <c r="B88" s="1" t="s">
        <v>533</v>
      </c>
      <c r="C88" s="1">
        <v>3</v>
      </c>
      <c r="D88" s="1" t="s">
        <v>534</v>
      </c>
      <c r="E88" s="1" t="s">
        <v>535</v>
      </c>
      <c r="F88" s="1" t="s">
        <v>536</v>
      </c>
      <c r="G88" s="1" t="s">
        <v>537</v>
      </c>
      <c r="H88" s="1">
        <v>1</v>
      </c>
      <c r="I88" s="1">
        <v>2324.16248</v>
      </c>
      <c r="J88" s="1">
        <v>8461.1965397172207</v>
      </c>
      <c r="K88" s="1">
        <v>6648.51171875</v>
      </c>
      <c r="L88" s="1">
        <v>13680.9870643985</v>
      </c>
      <c r="M88" s="1">
        <v>8071.1562843254096</v>
      </c>
      <c r="N88" s="1">
        <v>13633.3554930641</v>
      </c>
      <c r="O88" s="1">
        <v>19765.0563170846</v>
      </c>
      <c r="P88" s="5">
        <f t="shared" si="6"/>
        <v>1.4403809157585283</v>
      </c>
      <c r="Q88" s="5">
        <f t="shared" si="7"/>
        <v>0.5264503898651256</v>
      </c>
      <c r="R88" s="5">
        <f t="shared" si="8"/>
        <v>0.34825604863905163</v>
      </c>
      <c r="S88" s="5">
        <f t="shared" si="9"/>
        <v>0.45810133185231011</v>
      </c>
      <c r="T88" s="1">
        <v>442</v>
      </c>
      <c r="U88" s="6">
        <f t="shared" si="10"/>
        <v>0.88009503694529567</v>
      </c>
      <c r="V88" s="6">
        <f t="shared" si="11"/>
        <v>5.5470428085792958E-2</v>
      </c>
      <c r="W88" s="1"/>
      <c r="X88" s="1"/>
      <c r="Y88" s="1"/>
      <c r="Z88" s="1"/>
      <c r="AA88" s="1"/>
      <c r="AB88" s="1"/>
      <c r="AC88" s="1"/>
      <c r="AD88" s="1"/>
      <c r="AE88" s="1"/>
      <c r="AF88" s="1"/>
    </row>
    <row r="89" spans="1:32">
      <c r="A89" s="1" t="s">
        <v>723</v>
      </c>
      <c r="B89" s="1" t="s">
        <v>258</v>
      </c>
      <c r="C89" s="1">
        <v>3</v>
      </c>
      <c r="D89" s="1" t="s">
        <v>724</v>
      </c>
      <c r="E89" s="1" t="s">
        <v>725</v>
      </c>
      <c r="F89" s="1" t="s">
        <v>726</v>
      </c>
      <c r="G89" s="1" t="s">
        <v>727</v>
      </c>
      <c r="H89" s="1">
        <v>1</v>
      </c>
      <c r="I89" s="1">
        <v>1110.6339800000001</v>
      </c>
      <c r="J89" s="1">
        <v>108842.83809643199</v>
      </c>
      <c r="K89" s="1">
        <v>77569.03125</v>
      </c>
      <c r="L89" s="1">
        <v>111057.422497415</v>
      </c>
      <c r="M89" s="1">
        <v>104925.68711818699</v>
      </c>
      <c r="N89" s="1">
        <v>121582.63900855101</v>
      </c>
      <c r="O89" s="1">
        <v>201565.37057470399</v>
      </c>
      <c r="P89" s="5">
        <f t="shared" si="6"/>
        <v>1.4390517221056696</v>
      </c>
      <c r="Q89" s="5">
        <f t="shared" si="7"/>
        <v>0.52511844606317482</v>
      </c>
      <c r="R89" s="5">
        <f t="shared" si="8"/>
        <v>0.24192461543614821</v>
      </c>
      <c r="S89" s="5">
        <f t="shared" si="9"/>
        <v>0.61631994063271478</v>
      </c>
      <c r="T89" s="6">
        <v>299</v>
      </c>
      <c r="U89" s="6">
        <f t="shared" si="10"/>
        <v>0.90377858007417233</v>
      </c>
      <c r="V89" s="6">
        <f t="shared" si="11"/>
        <v>4.3937955841535412E-2</v>
      </c>
      <c r="W89" s="1"/>
      <c r="X89" s="1"/>
      <c r="Y89" s="1"/>
      <c r="Z89" s="1"/>
      <c r="AA89" s="1"/>
      <c r="AB89" s="1"/>
      <c r="AC89" s="1"/>
      <c r="AD89" s="1"/>
      <c r="AE89" s="1"/>
      <c r="AF89" s="1"/>
    </row>
    <row r="90" spans="1:32">
      <c r="A90" s="1" t="s">
        <v>683</v>
      </c>
      <c r="B90" s="1" t="s">
        <v>305</v>
      </c>
      <c r="C90" s="1">
        <v>2</v>
      </c>
      <c r="D90" s="1" t="s">
        <v>126</v>
      </c>
      <c r="E90" s="1" t="s">
        <v>684</v>
      </c>
      <c r="F90" s="1" t="s">
        <v>685</v>
      </c>
      <c r="G90" s="1" t="s">
        <v>129</v>
      </c>
      <c r="H90" s="1">
        <v>1</v>
      </c>
      <c r="I90" s="1">
        <v>1407.6833099999999</v>
      </c>
      <c r="J90" s="1">
        <v>4440.0246833251704</v>
      </c>
      <c r="K90" s="1">
        <v>12524.9541015625</v>
      </c>
      <c r="L90" s="1">
        <v>13114.469873758</v>
      </c>
      <c r="M90" s="1">
        <v>12108.3679104163</v>
      </c>
      <c r="N90" s="1">
        <v>13195.7623475357</v>
      </c>
      <c r="O90" s="1">
        <v>17930.1760374941</v>
      </c>
      <c r="P90" s="5">
        <f t="shared" si="6"/>
        <v>1.437337059800774</v>
      </c>
      <c r="Q90" s="5">
        <f t="shared" si="7"/>
        <v>0.52339841773275542</v>
      </c>
      <c r="R90" s="5">
        <f t="shared" si="8"/>
        <v>0.25712094322140083</v>
      </c>
      <c r="S90" s="5">
        <f t="shared" si="9"/>
        <v>0.58986254741373378</v>
      </c>
      <c r="T90" s="1">
        <v>319</v>
      </c>
      <c r="U90" s="6">
        <f t="shared" si="10"/>
        <v>0.90032631215769499</v>
      </c>
      <c r="V90" s="6">
        <f t="shared" si="11"/>
        <v>4.5600057355305909E-2</v>
      </c>
      <c r="W90" s="1"/>
      <c r="X90" s="1"/>
      <c r="Y90" s="1"/>
      <c r="Z90" s="1"/>
      <c r="AA90" s="1"/>
      <c r="AB90" s="1"/>
      <c r="AC90" s="1"/>
      <c r="AD90" s="1"/>
      <c r="AE90" s="1"/>
      <c r="AF90" s="1"/>
    </row>
    <row r="91" spans="1:32">
      <c r="A91" s="1" t="s">
        <v>576</v>
      </c>
      <c r="B91" s="1" t="s">
        <v>41</v>
      </c>
      <c r="C91" s="1">
        <v>4</v>
      </c>
      <c r="D91" s="1" t="s">
        <v>577</v>
      </c>
      <c r="E91" s="1" t="s">
        <v>578</v>
      </c>
      <c r="F91" s="1" t="s">
        <v>579</v>
      </c>
      <c r="G91" s="1" t="s">
        <v>580</v>
      </c>
      <c r="H91" s="1">
        <v>2</v>
      </c>
      <c r="I91" s="1">
        <v>1415.7748999999999</v>
      </c>
      <c r="J91" s="1">
        <v>11032.9132295987</v>
      </c>
      <c r="K91" s="1">
        <v>17170.103515625</v>
      </c>
      <c r="L91" s="1">
        <v>7376.6022044170704</v>
      </c>
      <c r="M91" s="1">
        <v>21033.068672183101</v>
      </c>
      <c r="N91" s="1">
        <v>15644.563666608999</v>
      </c>
      <c r="O91" s="1">
        <v>14374.606898745</v>
      </c>
      <c r="P91" s="5">
        <f t="shared" si="6"/>
        <v>1.4348731308729363</v>
      </c>
      <c r="Q91" s="5">
        <f t="shared" si="7"/>
        <v>0.52092318181247721</v>
      </c>
      <c r="R91" s="5">
        <f t="shared" si="8"/>
        <v>0.21580592667300799</v>
      </c>
      <c r="S91" s="5">
        <f t="shared" si="9"/>
        <v>0.66593663247034951</v>
      </c>
      <c r="T91" s="1">
        <v>262</v>
      </c>
      <c r="U91" s="6">
        <f t="shared" si="10"/>
        <v>0.92005809196087762</v>
      </c>
      <c r="V91" s="6">
        <f t="shared" si="11"/>
        <v>3.6184750674485837E-2</v>
      </c>
      <c r="W91" s="1"/>
      <c r="X91" s="1"/>
      <c r="Y91" s="1"/>
      <c r="Z91" s="1"/>
      <c r="AA91" s="1"/>
      <c r="AB91" s="1"/>
      <c r="AC91" s="1"/>
      <c r="AD91" s="1"/>
      <c r="AE91" s="1"/>
      <c r="AF91" s="1"/>
    </row>
    <row r="92" spans="1:32">
      <c r="A92" s="1" t="s">
        <v>384</v>
      </c>
      <c r="B92" s="1" t="s">
        <v>41</v>
      </c>
      <c r="C92" s="1">
        <v>6</v>
      </c>
      <c r="D92" s="1" t="s">
        <v>385</v>
      </c>
      <c r="E92" s="1" t="s">
        <v>386</v>
      </c>
      <c r="F92" s="1" t="s">
        <v>387</v>
      </c>
      <c r="G92" s="1" t="s">
        <v>388</v>
      </c>
      <c r="H92" s="1">
        <v>2</v>
      </c>
      <c r="I92" s="1">
        <v>1838.02043</v>
      </c>
      <c r="J92" s="1">
        <v>36651.696255413801</v>
      </c>
      <c r="K92" s="1">
        <v>38438.19921875</v>
      </c>
      <c r="L92" s="1">
        <v>52684.431238688398</v>
      </c>
      <c r="M92" s="1">
        <v>60644.786437910101</v>
      </c>
      <c r="N92" s="1">
        <v>64121.905600318903</v>
      </c>
      <c r="O92" s="1">
        <v>58335.4172156571</v>
      </c>
      <c r="P92" s="5">
        <f t="shared" si="6"/>
        <v>1.4330117322032325</v>
      </c>
      <c r="Q92" s="5">
        <f t="shared" si="7"/>
        <v>0.5190504211298107</v>
      </c>
      <c r="R92" s="5">
        <f t="shared" si="8"/>
        <v>2.6032846149703782E-2</v>
      </c>
      <c r="S92" s="5">
        <f t="shared" si="9"/>
        <v>1.5844783482357716</v>
      </c>
      <c r="T92" s="6">
        <v>36</v>
      </c>
      <c r="U92" s="6">
        <f t="shared" si="10"/>
        <v>0.80774136525608686</v>
      </c>
      <c r="V92" s="6">
        <f t="shared" si="11"/>
        <v>9.2727675887449776E-2</v>
      </c>
      <c r="W92" s="1"/>
      <c r="X92" s="1"/>
      <c r="Y92" s="1"/>
      <c r="Z92" s="1"/>
      <c r="AA92" s="1"/>
      <c r="AB92" s="1"/>
      <c r="AC92" s="1"/>
      <c r="AD92" s="1"/>
      <c r="AE92" s="1"/>
      <c r="AF92" s="1"/>
    </row>
    <row r="93" spans="1:32">
      <c r="A93" s="1" t="s">
        <v>368</v>
      </c>
      <c r="B93" s="1" t="s">
        <v>369</v>
      </c>
      <c r="C93" s="1">
        <v>6</v>
      </c>
      <c r="D93" s="1" t="s">
        <v>92</v>
      </c>
      <c r="E93" s="1" t="s">
        <v>370</v>
      </c>
      <c r="F93" s="1" t="s">
        <v>371</v>
      </c>
      <c r="G93" s="1" t="s">
        <v>95</v>
      </c>
      <c r="H93" s="1">
        <v>1</v>
      </c>
      <c r="I93" s="1">
        <v>1783.7566899999999</v>
      </c>
      <c r="J93" s="1">
        <v>53541.401636049799</v>
      </c>
      <c r="K93" s="1">
        <v>58466.6640625</v>
      </c>
      <c r="L93" s="1">
        <v>85683.324519105299</v>
      </c>
      <c r="M93" s="1">
        <v>98260.180201629497</v>
      </c>
      <c r="N93" s="1">
        <v>99711.359331993401</v>
      </c>
      <c r="O93" s="1">
        <v>85025.606539213797</v>
      </c>
      <c r="P93" s="5">
        <f t="shared" si="6"/>
        <v>1.4315097170456503</v>
      </c>
      <c r="Q93" s="5">
        <f t="shared" si="7"/>
        <v>0.51753746334180128</v>
      </c>
      <c r="R93" s="5">
        <f t="shared" si="8"/>
        <v>6.1501252780294516E-2</v>
      </c>
      <c r="S93" s="5">
        <f t="shared" si="9"/>
        <v>1.2111160375574694</v>
      </c>
      <c r="T93" s="1">
        <v>70</v>
      </c>
      <c r="U93" s="6">
        <f t="shared" si="10"/>
        <v>0.98138427650841387</v>
      </c>
      <c r="V93" s="6">
        <f t="shared" si="11"/>
        <v>8.1609044561172534E-3</v>
      </c>
      <c r="W93" s="1"/>
      <c r="X93" s="1"/>
      <c r="Y93" s="1"/>
      <c r="Z93" s="1"/>
      <c r="AA93" s="1"/>
      <c r="AB93" s="1"/>
      <c r="AC93" s="1"/>
      <c r="AD93" s="1"/>
      <c r="AE93" s="1"/>
      <c r="AF93" s="1"/>
    </row>
    <row r="94" spans="1:32">
      <c r="A94" s="1" t="s">
        <v>626</v>
      </c>
      <c r="B94" s="1" t="s">
        <v>113</v>
      </c>
      <c r="C94" s="1">
        <v>12</v>
      </c>
      <c r="D94" s="1" t="s">
        <v>627</v>
      </c>
      <c r="E94" s="1" t="s">
        <v>628</v>
      </c>
      <c r="F94" s="1" t="s">
        <v>629</v>
      </c>
      <c r="G94" s="1" t="s">
        <v>630</v>
      </c>
      <c r="H94" s="1">
        <v>1</v>
      </c>
      <c r="I94" s="1">
        <v>1380.7667799999999</v>
      </c>
      <c r="J94" s="1">
        <v>102222.18005354</v>
      </c>
      <c r="K94" s="1">
        <v>100608.4375</v>
      </c>
      <c r="L94" s="1">
        <v>118163.128157546</v>
      </c>
      <c r="M94" s="1">
        <v>135665.62088788001</v>
      </c>
      <c r="N94" s="1">
        <v>180889.89928549499</v>
      </c>
      <c r="O94" s="1">
        <v>142731.62848204499</v>
      </c>
      <c r="P94" s="5">
        <f t="shared" si="6"/>
        <v>1.4308289640908038</v>
      </c>
      <c r="Q94" s="5">
        <f t="shared" si="7"/>
        <v>0.51685122803567385</v>
      </c>
      <c r="R94" s="5">
        <f t="shared" si="8"/>
        <v>3.8087415670572597E-2</v>
      </c>
      <c r="S94" s="5">
        <f t="shared" si="9"/>
        <v>1.4192184943405342</v>
      </c>
      <c r="T94" s="1">
        <v>48</v>
      </c>
      <c r="U94" s="6">
        <f t="shared" si="10"/>
        <v>0.88632590216728324</v>
      </c>
      <c r="V94" s="6">
        <f t="shared" si="11"/>
        <v>5.2406558600512368E-2</v>
      </c>
      <c r="W94" s="1"/>
      <c r="X94" s="1"/>
      <c r="Y94" s="1"/>
      <c r="Z94" s="1"/>
      <c r="AA94" s="1"/>
      <c r="AB94" s="1"/>
      <c r="AC94" s="1"/>
      <c r="AD94" s="1"/>
      <c r="AE94" s="1"/>
      <c r="AF94" s="1"/>
    </row>
    <row r="95" spans="1:32">
      <c r="A95" s="1" t="s">
        <v>313</v>
      </c>
      <c r="B95" s="1" t="s">
        <v>85</v>
      </c>
      <c r="C95" s="1">
        <v>6</v>
      </c>
      <c r="D95" s="1" t="s">
        <v>207</v>
      </c>
      <c r="E95" s="1" t="s">
        <v>314</v>
      </c>
      <c r="F95" s="1" t="s">
        <v>315</v>
      </c>
      <c r="G95" s="1" t="s">
        <v>210</v>
      </c>
      <c r="H95" s="1">
        <v>1</v>
      </c>
      <c r="I95" s="1">
        <v>1701.8992499999999</v>
      </c>
      <c r="J95" s="1">
        <v>5888.2711213349103</v>
      </c>
      <c r="K95" s="1">
        <v>4633.7777214705902</v>
      </c>
      <c r="L95" s="1">
        <v>14483.192065039</v>
      </c>
      <c r="M95" s="1">
        <v>11816.4389142441</v>
      </c>
      <c r="N95" s="1">
        <v>16163.186643069601</v>
      </c>
      <c r="O95" s="1">
        <v>7796.06431790241</v>
      </c>
      <c r="P95" s="5">
        <f t="shared" si="6"/>
        <v>1.4307276625354475</v>
      </c>
      <c r="Q95" s="5">
        <f t="shared" si="7"/>
        <v>0.51674908275555043</v>
      </c>
      <c r="R95" s="5">
        <f t="shared" si="8"/>
        <v>0.41227717950845977</v>
      </c>
      <c r="S95" s="5">
        <f t="shared" si="9"/>
        <v>0.38481070373329679</v>
      </c>
      <c r="T95" s="6">
        <v>520</v>
      </c>
      <c r="U95" s="6">
        <f t="shared" si="10"/>
        <v>0.88560309521336456</v>
      </c>
      <c r="V95" s="6">
        <f t="shared" si="11"/>
        <v>5.2760874252486878E-2</v>
      </c>
      <c r="W95" s="1"/>
      <c r="X95" s="1"/>
      <c r="Y95" s="1"/>
      <c r="Z95" s="1"/>
      <c r="AA95" s="1"/>
      <c r="AB95" s="1"/>
      <c r="AC95" s="1"/>
      <c r="AD95" s="1"/>
      <c r="AE95" s="1"/>
      <c r="AF95" s="1"/>
    </row>
    <row r="96" spans="1:32">
      <c r="A96" s="1" t="s">
        <v>1133</v>
      </c>
      <c r="B96" s="1" t="s">
        <v>41</v>
      </c>
      <c r="C96" s="1">
        <v>6</v>
      </c>
      <c r="D96" s="1" t="s">
        <v>1134</v>
      </c>
      <c r="E96" s="1" t="s">
        <v>1135</v>
      </c>
      <c r="F96" s="1" t="s">
        <v>1136</v>
      </c>
      <c r="G96" s="1" t="s">
        <v>1137</v>
      </c>
      <c r="H96" s="1">
        <v>1</v>
      </c>
      <c r="I96" s="1">
        <v>1616.86762</v>
      </c>
      <c r="J96" s="1">
        <v>12625.775044939501</v>
      </c>
      <c r="K96" s="1">
        <v>9949.8203125</v>
      </c>
      <c r="L96" s="1">
        <v>5133.8095353406998</v>
      </c>
      <c r="M96" s="1">
        <v>12335.7904551186</v>
      </c>
      <c r="N96" s="1">
        <v>12071.5610411984</v>
      </c>
      <c r="O96" s="1">
        <v>14986.825201092601</v>
      </c>
      <c r="P96" s="5">
        <f t="shared" si="6"/>
        <v>1.4216897421594901</v>
      </c>
      <c r="Q96" s="5">
        <f t="shared" si="7"/>
        <v>0.50760665744296363</v>
      </c>
      <c r="R96" s="5">
        <f t="shared" si="8"/>
        <v>0.17727440914699746</v>
      </c>
      <c r="S96" s="5">
        <f t="shared" si="9"/>
        <v>0.75135395344814382</v>
      </c>
      <c r="T96" s="1">
        <v>219</v>
      </c>
      <c r="U96" s="6">
        <f t="shared" si="10"/>
        <v>0.90418043386847569</v>
      </c>
      <c r="V96" s="6">
        <f t="shared" si="11"/>
        <v>4.374489517265303E-2</v>
      </c>
      <c r="W96" s="1"/>
      <c r="X96" s="1"/>
      <c r="Y96" s="1"/>
      <c r="Z96" s="1"/>
      <c r="AA96" s="1"/>
      <c r="AB96" s="1"/>
      <c r="AC96" s="1"/>
      <c r="AD96" s="1"/>
      <c r="AE96" s="1"/>
      <c r="AF96" s="1"/>
    </row>
    <row r="97" spans="1:32">
      <c r="A97" s="1" t="s">
        <v>552</v>
      </c>
      <c r="B97" s="1" t="s">
        <v>142</v>
      </c>
      <c r="C97" s="1">
        <v>2</v>
      </c>
      <c r="D97" s="1" t="s">
        <v>553</v>
      </c>
      <c r="E97" s="1" t="s">
        <v>554</v>
      </c>
      <c r="F97" s="1" t="s">
        <v>555</v>
      </c>
      <c r="G97" s="1" t="s">
        <v>556</v>
      </c>
      <c r="H97" s="1">
        <v>0</v>
      </c>
      <c r="I97" s="1">
        <v>2592.2657100000001</v>
      </c>
      <c r="J97" s="1">
        <v>10339.3154227141</v>
      </c>
      <c r="K97" s="1">
        <v>11847.2197265625</v>
      </c>
      <c r="L97" s="1">
        <v>10922.7632320222</v>
      </c>
      <c r="M97" s="1">
        <v>14860.357931467999</v>
      </c>
      <c r="N97" s="1">
        <v>15258.49329013</v>
      </c>
      <c r="O97" s="1">
        <v>16941.8493900215</v>
      </c>
      <c r="P97" s="5">
        <f t="shared" si="6"/>
        <v>1.4213741429870015</v>
      </c>
      <c r="Q97" s="5">
        <f t="shared" si="7"/>
        <v>0.50728635977726089</v>
      </c>
      <c r="R97" s="5">
        <f t="shared" si="8"/>
        <v>3.8695106934314642E-3</v>
      </c>
      <c r="S97" s="5">
        <f t="shared" si="9"/>
        <v>2.4123439488254839</v>
      </c>
      <c r="T97" s="1">
        <v>10</v>
      </c>
      <c r="U97" s="6">
        <f t="shared" si="10"/>
        <v>0.4322243444562946</v>
      </c>
      <c r="V97" s="6">
        <f t="shared" si="11"/>
        <v>0.36429077570987473</v>
      </c>
      <c r="W97" s="1"/>
      <c r="X97" s="1"/>
      <c r="Y97" s="1"/>
      <c r="Z97" s="1"/>
      <c r="AA97" s="1"/>
      <c r="AB97" s="1"/>
      <c r="AC97" s="1"/>
      <c r="AD97" s="1"/>
      <c r="AE97" s="1"/>
      <c r="AF97" s="1"/>
    </row>
    <row r="98" spans="1:32">
      <c r="A98" s="1" t="s">
        <v>921</v>
      </c>
      <c r="B98" s="1" t="s">
        <v>56</v>
      </c>
      <c r="C98" s="1">
        <v>6</v>
      </c>
      <c r="D98" s="1" t="s">
        <v>922</v>
      </c>
      <c r="E98" s="1" t="s">
        <v>923</v>
      </c>
      <c r="F98" s="1" t="s">
        <v>924</v>
      </c>
      <c r="G98" s="1" t="s">
        <v>925</v>
      </c>
      <c r="H98" s="1">
        <v>1</v>
      </c>
      <c r="I98" s="1">
        <v>1878.9054599999999</v>
      </c>
      <c r="J98" s="1">
        <v>20362.7277939251</v>
      </c>
      <c r="K98" s="1">
        <v>7922.8137308776304</v>
      </c>
      <c r="L98" s="1">
        <v>20417.243498289899</v>
      </c>
      <c r="M98" s="1">
        <v>22374.944342622199</v>
      </c>
      <c r="N98" s="1">
        <v>26484.6373989243</v>
      </c>
      <c r="O98" s="1">
        <v>20243.6838671597</v>
      </c>
      <c r="P98" s="5">
        <f t="shared" si="6"/>
        <v>1.4188770842558716</v>
      </c>
      <c r="Q98" s="5">
        <f t="shared" si="7"/>
        <v>0.50474961574432264</v>
      </c>
      <c r="R98" s="5">
        <f t="shared" si="8"/>
        <v>0.20865157681220881</v>
      </c>
      <c r="S98" s="5">
        <f t="shared" si="9"/>
        <v>0.68057832890935976</v>
      </c>
      <c r="T98" s="6">
        <v>256</v>
      </c>
      <c r="U98" s="6">
        <f t="shared" si="10"/>
        <v>0.91040551288764548</v>
      </c>
      <c r="V98" s="6">
        <f t="shared" si="11"/>
        <v>4.0765121105600294E-2</v>
      </c>
      <c r="W98" s="1"/>
      <c r="X98" s="1"/>
      <c r="Y98" s="1"/>
      <c r="Z98" s="1"/>
      <c r="AA98" s="1"/>
      <c r="AB98" s="1"/>
      <c r="AC98" s="1"/>
      <c r="AD98" s="1"/>
      <c r="AE98" s="1"/>
      <c r="AF98" s="1"/>
    </row>
    <row r="99" spans="1:32">
      <c r="A99" s="1" t="s">
        <v>1716</v>
      </c>
      <c r="B99" s="1" t="s">
        <v>1717</v>
      </c>
      <c r="C99" s="1">
        <v>1</v>
      </c>
      <c r="D99" s="1" t="s">
        <v>1718</v>
      </c>
      <c r="E99" s="1" t="s">
        <v>1719</v>
      </c>
      <c r="F99" s="1" t="s">
        <v>1720</v>
      </c>
      <c r="G99" s="1" t="s">
        <v>1721</v>
      </c>
      <c r="H99" s="1">
        <v>1</v>
      </c>
      <c r="I99" s="1">
        <v>1970.8986600000001</v>
      </c>
      <c r="J99" s="1">
        <v>6164.6549299493499</v>
      </c>
      <c r="K99" s="1">
        <v>8636.6962890625</v>
      </c>
      <c r="L99" s="1">
        <v>8036.2254633885796</v>
      </c>
      <c r="M99" s="1">
        <v>4459.4230333852802</v>
      </c>
      <c r="N99" s="1">
        <v>9025.9782695239392</v>
      </c>
      <c r="O99" s="1">
        <v>18861.960711888001</v>
      </c>
      <c r="P99" s="5">
        <f t="shared" si="6"/>
        <v>1.4164095632670792</v>
      </c>
      <c r="Q99" s="5">
        <f t="shared" si="7"/>
        <v>0.50223848961484518</v>
      </c>
      <c r="R99" s="5">
        <f t="shared" si="8"/>
        <v>0.50322488193208281</v>
      </c>
      <c r="S99" s="5">
        <f t="shared" si="9"/>
        <v>0.29823789336039275</v>
      </c>
      <c r="T99" s="1">
        <v>608</v>
      </c>
      <c r="U99" s="6">
        <f t="shared" si="10"/>
        <v>0.92451018604956658</v>
      </c>
      <c r="V99" s="6">
        <f t="shared" si="11"/>
        <v>3.4088299517518642E-2</v>
      </c>
      <c r="W99" s="1"/>
      <c r="X99" s="1"/>
      <c r="Y99" s="1"/>
      <c r="Z99" s="1"/>
      <c r="AA99" s="1"/>
      <c r="AB99" s="1"/>
      <c r="AC99" s="1"/>
      <c r="AD99" s="1"/>
      <c r="AE99" s="1"/>
      <c r="AF99" s="1"/>
    </row>
    <row r="100" spans="1:32">
      <c r="A100" s="1" t="s">
        <v>591</v>
      </c>
      <c r="B100" s="1" t="s">
        <v>592</v>
      </c>
      <c r="C100" s="1">
        <v>4</v>
      </c>
      <c r="D100" s="1" t="s">
        <v>593</v>
      </c>
      <c r="E100" s="1" t="s">
        <v>594</v>
      </c>
      <c r="F100" s="1" t="s">
        <v>595</v>
      </c>
      <c r="G100" s="1" t="s">
        <v>596</v>
      </c>
      <c r="H100" s="1">
        <v>1</v>
      </c>
      <c r="I100" s="1">
        <v>1449.70895</v>
      </c>
      <c r="J100" s="1">
        <v>12099.804961952899</v>
      </c>
      <c r="K100" s="1">
        <v>9675.8251953125</v>
      </c>
      <c r="L100" s="1">
        <v>9523.0586817528692</v>
      </c>
      <c r="M100" s="1">
        <v>11869.017193203001</v>
      </c>
      <c r="N100" s="1">
        <v>17070.419505645099</v>
      </c>
      <c r="O100" s="1">
        <v>15375.744369789099</v>
      </c>
      <c r="P100" s="5">
        <f t="shared" si="6"/>
        <v>1.4158797928107463</v>
      </c>
      <c r="Q100" s="5">
        <f t="shared" si="7"/>
        <v>0.50169878683523039</v>
      </c>
      <c r="R100" s="5">
        <f t="shared" si="8"/>
        <v>6.7663153341472868E-2</v>
      </c>
      <c r="S100" s="5">
        <f t="shared" si="9"/>
        <v>1.169647766422566</v>
      </c>
      <c r="T100" s="1">
        <v>79</v>
      </c>
      <c r="U100" s="6">
        <f t="shared" si="10"/>
        <v>0.95670559851171122</v>
      </c>
      <c r="V100" s="6">
        <f t="shared" si="11"/>
        <v>1.9221684597398314E-2</v>
      </c>
      <c r="W100" s="1"/>
      <c r="X100" s="1"/>
      <c r="Y100" s="1"/>
      <c r="Z100" s="1"/>
      <c r="AA100" s="1"/>
      <c r="AB100" s="1"/>
      <c r="AC100" s="1"/>
      <c r="AD100" s="1"/>
      <c r="AE100" s="1"/>
      <c r="AF100" s="1"/>
    </row>
    <row r="101" spans="1:32">
      <c r="A101" s="1" t="s">
        <v>1043</v>
      </c>
      <c r="B101" s="1" t="s">
        <v>1044</v>
      </c>
      <c r="C101" s="1">
        <v>4</v>
      </c>
      <c r="D101" s="1" t="s">
        <v>473</v>
      </c>
      <c r="E101" s="1" t="s">
        <v>1045</v>
      </c>
      <c r="F101" s="1" t="s">
        <v>1046</v>
      </c>
      <c r="G101" s="1" t="s">
        <v>476</v>
      </c>
      <c r="H101" s="1">
        <v>1</v>
      </c>
      <c r="I101" s="1">
        <v>2323.1533100000001</v>
      </c>
      <c r="J101" s="1">
        <v>3032.0406328261602</v>
      </c>
      <c r="K101" s="1">
        <v>16363.9716796875</v>
      </c>
      <c r="L101" s="1">
        <v>22155.739225220499</v>
      </c>
      <c r="M101" s="1">
        <v>12410.3196647852</v>
      </c>
      <c r="N101" s="1">
        <v>18395.595776436101</v>
      </c>
      <c r="O101" s="1">
        <v>27973.193081865102</v>
      </c>
      <c r="P101" s="5">
        <f t="shared" si="6"/>
        <v>1.4146000192003376</v>
      </c>
      <c r="Q101" s="5">
        <f t="shared" si="7"/>
        <v>0.5003941859974661</v>
      </c>
      <c r="R101" s="5">
        <f t="shared" si="8"/>
        <v>0.47278690379038568</v>
      </c>
      <c r="S101" s="5">
        <f t="shared" si="9"/>
        <v>0.32533456192870908</v>
      </c>
      <c r="T101" s="6">
        <v>574</v>
      </c>
      <c r="U101" s="6">
        <f t="shared" si="10"/>
        <v>0.92004002009383412</v>
      </c>
      <c r="V101" s="6">
        <f t="shared" si="11"/>
        <v>3.6193281211073555E-2</v>
      </c>
      <c r="W101" s="1"/>
      <c r="X101" s="1"/>
      <c r="Y101" s="1"/>
      <c r="Z101" s="1"/>
      <c r="AA101" s="1"/>
      <c r="AB101" s="1"/>
      <c r="AC101" s="1"/>
      <c r="AD101" s="1"/>
      <c r="AE101" s="1"/>
      <c r="AF101" s="1"/>
    </row>
    <row r="102" spans="1:32">
      <c r="A102" s="1" t="s">
        <v>48</v>
      </c>
      <c r="B102" s="1" t="s">
        <v>1176</v>
      </c>
      <c r="C102" s="1">
        <v>27</v>
      </c>
      <c r="D102" s="1" t="s">
        <v>50</v>
      </c>
      <c r="E102" s="1" t="s">
        <v>51</v>
      </c>
      <c r="F102" s="1" t="s">
        <v>52</v>
      </c>
      <c r="G102" s="1" t="s">
        <v>53</v>
      </c>
      <c r="H102" s="1">
        <v>1</v>
      </c>
      <c r="I102" s="1">
        <v>2264.06158</v>
      </c>
      <c r="J102" s="1">
        <v>134371.524540971</v>
      </c>
      <c r="K102" s="1">
        <v>157161.52636718799</v>
      </c>
      <c r="L102" s="1">
        <v>83436.595407704997</v>
      </c>
      <c r="M102" s="1">
        <v>129442.44265651899</v>
      </c>
      <c r="N102" s="1">
        <v>102766.176473409</v>
      </c>
      <c r="O102" s="1">
        <v>296883.64695437503</v>
      </c>
      <c r="P102" s="5">
        <f t="shared" si="6"/>
        <v>1.4110269225328453</v>
      </c>
      <c r="Q102" s="5">
        <f t="shared" si="7"/>
        <v>0.49674551496145397</v>
      </c>
      <c r="R102" s="5">
        <f t="shared" si="8"/>
        <v>0.47060186340409699</v>
      </c>
      <c r="S102" s="5">
        <f t="shared" si="9"/>
        <v>0.32734635751589491</v>
      </c>
      <c r="T102" s="1">
        <v>571</v>
      </c>
      <c r="U102" s="6">
        <f t="shared" si="10"/>
        <v>0.92059944207071154</v>
      </c>
      <c r="V102" s="6">
        <f t="shared" si="11"/>
        <v>3.592929264613396E-2</v>
      </c>
      <c r="W102" s="1"/>
      <c r="X102" s="1"/>
      <c r="Y102" s="1"/>
      <c r="Z102" s="1"/>
      <c r="AA102" s="1"/>
      <c r="AB102" s="1"/>
      <c r="AC102" s="1"/>
      <c r="AD102" s="1"/>
      <c r="AE102" s="1"/>
      <c r="AF102" s="1"/>
    </row>
    <row r="103" spans="1:32">
      <c r="A103" s="1" t="s">
        <v>295</v>
      </c>
      <c r="B103" s="1" t="s">
        <v>85</v>
      </c>
      <c r="C103" s="1">
        <v>6</v>
      </c>
      <c r="D103" s="1" t="s">
        <v>296</v>
      </c>
      <c r="E103" s="1" t="s">
        <v>297</v>
      </c>
      <c r="F103" s="1" t="s">
        <v>298</v>
      </c>
      <c r="G103" s="1" t="s">
        <v>299</v>
      </c>
      <c r="H103" s="1">
        <v>1</v>
      </c>
      <c r="I103" s="1">
        <v>1440.6940099999999</v>
      </c>
      <c r="J103" s="1">
        <v>6487.6345179868104</v>
      </c>
      <c r="K103" s="1">
        <v>9792.6513671875</v>
      </c>
      <c r="L103" s="1">
        <v>18532.9639350254</v>
      </c>
      <c r="M103" s="1">
        <v>16800.621170736598</v>
      </c>
      <c r="N103" s="1">
        <v>11953.050591524499</v>
      </c>
      <c r="O103" s="1">
        <v>20095.1889129007</v>
      </c>
      <c r="P103" s="5">
        <f t="shared" si="6"/>
        <v>1.4031686477835861</v>
      </c>
      <c r="Q103" s="5">
        <f t="shared" si="7"/>
        <v>0.48868841786644746</v>
      </c>
      <c r="R103" s="5">
        <f t="shared" si="8"/>
        <v>0.33789880279204981</v>
      </c>
      <c r="S103" s="5">
        <f t="shared" si="9"/>
        <v>0.4712133469694883</v>
      </c>
      <c r="T103" s="1">
        <v>436</v>
      </c>
      <c r="U103" s="6">
        <f t="shared" si="10"/>
        <v>0.86567193284110011</v>
      </c>
      <c r="V103" s="6">
        <f t="shared" si="11"/>
        <v>6.2646663122465238E-2</v>
      </c>
      <c r="W103" s="1"/>
      <c r="X103" s="1"/>
      <c r="Y103" s="1"/>
      <c r="Z103" s="1"/>
      <c r="AA103" s="1"/>
      <c r="AB103" s="1"/>
      <c r="AC103" s="1"/>
      <c r="AD103" s="1"/>
      <c r="AE103" s="1"/>
      <c r="AF103" s="1"/>
    </row>
    <row r="104" spans="1:32">
      <c r="A104" s="1" t="s">
        <v>400</v>
      </c>
      <c r="B104" s="1" t="s">
        <v>142</v>
      </c>
      <c r="C104" s="1">
        <v>4</v>
      </c>
      <c r="D104" s="1" t="s">
        <v>401</v>
      </c>
      <c r="E104" s="1" t="s">
        <v>402</v>
      </c>
      <c r="F104" s="1" t="s">
        <v>403</v>
      </c>
      <c r="G104" s="1" t="s">
        <v>404</v>
      </c>
      <c r="H104" s="1">
        <v>1</v>
      </c>
      <c r="I104" s="1">
        <v>1412.7817600000001</v>
      </c>
      <c r="J104" s="1">
        <v>4935.1465949215299</v>
      </c>
      <c r="K104" s="1">
        <v>10645.5673828125</v>
      </c>
      <c r="L104" s="1">
        <v>6715.8465616756603</v>
      </c>
      <c r="M104" s="1">
        <v>8764.0615308821307</v>
      </c>
      <c r="N104" s="1">
        <v>11901.6430740861</v>
      </c>
      <c r="O104" s="1">
        <v>10467.612599877701</v>
      </c>
      <c r="P104" s="5">
        <f t="shared" si="6"/>
        <v>1.3963282430856123</v>
      </c>
      <c r="Q104" s="5">
        <f t="shared" si="7"/>
        <v>0.48163812421720509</v>
      </c>
      <c r="R104" s="5">
        <f t="shared" si="8"/>
        <v>0.19887475501332705</v>
      </c>
      <c r="S104" s="5">
        <f t="shared" si="9"/>
        <v>0.70142034233681771</v>
      </c>
      <c r="T104" s="6">
        <v>248</v>
      </c>
      <c r="U104" s="6">
        <f t="shared" si="10"/>
        <v>0.89573831189470288</v>
      </c>
      <c r="V104" s="6">
        <f t="shared" si="11"/>
        <v>4.7818850047424886E-2</v>
      </c>
      <c r="W104" s="1"/>
      <c r="X104" s="1"/>
      <c r="Y104" s="1"/>
      <c r="Z104" s="1"/>
      <c r="AA104" s="1"/>
      <c r="AB104" s="1"/>
      <c r="AC104" s="1"/>
      <c r="AD104" s="1"/>
      <c r="AE104" s="1"/>
      <c r="AF104" s="1"/>
    </row>
    <row r="105" spans="1:32">
      <c r="A105" s="1" t="s">
        <v>691</v>
      </c>
      <c r="B105" s="1" t="s">
        <v>692</v>
      </c>
      <c r="C105" s="1">
        <v>1</v>
      </c>
      <c r="D105" s="1" t="s">
        <v>693</v>
      </c>
      <c r="E105" s="1" t="s">
        <v>694</v>
      </c>
      <c r="F105" s="1" t="s">
        <v>695</v>
      </c>
      <c r="G105" s="1" t="s">
        <v>696</v>
      </c>
      <c r="H105" s="1">
        <v>1</v>
      </c>
      <c r="I105" s="1">
        <v>1476.6899900000001</v>
      </c>
      <c r="J105" s="1">
        <v>9665.2230844672395</v>
      </c>
      <c r="K105" s="1">
        <v>16167.69140625</v>
      </c>
      <c r="L105" s="1">
        <v>11081.3485066793</v>
      </c>
      <c r="M105" s="1">
        <v>22071.490315490501</v>
      </c>
      <c r="N105" s="1">
        <v>12630.899629896099</v>
      </c>
      <c r="O105" s="1">
        <v>16833.097491830398</v>
      </c>
      <c r="P105" s="5">
        <f t="shared" si="6"/>
        <v>1.3960860451379367</v>
      </c>
      <c r="Q105" s="5">
        <f t="shared" si="7"/>
        <v>0.48138786208355605</v>
      </c>
      <c r="R105" s="5">
        <f t="shared" si="8"/>
        <v>0.221613999870926</v>
      </c>
      <c r="S105" s="5">
        <f t="shared" si="9"/>
        <v>0.65440280768620485</v>
      </c>
      <c r="T105" s="1">
        <v>271</v>
      </c>
      <c r="U105" s="6">
        <f t="shared" si="10"/>
        <v>0.913442206110053</v>
      </c>
      <c r="V105" s="6">
        <f t="shared" si="11"/>
        <v>3.9318925445001471E-2</v>
      </c>
      <c r="W105" s="1"/>
      <c r="X105" s="1"/>
      <c r="Y105" s="1"/>
      <c r="Z105" s="1"/>
      <c r="AA105" s="1"/>
      <c r="AB105" s="1"/>
      <c r="AC105" s="1"/>
      <c r="AD105" s="1"/>
      <c r="AE105" s="1"/>
      <c r="AF105" s="1"/>
    </row>
    <row r="106" spans="1:32">
      <c r="A106" s="1" t="s">
        <v>604</v>
      </c>
      <c r="B106" s="1" t="s">
        <v>605</v>
      </c>
      <c r="C106" s="1">
        <v>2</v>
      </c>
      <c r="D106" s="1" t="s">
        <v>606</v>
      </c>
      <c r="E106" s="1" t="s">
        <v>607</v>
      </c>
      <c r="F106" s="1" t="s">
        <v>608</v>
      </c>
      <c r="G106" s="1" t="s">
        <v>609</v>
      </c>
      <c r="H106" s="1">
        <v>1</v>
      </c>
      <c r="I106" s="1">
        <v>1424.7089900000001</v>
      </c>
      <c r="J106" s="1">
        <v>9806.5853948551994</v>
      </c>
      <c r="K106" s="1">
        <v>10917.3271484375</v>
      </c>
      <c r="L106" s="1">
        <v>9747.7544296805299</v>
      </c>
      <c r="M106" s="1">
        <v>15599.3176631965</v>
      </c>
      <c r="N106" s="1">
        <v>13777.9565229563</v>
      </c>
      <c r="O106" s="1">
        <v>13078.1963266931</v>
      </c>
      <c r="P106" s="5">
        <f t="shared" si="6"/>
        <v>1.393276926743183</v>
      </c>
      <c r="Q106" s="5">
        <f t="shared" si="7"/>
        <v>0.47848203549279711</v>
      </c>
      <c r="R106" s="5">
        <f t="shared" si="8"/>
        <v>9.0178258398606881E-3</v>
      </c>
      <c r="S106" s="5">
        <f t="shared" si="9"/>
        <v>2.0448981564233102</v>
      </c>
      <c r="T106" s="1">
        <v>16</v>
      </c>
      <c r="U106" s="6">
        <f t="shared" si="10"/>
        <v>0.62955696644527426</v>
      </c>
      <c r="V106" s="6">
        <f t="shared" si="11"/>
        <v>0.20096496596362601</v>
      </c>
      <c r="W106" s="1"/>
      <c r="X106" s="1"/>
      <c r="Y106" s="1"/>
      <c r="Z106" s="1"/>
      <c r="AA106" s="1"/>
      <c r="AB106" s="1"/>
      <c r="AC106" s="1"/>
      <c r="AD106" s="1"/>
      <c r="AE106" s="1"/>
      <c r="AF106" s="1"/>
    </row>
    <row r="107" spans="1:32">
      <c r="A107" s="1" t="s">
        <v>520</v>
      </c>
      <c r="B107" s="1" t="s">
        <v>521</v>
      </c>
      <c r="C107" s="1">
        <v>2</v>
      </c>
      <c r="D107" s="1" t="s">
        <v>522</v>
      </c>
      <c r="E107" s="1" t="s">
        <v>523</v>
      </c>
      <c r="F107" s="1" t="s">
        <v>524</v>
      </c>
      <c r="G107" s="1" t="s">
        <v>525</v>
      </c>
      <c r="H107" s="1">
        <v>1</v>
      </c>
      <c r="I107" s="1">
        <v>1721.76217</v>
      </c>
      <c r="J107" s="1">
        <v>5371.8133787865399</v>
      </c>
      <c r="K107" s="1">
        <v>6303.83544921875</v>
      </c>
      <c r="L107" s="1">
        <v>8833.5566063160004</v>
      </c>
      <c r="M107" s="1">
        <v>9165.9239320356301</v>
      </c>
      <c r="N107" s="1">
        <v>10180.096642038399</v>
      </c>
      <c r="O107" s="1">
        <v>9161.0101511167304</v>
      </c>
      <c r="P107" s="5">
        <f t="shared" si="6"/>
        <v>1.3899627080377011</v>
      </c>
      <c r="Q107" s="5">
        <f t="shared" si="7"/>
        <v>0.47504617672519106</v>
      </c>
      <c r="R107" s="5">
        <f t="shared" si="8"/>
        <v>7.0471754157048358E-2</v>
      </c>
      <c r="S107" s="5">
        <f t="shared" si="9"/>
        <v>1.1519849180692858</v>
      </c>
      <c r="T107" s="6">
        <v>88</v>
      </c>
      <c r="U107" s="6">
        <f t="shared" si="10"/>
        <v>0.89451078856162525</v>
      </c>
      <c r="V107" s="6">
        <f t="shared" si="11"/>
        <v>4.8414417103845343E-2</v>
      </c>
      <c r="W107" s="1"/>
      <c r="X107" s="1"/>
      <c r="Y107" s="1"/>
      <c r="Z107" s="1"/>
      <c r="AA107" s="1"/>
      <c r="AB107" s="1"/>
      <c r="AC107" s="1"/>
      <c r="AD107" s="1"/>
      <c r="AE107" s="1"/>
      <c r="AF107" s="1"/>
    </row>
    <row r="108" spans="1:32">
      <c r="A108" s="1" t="s">
        <v>786</v>
      </c>
      <c r="B108" s="1" t="s">
        <v>787</v>
      </c>
      <c r="C108" s="1">
        <v>8</v>
      </c>
      <c r="D108" s="1" t="s">
        <v>788</v>
      </c>
      <c r="E108" s="1" t="s">
        <v>789</v>
      </c>
      <c r="F108" s="1" t="s">
        <v>790</v>
      </c>
      <c r="G108" s="1" t="s">
        <v>791</v>
      </c>
      <c r="H108" s="1">
        <v>1</v>
      </c>
      <c r="I108" s="1">
        <v>1654.80799</v>
      </c>
      <c r="J108" s="1">
        <v>34790.3477984239</v>
      </c>
      <c r="K108" s="1">
        <v>26918.189453125</v>
      </c>
      <c r="L108" s="1">
        <v>30791.3920947595</v>
      </c>
      <c r="M108" s="1">
        <v>36631.766410163596</v>
      </c>
      <c r="N108" s="1">
        <v>35796.548954092497</v>
      </c>
      <c r="O108" s="1">
        <v>55953.371998780502</v>
      </c>
      <c r="P108" s="5">
        <f t="shared" si="6"/>
        <v>1.387911193773903</v>
      </c>
      <c r="Q108" s="5">
        <f t="shared" si="7"/>
        <v>0.47291525927004624</v>
      </c>
      <c r="R108" s="5">
        <f t="shared" si="8"/>
        <v>0.16108444035812453</v>
      </c>
      <c r="S108" s="5">
        <f t="shared" si="9"/>
        <v>0.792946407395547</v>
      </c>
      <c r="T108" s="1">
        <v>200</v>
      </c>
      <c r="U108" s="6">
        <f t="shared" si="10"/>
        <v>0.89965659940012543</v>
      </c>
      <c r="V108" s="6">
        <f t="shared" si="11"/>
        <v>4.5923229943919168E-2</v>
      </c>
      <c r="W108" s="1"/>
      <c r="X108" s="1"/>
      <c r="Y108" s="1"/>
      <c r="Z108" s="1"/>
      <c r="AA108" s="1"/>
      <c r="AB108" s="1"/>
      <c r="AC108" s="1"/>
      <c r="AD108" s="1"/>
      <c r="AE108" s="1"/>
      <c r="AF108" s="1"/>
    </row>
    <row r="109" spans="1:32">
      <c r="A109" s="1" t="s">
        <v>218</v>
      </c>
      <c r="B109" s="1" t="s">
        <v>597</v>
      </c>
      <c r="C109" s="1">
        <v>9</v>
      </c>
      <c r="D109" s="1" t="s">
        <v>220</v>
      </c>
      <c r="E109" s="1" t="s">
        <v>221</v>
      </c>
      <c r="F109" s="1" t="s">
        <v>598</v>
      </c>
      <c r="G109" s="1" t="s">
        <v>223</v>
      </c>
      <c r="H109" s="1">
        <v>1</v>
      </c>
      <c r="I109" s="1">
        <v>1441.7251799999999</v>
      </c>
      <c r="J109" s="1">
        <v>86351.835191146005</v>
      </c>
      <c r="K109" s="1">
        <v>79136.37109375</v>
      </c>
      <c r="L109" s="1">
        <v>96975.143076562497</v>
      </c>
      <c r="M109" s="1">
        <v>99979.971918608193</v>
      </c>
      <c r="N109" s="1">
        <v>127263.653212374</v>
      </c>
      <c r="O109" s="1">
        <v>136619.319325597</v>
      </c>
      <c r="P109" s="5">
        <f t="shared" si="6"/>
        <v>1.3863381128900989</v>
      </c>
      <c r="Q109" s="5">
        <f t="shared" si="7"/>
        <v>0.47127915812530841</v>
      </c>
      <c r="R109" s="5">
        <f t="shared" si="8"/>
        <v>4.9730826136476093E-2</v>
      </c>
      <c r="S109" s="5">
        <f t="shared" si="9"/>
        <v>1.3033743261381201</v>
      </c>
      <c r="T109" s="1">
        <v>64</v>
      </c>
      <c r="U109" s="6">
        <f t="shared" si="10"/>
        <v>0.86795832491318436</v>
      </c>
      <c r="V109" s="6">
        <f t="shared" si="11"/>
        <v>6.1501127006398204E-2</v>
      </c>
      <c r="W109" s="1"/>
      <c r="X109" s="1"/>
      <c r="Y109" s="1"/>
      <c r="Z109" s="1"/>
      <c r="AA109" s="1"/>
      <c r="AB109" s="1"/>
      <c r="AC109" s="1"/>
      <c r="AD109" s="1"/>
      <c r="AE109" s="1"/>
      <c r="AF109" s="1"/>
    </row>
    <row r="110" spans="1:32">
      <c r="A110" s="1" t="s">
        <v>444</v>
      </c>
      <c r="B110" s="1" t="s">
        <v>85</v>
      </c>
      <c r="C110" s="1">
        <v>4</v>
      </c>
      <c r="D110" s="1" t="s">
        <v>445</v>
      </c>
      <c r="E110" s="1" t="s">
        <v>446</v>
      </c>
      <c r="F110" s="1" t="s">
        <v>447</v>
      </c>
      <c r="G110" s="1" t="s">
        <v>448</v>
      </c>
      <c r="H110" s="1">
        <v>1</v>
      </c>
      <c r="I110" s="1">
        <v>1505.88723</v>
      </c>
      <c r="J110" s="1">
        <v>4218.6560838667701</v>
      </c>
      <c r="K110" s="1">
        <v>11488.767578125</v>
      </c>
      <c r="L110" s="1">
        <v>20129.051346066801</v>
      </c>
      <c r="M110" s="1">
        <v>17291.722377225298</v>
      </c>
      <c r="N110" s="1">
        <v>19097.990758492098</v>
      </c>
      <c r="O110" s="1">
        <v>13216.3593020758</v>
      </c>
      <c r="P110" s="5">
        <f t="shared" si="6"/>
        <v>1.3842341476564934</v>
      </c>
      <c r="Q110" s="5">
        <f t="shared" si="7"/>
        <v>0.46908800012128504</v>
      </c>
      <c r="R110" s="5">
        <f t="shared" si="8"/>
        <v>0.40338833097180071</v>
      </c>
      <c r="S110" s="5">
        <f t="shared" si="9"/>
        <v>0.39427666900836694</v>
      </c>
      <c r="T110" s="6">
        <v>508</v>
      </c>
      <c r="U110" s="6">
        <f t="shared" si="10"/>
        <v>0.88697788522736498</v>
      </c>
      <c r="V110" s="6">
        <f t="shared" si="11"/>
        <v>5.2087208176677106E-2</v>
      </c>
      <c r="W110" s="1"/>
      <c r="X110" s="1"/>
      <c r="Y110" s="1"/>
      <c r="Z110" s="1"/>
      <c r="AA110" s="1"/>
      <c r="AB110" s="1"/>
      <c r="AC110" s="1"/>
      <c r="AD110" s="1"/>
      <c r="AE110" s="1"/>
      <c r="AF110" s="1"/>
    </row>
    <row r="111" spans="1:32">
      <c r="A111" s="1" t="s">
        <v>394</v>
      </c>
      <c r="B111" s="1" t="s">
        <v>395</v>
      </c>
      <c r="C111" s="1">
        <v>5</v>
      </c>
      <c r="D111" s="1" t="s">
        <v>396</v>
      </c>
      <c r="E111" s="1" t="s">
        <v>397</v>
      </c>
      <c r="F111" s="1" t="s">
        <v>398</v>
      </c>
      <c r="G111" s="1" t="s">
        <v>399</v>
      </c>
      <c r="H111" s="1">
        <v>1</v>
      </c>
      <c r="I111" s="1">
        <v>1161.5503200000001</v>
      </c>
      <c r="J111" s="1">
        <v>9857.3840282092897</v>
      </c>
      <c r="K111" s="1">
        <v>12042.4638671875</v>
      </c>
      <c r="L111" s="1">
        <v>19242.065109152401</v>
      </c>
      <c r="M111" s="1">
        <v>18247.094325432299</v>
      </c>
      <c r="N111" s="1">
        <v>18778.013869103801</v>
      </c>
      <c r="O111" s="1">
        <v>19885.6790941482</v>
      </c>
      <c r="P111" s="5">
        <f t="shared" si="6"/>
        <v>1.3832800453977796</v>
      </c>
      <c r="Q111" s="5">
        <f t="shared" si="7"/>
        <v>0.46809326003638507</v>
      </c>
      <c r="R111" s="5">
        <f t="shared" si="8"/>
        <v>0.14160504230963147</v>
      </c>
      <c r="S111" s="5">
        <f t="shared" si="9"/>
        <v>0.84892128189864946</v>
      </c>
      <c r="T111" s="1">
        <v>182</v>
      </c>
      <c r="U111" s="6">
        <f t="shared" si="10"/>
        <v>0.86908149593328765</v>
      </c>
      <c r="V111" s="6">
        <f t="shared" si="11"/>
        <v>6.0939496768115213E-2</v>
      </c>
      <c r="W111" s="1"/>
      <c r="X111" s="1"/>
      <c r="Y111" s="1"/>
      <c r="Z111" s="1"/>
      <c r="AA111" s="1"/>
      <c r="AB111" s="1"/>
      <c r="AC111" s="1"/>
      <c r="AD111" s="1"/>
      <c r="AE111" s="1"/>
      <c r="AF111" s="1"/>
    </row>
    <row r="112" spans="1:32">
      <c r="A112" s="1" t="s">
        <v>500</v>
      </c>
      <c r="B112" s="1" t="s">
        <v>501</v>
      </c>
      <c r="C112" s="1">
        <v>5</v>
      </c>
      <c r="D112" s="1" t="s">
        <v>502</v>
      </c>
      <c r="E112" s="1" t="s">
        <v>503</v>
      </c>
      <c r="F112" s="1" t="s">
        <v>504</v>
      </c>
      <c r="G112" s="1" t="s">
        <v>505</v>
      </c>
      <c r="H112" s="1">
        <v>1</v>
      </c>
      <c r="I112" s="1">
        <v>973.52092000000005</v>
      </c>
      <c r="J112" s="1">
        <v>20518.726521748998</v>
      </c>
      <c r="K112" s="1">
        <v>39820.53515625</v>
      </c>
      <c r="L112" s="1">
        <v>52032.526082918899</v>
      </c>
      <c r="M112" s="1">
        <v>38423.905555015801</v>
      </c>
      <c r="N112" s="1">
        <v>40498.531191138602</v>
      </c>
      <c r="O112" s="1">
        <v>75965.8383653528</v>
      </c>
      <c r="P112" s="5">
        <f t="shared" si="6"/>
        <v>1.3783555303137773</v>
      </c>
      <c r="Q112" s="5">
        <f t="shared" si="7"/>
        <v>0.46294806196372917</v>
      </c>
      <c r="R112" s="5">
        <f t="shared" si="8"/>
        <v>0.40534261211698913</v>
      </c>
      <c r="S112" s="5">
        <f t="shared" si="9"/>
        <v>0.39217773814211365</v>
      </c>
      <c r="T112" s="1">
        <v>510</v>
      </c>
      <c r="U112" s="6">
        <f t="shared" si="10"/>
        <v>0.88777979947975849</v>
      </c>
      <c r="V112" s="6">
        <f t="shared" si="11"/>
        <v>5.1694741124441002E-2</v>
      </c>
      <c r="W112" s="1"/>
      <c r="X112" s="1"/>
      <c r="Y112" s="1"/>
      <c r="Z112" s="1"/>
      <c r="AA112" s="1"/>
      <c r="AB112" s="1"/>
      <c r="AC112" s="1"/>
      <c r="AD112" s="1"/>
      <c r="AE112" s="1"/>
      <c r="AF112" s="1"/>
    </row>
    <row r="113" spans="1:32">
      <c r="A113" s="1" t="s">
        <v>610</v>
      </c>
      <c r="B113" s="1" t="s">
        <v>605</v>
      </c>
      <c r="C113" s="1">
        <v>14</v>
      </c>
      <c r="D113" s="1" t="s">
        <v>611</v>
      </c>
      <c r="E113" s="1" t="s">
        <v>612</v>
      </c>
      <c r="F113" s="1" t="s">
        <v>613</v>
      </c>
      <c r="G113" s="1" t="s">
        <v>614</v>
      </c>
      <c r="H113" s="1">
        <v>1</v>
      </c>
      <c r="I113" s="1">
        <v>1979.0127199999999</v>
      </c>
      <c r="J113" s="1">
        <v>230063.87135206501</v>
      </c>
      <c r="K113" s="1">
        <v>261399.44921875</v>
      </c>
      <c r="L113" s="1">
        <v>229066.18478086</v>
      </c>
      <c r="M113" s="1">
        <v>365806.94207189803</v>
      </c>
      <c r="N113" s="1">
        <v>327717.68038421799</v>
      </c>
      <c r="O113" s="1">
        <v>299207.84887883603</v>
      </c>
      <c r="P113" s="5">
        <f t="shared" si="6"/>
        <v>1.3777818451035126</v>
      </c>
      <c r="Q113" s="5">
        <f t="shared" si="7"/>
        <v>0.46234747301833401</v>
      </c>
      <c r="R113" s="5">
        <f t="shared" si="8"/>
        <v>1.4604722997226809E-2</v>
      </c>
      <c r="S113" s="5">
        <f t="shared" si="9"/>
        <v>1.8355066757268377</v>
      </c>
      <c r="T113" s="6">
        <v>19</v>
      </c>
      <c r="U113" s="6">
        <f t="shared" si="10"/>
        <v>0.85860397831064983</v>
      </c>
      <c r="V113" s="6">
        <f t="shared" si="11"/>
        <v>6.6207103564057582E-2</v>
      </c>
      <c r="W113" s="1"/>
      <c r="X113" s="1"/>
      <c r="Y113" s="1"/>
      <c r="Z113" s="1"/>
      <c r="AA113" s="1"/>
      <c r="AB113" s="1"/>
      <c r="AC113" s="1"/>
      <c r="AD113" s="1"/>
      <c r="AE113" s="1"/>
      <c r="AF113" s="1"/>
    </row>
    <row r="114" spans="1:32">
      <c r="A114" s="1" t="s">
        <v>567</v>
      </c>
      <c r="B114" s="1" t="s">
        <v>269</v>
      </c>
      <c r="C114" s="1">
        <v>5</v>
      </c>
      <c r="D114" s="1" t="s">
        <v>568</v>
      </c>
      <c r="E114" s="1" t="s">
        <v>569</v>
      </c>
      <c r="F114" s="1" t="s">
        <v>570</v>
      </c>
      <c r="G114" s="1" t="s">
        <v>571</v>
      </c>
      <c r="H114" s="1">
        <v>1</v>
      </c>
      <c r="I114" s="1">
        <v>1745.8924500000001</v>
      </c>
      <c r="J114" s="1">
        <v>16969.6935594979</v>
      </c>
      <c r="K114" s="1">
        <v>18476.40234375</v>
      </c>
      <c r="L114" s="1">
        <v>18757.981965429499</v>
      </c>
      <c r="M114" s="1">
        <v>27770.220688250502</v>
      </c>
      <c r="N114" s="1">
        <v>20595.005856578999</v>
      </c>
      <c r="O114" s="1">
        <v>26276.394236713299</v>
      </c>
      <c r="P114" s="5">
        <f t="shared" si="6"/>
        <v>1.377048069379214</v>
      </c>
      <c r="Q114" s="5">
        <f t="shared" si="7"/>
        <v>0.46157892130627337</v>
      </c>
      <c r="R114" s="5">
        <f t="shared" si="8"/>
        <v>3.9128644273893315E-2</v>
      </c>
      <c r="S114" s="5">
        <f t="shared" si="9"/>
        <v>1.4075051992387797</v>
      </c>
      <c r="T114" s="1">
        <v>52</v>
      </c>
      <c r="U114" s="6">
        <f t="shared" si="10"/>
        <v>0.84051337796036207</v>
      </c>
      <c r="V114" s="6">
        <f t="shared" si="11"/>
        <v>7.545536975796989E-2</v>
      </c>
      <c r="W114" s="1"/>
      <c r="X114" s="1"/>
      <c r="Y114" s="1"/>
      <c r="Z114" s="1"/>
      <c r="AA114" s="1"/>
      <c r="AB114" s="1"/>
      <c r="AC114" s="1"/>
      <c r="AD114" s="1"/>
      <c r="AE114" s="1"/>
      <c r="AF114" s="1"/>
    </row>
    <row r="115" spans="1:32">
      <c r="A115" s="1" t="s">
        <v>867</v>
      </c>
      <c r="B115" s="1" t="s">
        <v>258</v>
      </c>
      <c r="C115" s="1">
        <v>6</v>
      </c>
      <c r="D115" s="1" t="s">
        <v>868</v>
      </c>
      <c r="E115" s="1" t="s">
        <v>869</v>
      </c>
      <c r="F115" s="1" t="s">
        <v>870</v>
      </c>
      <c r="G115" s="1" t="s">
        <v>871</v>
      </c>
      <c r="H115" s="1">
        <v>1</v>
      </c>
      <c r="I115" s="1">
        <v>1528.7100499999999</v>
      </c>
      <c r="J115" s="1">
        <v>15319.0503106053</v>
      </c>
      <c r="K115" s="1">
        <v>15903.125</v>
      </c>
      <c r="L115" s="1">
        <v>15183.2598708025</v>
      </c>
      <c r="M115" s="1">
        <v>24527.879963221199</v>
      </c>
      <c r="N115" s="1">
        <v>20071.6217963253</v>
      </c>
      <c r="O115" s="1">
        <v>19274.738760776301</v>
      </c>
      <c r="P115" s="5">
        <f t="shared" si="6"/>
        <v>1.3764387785746663</v>
      </c>
      <c r="Q115" s="5">
        <f t="shared" si="7"/>
        <v>0.46094044298037878</v>
      </c>
      <c r="R115" s="5">
        <f t="shared" si="8"/>
        <v>2.4221021626831821E-2</v>
      </c>
      <c r="S115" s="5">
        <f t="shared" si="9"/>
        <v>1.6158075425497676</v>
      </c>
      <c r="T115" s="1">
        <v>35</v>
      </c>
      <c r="U115" s="6">
        <f t="shared" si="10"/>
        <v>0.77299660449060414</v>
      </c>
      <c r="V115" s="6">
        <f t="shared" si="11"/>
        <v>0.11182241378443405</v>
      </c>
      <c r="W115" s="1"/>
      <c r="X115" s="1"/>
      <c r="Y115" s="1"/>
      <c r="Z115" s="1"/>
      <c r="AA115" s="1"/>
      <c r="AB115" s="1"/>
      <c r="AC115" s="1"/>
      <c r="AD115" s="1"/>
      <c r="AE115" s="1"/>
      <c r="AF115" s="1"/>
    </row>
    <row r="116" spans="1:32">
      <c r="A116" s="1" t="s">
        <v>599</v>
      </c>
      <c r="B116" s="1" t="s">
        <v>142</v>
      </c>
      <c r="C116" s="1">
        <v>10</v>
      </c>
      <c r="D116" s="1" t="s">
        <v>600</v>
      </c>
      <c r="E116" s="1" t="s">
        <v>601</v>
      </c>
      <c r="F116" s="1" t="s">
        <v>602</v>
      </c>
      <c r="G116" s="1" t="s">
        <v>603</v>
      </c>
      <c r="H116" s="1">
        <v>1</v>
      </c>
      <c r="I116" s="1">
        <v>2500.23479</v>
      </c>
      <c r="J116" s="1">
        <v>22315.9331641557</v>
      </c>
      <c r="K116" s="1">
        <v>25119.388671875</v>
      </c>
      <c r="L116" s="1">
        <v>23033.978567083799</v>
      </c>
      <c r="M116" s="1">
        <v>32432.588228645702</v>
      </c>
      <c r="N116" s="1">
        <v>43549.467863800703</v>
      </c>
      <c r="O116" s="1">
        <v>20960.912079653601</v>
      </c>
      <c r="P116" s="5">
        <f t="shared" si="6"/>
        <v>1.3756766083605887</v>
      </c>
      <c r="Q116" s="5">
        <f t="shared" si="7"/>
        <v>0.46014136368196423</v>
      </c>
      <c r="R116" s="5">
        <f t="shared" si="8"/>
        <v>0.25066813595461324</v>
      </c>
      <c r="S116" s="5">
        <f t="shared" si="9"/>
        <v>0.60090086850922741</v>
      </c>
      <c r="T116" s="6">
        <v>309</v>
      </c>
      <c r="U116" s="6">
        <f t="shared" si="10"/>
        <v>0.90613691864499346</v>
      </c>
      <c r="V116" s="6">
        <f t="shared" si="11"/>
        <v>4.2806174818452968E-2</v>
      </c>
      <c r="W116" s="1"/>
      <c r="X116" s="1"/>
      <c r="Y116" s="1"/>
      <c r="Z116" s="1"/>
      <c r="AA116" s="1"/>
      <c r="AB116" s="1"/>
      <c r="AC116" s="1"/>
      <c r="AD116" s="1"/>
      <c r="AE116" s="1"/>
      <c r="AF116" s="1"/>
    </row>
    <row r="117" spans="1:32">
      <c r="A117" s="1" t="s">
        <v>903</v>
      </c>
      <c r="B117" s="1" t="s">
        <v>258</v>
      </c>
      <c r="C117" s="1">
        <v>5</v>
      </c>
      <c r="D117" s="1" t="s">
        <v>904</v>
      </c>
      <c r="E117" s="1" t="s">
        <v>905</v>
      </c>
      <c r="F117" s="1" t="s">
        <v>906</v>
      </c>
      <c r="G117" s="1" t="s">
        <v>907</v>
      </c>
      <c r="H117" s="1">
        <v>1</v>
      </c>
      <c r="I117" s="1">
        <v>1424.76784</v>
      </c>
      <c r="J117" s="1">
        <v>18029.8962554924</v>
      </c>
      <c r="K117" s="1">
        <v>14102.083984375</v>
      </c>
      <c r="L117" s="1">
        <v>28845.7437320596</v>
      </c>
      <c r="M117" s="1">
        <v>23167.338078301102</v>
      </c>
      <c r="N117" s="1">
        <v>37057.708916253498</v>
      </c>
      <c r="O117" s="1">
        <v>23507.825672328901</v>
      </c>
      <c r="P117" s="5">
        <f t="shared" si="6"/>
        <v>1.3731714995697863</v>
      </c>
      <c r="Q117" s="5">
        <f t="shared" si="7"/>
        <v>0.45751181931428159</v>
      </c>
      <c r="R117" s="5">
        <f t="shared" si="8"/>
        <v>0.29845470668246926</v>
      </c>
      <c r="S117" s="5">
        <f t="shared" si="9"/>
        <v>0.5251215678190263</v>
      </c>
      <c r="T117" s="1">
        <v>383</v>
      </c>
      <c r="U117" s="6">
        <f t="shared" si="10"/>
        <v>0.87042795656479932</v>
      </c>
      <c r="V117" s="6">
        <f t="shared" si="11"/>
        <v>6.0267168672040003E-2</v>
      </c>
      <c r="W117" s="1"/>
      <c r="X117" s="1"/>
      <c r="Y117" s="1"/>
      <c r="Z117" s="1"/>
      <c r="AA117" s="1"/>
      <c r="AB117" s="1"/>
      <c r="AC117" s="1"/>
      <c r="AD117" s="1"/>
      <c r="AE117" s="1"/>
      <c r="AF117" s="1"/>
    </row>
    <row r="118" spans="1:32">
      <c r="A118" s="1" t="s">
        <v>637</v>
      </c>
      <c r="B118" s="1" t="s">
        <v>638</v>
      </c>
      <c r="C118" s="1">
        <v>7</v>
      </c>
      <c r="D118" s="1" t="s">
        <v>639</v>
      </c>
      <c r="E118" s="1" t="s">
        <v>640</v>
      </c>
      <c r="F118" s="1" t="s">
        <v>641</v>
      </c>
      <c r="G118" s="1" t="s">
        <v>642</v>
      </c>
      <c r="H118" s="1">
        <v>1</v>
      </c>
      <c r="I118" s="1">
        <v>2611.2602999999999</v>
      </c>
      <c r="J118" s="1">
        <v>40406.668923499397</v>
      </c>
      <c r="K118" s="1">
        <v>47843.99609375</v>
      </c>
      <c r="L118" s="1">
        <v>66389.368553030698</v>
      </c>
      <c r="M118" s="1">
        <v>67955.598739904701</v>
      </c>
      <c r="N118" s="1">
        <v>51667.583361081997</v>
      </c>
      <c r="O118" s="1">
        <v>92525.677328471997</v>
      </c>
      <c r="P118" s="5">
        <f t="shared" si="6"/>
        <v>1.3718883430857653</v>
      </c>
      <c r="Q118" s="5">
        <f t="shared" si="7"/>
        <v>0.45616306647308924</v>
      </c>
      <c r="R118" s="5">
        <f t="shared" si="8"/>
        <v>0.24744074576254138</v>
      </c>
      <c r="S118" s="5">
        <f t="shared" si="9"/>
        <v>0.60652878408122535</v>
      </c>
      <c r="T118" s="1">
        <v>305</v>
      </c>
      <c r="U118" s="6">
        <f t="shared" si="10"/>
        <v>0.90620102628445476</v>
      </c>
      <c r="V118" s="6">
        <f t="shared" si="11"/>
        <v>4.2775450312402215E-2</v>
      </c>
      <c r="W118" s="1"/>
      <c r="X118" s="1"/>
      <c r="Y118" s="1"/>
      <c r="Z118" s="1"/>
      <c r="AA118" s="1"/>
      <c r="AB118" s="1"/>
      <c r="AC118" s="1"/>
      <c r="AD118" s="1"/>
      <c r="AE118" s="1"/>
      <c r="AF118" s="1"/>
    </row>
    <row r="119" spans="1:32">
      <c r="A119" s="1" t="s">
        <v>678</v>
      </c>
      <c r="B119" s="1" t="s">
        <v>56</v>
      </c>
      <c r="C119" s="1">
        <v>1</v>
      </c>
      <c r="D119" s="1" t="s">
        <v>679</v>
      </c>
      <c r="E119" s="1" t="s">
        <v>680</v>
      </c>
      <c r="F119" s="1" t="s">
        <v>681</v>
      </c>
      <c r="G119" s="1" t="s">
        <v>682</v>
      </c>
      <c r="H119" s="1">
        <v>1</v>
      </c>
      <c r="I119" s="1">
        <v>1474.7974099999999</v>
      </c>
      <c r="J119" s="1">
        <v>3267.41419155109</v>
      </c>
      <c r="K119" s="1">
        <v>5935.8547799956996</v>
      </c>
      <c r="L119" s="1">
        <v>7301.5419244177001</v>
      </c>
      <c r="M119" s="1">
        <v>8131.8449345925101</v>
      </c>
      <c r="N119" s="1">
        <v>8606.7876269202407</v>
      </c>
      <c r="O119" s="1">
        <v>5893.3797717597699</v>
      </c>
      <c r="P119" s="5">
        <f t="shared" si="6"/>
        <v>1.3712373001987053</v>
      </c>
      <c r="Q119" s="5">
        <f t="shared" si="7"/>
        <v>0.45547825907864664</v>
      </c>
      <c r="R119" s="5">
        <f t="shared" si="8"/>
        <v>0.23181571711123033</v>
      </c>
      <c r="S119" s="5">
        <f t="shared" si="9"/>
        <v>0.63485712219780244</v>
      </c>
      <c r="T119" s="6">
        <v>285</v>
      </c>
      <c r="U119" s="6">
        <f t="shared" si="10"/>
        <v>0.90855493337980453</v>
      </c>
      <c r="V119" s="6">
        <f t="shared" si="11"/>
        <v>4.1648809090703544E-2</v>
      </c>
      <c r="W119" s="1"/>
      <c r="X119" s="1"/>
      <c r="Y119" s="1"/>
      <c r="Z119" s="1"/>
      <c r="AA119" s="1"/>
      <c r="AB119" s="1"/>
      <c r="AC119" s="1"/>
      <c r="AD119" s="1"/>
      <c r="AE119" s="1"/>
      <c r="AF119" s="1"/>
    </row>
    <row r="120" spans="1:32">
      <c r="A120" s="1" t="s">
        <v>1243</v>
      </c>
      <c r="B120" s="1" t="s">
        <v>74</v>
      </c>
      <c r="C120" s="1">
        <v>2</v>
      </c>
      <c r="D120" s="1" t="s">
        <v>1019</v>
      </c>
      <c r="E120" s="1" t="s">
        <v>1244</v>
      </c>
      <c r="F120" s="1" t="s">
        <v>1245</v>
      </c>
      <c r="G120" s="1" t="s">
        <v>1022</v>
      </c>
      <c r="H120" s="1">
        <v>1</v>
      </c>
      <c r="I120" s="1">
        <v>2584.46434</v>
      </c>
      <c r="J120" s="1">
        <v>24324.717301918299</v>
      </c>
      <c r="K120" s="1">
        <v>25643.841796875</v>
      </c>
      <c r="L120" s="1">
        <v>4864.01249665254</v>
      </c>
      <c r="M120" s="1">
        <v>31282.204795191999</v>
      </c>
      <c r="N120" s="1">
        <v>22500.646203894201</v>
      </c>
      <c r="O120" s="1">
        <v>21303.219479678599</v>
      </c>
      <c r="P120" s="5">
        <f t="shared" si="6"/>
        <v>1.3693698525166589</v>
      </c>
      <c r="Q120" s="5">
        <f t="shared" si="7"/>
        <v>0.45351215611178475</v>
      </c>
      <c r="R120" s="5">
        <f t="shared" si="8"/>
        <v>0.41422854421431698</v>
      </c>
      <c r="S120" s="5">
        <f t="shared" si="9"/>
        <v>0.382759977466618</v>
      </c>
      <c r="T120" s="1">
        <v>521</v>
      </c>
      <c r="U120" s="6">
        <f t="shared" si="10"/>
        <v>0.88808691725027267</v>
      </c>
      <c r="V120" s="6">
        <f t="shared" si="11"/>
        <v>5.1544527650533412E-2</v>
      </c>
      <c r="W120" s="1"/>
      <c r="X120" s="1"/>
      <c r="Y120" s="1"/>
      <c r="Z120" s="1"/>
      <c r="AA120" s="1"/>
      <c r="AB120" s="1"/>
      <c r="AC120" s="1"/>
      <c r="AD120" s="1"/>
      <c r="AE120" s="1"/>
      <c r="AF120" s="1"/>
    </row>
    <row r="121" spans="1:32">
      <c r="A121" s="1" t="s">
        <v>581</v>
      </c>
      <c r="B121" s="1" t="s">
        <v>56</v>
      </c>
      <c r="C121" s="1">
        <v>2</v>
      </c>
      <c r="D121" s="1" t="s">
        <v>582</v>
      </c>
      <c r="E121" s="1" t="s">
        <v>583</v>
      </c>
      <c r="F121" s="1" t="s">
        <v>584</v>
      </c>
      <c r="G121" s="1" t="s">
        <v>585</v>
      </c>
      <c r="H121" s="1">
        <v>1</v>
      </c>
      <c r="I121" s="1">
        <v>1635.8271500000001</v>
      </c>
      <c r="J121" s="1">
        <v>8037.3375287725503</v>
      </c>
      <c r="K121" s="1">
        <v>6606.1044921875</v>
      </c>
      <c r="L121" s="1">
        <v>9994.9734661470193</v>
      </c>
      <c r="M121" s="1">
        <v>9359.4857557597006</v>
      </c>
      <c r="N121" s="1">
        <v>14405.697605158501</v>
      </c>
      <c r="O121" s="1">
        <v>9761.5384472310598</v>
      </c>
      <c r="P121" s="5">
        <f t="shared" si="6"/>
        <v>1.3607499161499776</v>
      </c>
      <c r="Q121" s="5">
        <f t="shared" si="7"/>
        <v>0.4444019471634918</v>
      </c>
      <c r="R121" s="5">
        <f t="shared" si="8"/>
        <v>0.19276584101922903</v>
      </c>
      <c r="S121" s="5">
        <f t="shared" si="9"/>
        <v>0.71496992256595926</v>
      </c>
      <c r="T121" s="1">
        <v>244</v>
      </c>
      <c r="U121" s="6">
        <f t="shared" si="10"/>
        <v>0.88245673941999525</v>
      </c>
      <c r="V121" s="6">
        <f t="shared" si="11"/>
        <v>5.4306575789079617E-2</v>
      </c>
      <c r="W121" s="1"/>
      <c r="X121" s="1"/>
      <c r="Y121" s="1"/>
      <c r="Z121" s="1"/>
      <c r="AA121" s="1"/>
      <c r="AB121" s="1"/>
      <c r="AC121" s="1"/>
      <c r="AD121" s="1"/>
      <c r="AE121" s="1"/>
      <c r="AF121" s="1"/>
    </row>
    <row r="122" spans="1:32">
      <c r="A122" s="1" t="s">
        <v>707</v>
      </c>
      <c r="B122" s="1" t="s">
        <v>236</v>
      </c>
      <c r="C122" s="1">
        <v>8</v>
      </c>
      <c r="D122" s="1" t="s">
        <v>708</v>
      </c>
      <c r="E122" s="1" t="s">
        <v>709</v>
      </c>
      <c r="F122" s="1" t="s">
        <v>710</v>
      </c>
      <c r="G122" s="1" t="s">
        <v>711</v>
      </c>
      <c r="H122" s="1">
        <v>1</v>
      </c>
      <c r="I122" s="1">
        <v>1632.7695000000001</v>
      </c>
      <c r="J122" s="1">
        <v>22420.883390533301</v>
      </c>
      <c r="K122" s="1">
        <v>27842.7255859375</v>
      </c>
      <c r="L122" s="1">
        <v>30910.966325591799</v>
      </c>
      <c r="M122" s="1">
        <v>34513.388134072899</v>
      </c>
      <c r="N122" s="1">
        <v>37990.955524639903</v>
      </c>
      <c r="O122" s="1">
        <v>37942.584584124401</v>
      </c>
      <c r="P122" s="5">
        <f t="shared" si="6"/>
        <v>1.3606098686916173</v>
      </c>
      <c r="Q122" s="5">
        <f t="shared" si="7"/>
        <v>0.44425345832716123</v>
      </c>
      <c r="R122" s="5">
        <f t="shared" si="8"/>
        <v>2.3454168926242077E-2</v>
      </c>
      <c r="S122" s="5">
        <f t="shared" si="9"/>
        <v>1.629779951211457</v>
      </c>
      <c r="T122" s="6">
        <v>34</v>
      </c>
      <c r="U122" s="6">
        <f t="shared" si="10"/>
        <v>0.77053843207683537</v>
      </c>
      <c r="V122" s="6">
        <f t="shared" si="11"/>
        <v>0.11320569513810307</v>
      </c>
      <c r="W122" s="1"/>
      <c r="X122" s="1"/>
      <c r="Y122" s="1"/>
      <c r="Z122" s="1"/>
      <c r="AA122" s="1"/>
      <c r="AB122" s="1"/>
      <c r="AC122" s="1"/>
      <c r="AD122" s="1"/>
      <c r="AE122" s="1"/>
      <c r="AF122" s="1"/>
    </row>
    <row r="123" spans="1:32">
      <c r="A123" s="1" t="s">
        <v>818</v>
      </c>
      <c r="B123" s="1" t="s">
        <v>85</v>
      </c>
      <c r="C123" s="1">
        <v>13</v>
      </c>
      <c r="D123" s="1" t="s">
        <v>413</v>
      </c>
      <c r="E123" s="1" t="s">
        <v>819</v>
      </c>
      <c r="F123" s="1" t="s">
        <v>820</v>
      </c>
      <c r="G123" s="1" t="s">
        <v>416</v>
      </c>
      <c r="H123" s="1">
        <v>1</v>
      </c>
      <c r="I123" s="1">
        <v>884.46585000000005</v>
      </c>
      <c r="J123" s="1">
        <v>1687731.3003774299</v>
      </c>
      <c r="K123" s="1">
        <v>2129198.25</v>
      </c>
      <c r="L123" s="1">
        <v>1917914.82727989</v>
      </c>
      <c r="M123" s="1">
        <v>2187932.7494369498</v>
      </c>
      <c r="N123" s="1">
        <v>2817994.0694713201</v>
      </c>
      <c r="O123" s="1">
        <v>2775093.2512978301</v>
      </c>
      <c r="P123" s="5">
        <f t="shared" si="6"/>
        <v>1.3567970737829578</v>
      </c>
      <c r="Q123" s="5">
        <f t="shared" si="7"/>
        <v>0.44020496354310723</v>
      </c>
      <c r="R123" s="5">
        <f t="shared" si="8"/>
        <v>4.6731196647666617E-2</v>
      </c>
      <c r="S123" s="5">
        <f t="shared" si="9"/>
        <v>1.33039309783671</v>
      </c>
      <c r="T123" s="1">
        <v>60</v>
      </c>
      <c r="U123" s="6">
        <f t="shared" si="10"/>
        <v>0.86997911092406022</v>
      </c>
      <c r="V123" s="6">
        <f t="shared" si="11"/>
        <v>6.0491175104744575E-2</v>
      </c>
      <c r="W123" s="1"/>
      <c r="X123" s="1"/>
      <c r="Y123" s="1"/>
      <c r="Z123" s="1"/>
      <c r="AA123" s="1"/>
      <c r="AB123" s="1"/>
      <c r="AC123" s="1"/>
      <c r="AD123" s="1"/>
      <c r="AE123" s="1"/>
      <c r="AF123" s="1"/>
    </row>
    <row r="124" spans="1:32">
      <c r="A124" s="1" t="s">
        <v>813</v>
      </c>
      <c r="B124" s="1" t="s">
        <v>41</v>
      </c>
      <c r="C124" s="1">
        <v>9</v>
      </c>
      <c r="D124" s="1" t="s">
        <v>814</v>
      </c>
      <c r="E124" s="1" t="s">
        <v>815</v>
      </c>
      <c r="F124" s="1" t="s">
        <v>816</v>
      </c>
      <c r="G124" s="1" t="s">
        <v>817</v>
      </c>
      <c r="H124" s="1">
        <v>1</v>
      </c>
      <c r="I124" s="1">
        <v>1168.6506899999999</v>
      </c>
      <c r="J124" s="1">
        <v>91833.1690187801</v>
      </c>
      <c r="K124" s="1">
        <v>117376.9609375</v>
      </c>
      <c r="L124" s="1">
        <v>93487.106184705306</v>
      </c>
      <c r="M124" s="1">
        <v>123822.488424864</v>
      </c>
      <c r="N124" s="1">
        <v>95759.813452561299</v>
      </c>
      <c r="O124" s="1">
        <v>190923.82076350099</v>
      </c>
      <c r="P124" s="5">
        <f t="shared" si="6"/>
        <v>1.3561607891580727</v>
      </c>
      <c r="Q124" s="5">
        <f t="shared" si="7"/>
        <v>0.43952823744847347</v>
      </c>
      <c r="R124" s="5">
        <f t="shared" si="8"/>
        <v>0.28886781335370465</v>
      </c>
      <c r="S124" s="5">
        <f t="shared" si="9"/>
        <v>0.53930084604646922</v>
      </c>
      <c r="T124" s="1">
        <v>363</v>
      </c>
      <c r="U124" s="6">
        <f t="shared" si="10"/>
        <v>0.88888525486525649</v>
      </c>
      <c r="V124" s="6">
        <f t="shared" si="11"/>
        <v>5.1154297966972691E-2</v>
      </c>
      <c r="W124" s="1"/>
      <c r="X124" s="1"/>
      <c r="Y124" s="1"/>
      <c r="Z124" s="1"/>
      <c r="AA124" s="1"/>
      <c r="AB124" s="1"/>
      <c r="AC124" s="1"/>
      <c r="AD124" s="1"/>
      <c r="AE124" s="1"/>
      <c r="AF124" s="1"/>
    </row>
    <row r="125" spans="1:32">
      <c r="A125" s="1" t="s">
        <v>506</v>
      </c>
      <c r="B125" s="1" t="s">
        <v>507</v>
      </c>
      <c r="C125" s="1">
        <v>2</v>
      </c>
      <c r="D125" s="1" t="s">
        <v>508</v>
      </c>
      <c r="E125" s="1" t="s">
        <v>509</v>
      </c>
      <c r="F125" s="1" t="s">
        <v>510</v>
      </c>
      <c r="G125" s="1" t="s">
        <v>511</v>
      </c>
      <c r="H125" s="1">
        <v>1</v>
      </c>
      <c r="I125" s="1">
        <v>972.51175000000001</v>
      </c>
      <c r="J125" s="1">
        <v>38299.430004223999</v>
      </c>
      <c r="K125" s="1">
        <v>41587.28125</v>
      </c>
      <c r="L125" s="1">
        <v>39127.033085362702</v>
      </c>
      <c r="M125" s="1">
        <v>61899.636778325403</v>
      </c>
      <c r="N125" s="1">
        <v>57080.132846717097</v>
      </c>
      <c r="O125" s="1">
        <v>41371.253775690398</v>
      </c>
      <c r="P125" s="5">
        <f t="shared" si="6"/>
        <v>1.3473319765757212</v>
      </c>
      <c r="Q125" s="5">
        <f t="shared" si="7"/>
        <v>0.43010536820940831</v>
      </c>
      <c r="R125" s="5">
        <f t="shared" si="8"/>
        <v>9.3111993279257538E-2</v>
      </c>
      <c r="S125" s="5">
        <f t="shared" si="9"/>
        <v>1.0309943761664602</v>
      </c>
      <c r="T125" s="6">
        <v>118</v>
      </c>
      <c r="U125" s="6">
        <f t="shared" si="10"/>
        <v>0.88140759739771746</v>
      </c>
      <c r="V125" s="6">
        <f t="shared" si="11"/>
        <v>5.4823210356976633E-2</v>
      </c>
      <c r="W125" s="1"/>
      <c r="X125" s="1"/>
      <c r="Y125" s="1"/>
      <c r="Z125" s="1"/>
      <c r="AA125" s="1"/>
      <c r="AB125" s="1"/>
      <c r="AC125" s="1"/>
      <c r="AD125" s="1"/>
      <c r="AE125" s="1"/>
      <c r="AF125" s="1"/>
    </row>
    <row r="126" spans="1:32">
      <c r="A126" s="1" t="s">
        <v>2187</v>
      </c>
      <c r="B126" s="1" t="s">
        <v>258</v>
      </c>
      <c r="C126" s="1">
        <v>3</v>
      </c>
      <c r="D126" s="1" t="s">
        <v>2188</v>
      </c>
      <c r="E126" s="1" t="s">
        <v>2189</v>
      </c>
      <c r="F126" s="1" t="s">
        <v>2190</v>
      </c>
      <c r="G126" s="1" t="s">
        <v>2191</v>
      </c>
      <c r="H126" s="1">
        <v>1</v>
      </c>
      <c r="I126" s="1">
        <v>1567.77847</v>
      </c>
      <c r="J126" s="1">
        <v>13325.5024988062</v>
      </c>
      <c r="K126" s="1">
        <v>15698.12109375</v>
      </c>
      <c r="L126" s="1">
        <v>17386.899071899999</v>
      </c>
      <c r="M126" s="1">
        <v>32855.978135103702</v>
      </c>
      <c r="N126" s="1">
        <v>14079.6825911378</v>
      </c>
      <c r="O126" s="1">
        <v>15593.4720331263</v>
      </c>
      <c r="P126" s="5">
        <f t="shared" si="6"/>
        <v>1.3473050758649643</v>
      </c>
      <c r="Q126" s="5">
        <f t="shared" si="7"/>
        <v>0.43007656320060644</v>
      </c>
      <c r="R126" s="5">
        <f t="shared" si="8"/>
        <v>0.43069540625160735</v>
      </c>
      <c r="S126" s="5">
        <f t="shared" si="9"/>
        <v>0.36582976034842285</v>
      </c>
      <c r="T126" s="1">
        <v>538</v>
      </c>
      <c r="U126" s="6">
        <f t="shared" si="10"/>
        <v>0.89421332487554905</v>
      </c>
      <c r="V126" s="6">
        <f t="shared" si="11"/>
        <v>4.855886289920297E-2</v>
      </c>
      <c r="W126" s="1"/>
      <c r="X126" s="1"/>
      <c r="Y126" s="1"/>
      <c r="Z126" s="1"/>
      <c r="AA126" s="1"/>
      <c r="AB126" s="1"/>
      <c r="AC126" s="1"/>
      <c r="AD126" s="1"/>
      <c r="AE126" s="1"/>
      <c r="AF126" s="1"/>
    </row>
    <row r="127" spans="1:32">
      <c r="A127" s="1" t="s">
        <v>756</v>
      </c>
      <c r="B127" s="1" t="s">
        <v>85</v>
      </c>
      <c r="C127" s="1">
        <v>5</v>
      </c>
      <c r="D127" s="1" t="s">
        <v>757</v>
      </c>
      <c r="E127" s="1" t="s">
        <v>758</v>
      </c>
      <c r="F127" s="1" t="s">
        <v>759</v>
      </c>
      <c r="G127" s="1" t="s">
        <v>760</v>
      </c>
      <c r="H127" s="1">
        <v>1</v>
      </c>
      <c r="I127" s="1">
        <v>1230.59357</v>
      </c>
      <c r="J127" s="1">
        <v>9388.2178542788697</v>
      </c>
      <c r="K127" s="1">
        <v>7905.478515625</v>
      </c>
      <c r="L127" s="1">
        <v>9154.4060405022192</v>
      </c>
      <c r="M127" s="1">
        <v>14872.7374196783</v>
      </c>
      <c r="N127" s="1">
        <v>12218.604875351701</v>
      </c>
      <c r="O127" s="1">
        <v>8508.6618438582009</v>
      </c>
      <c r="P127" s="5">
        <f t="shared" si="6"/>
        <v>1.3460324520250371</v>
      </c>
      <c r="Q127" s="5">
        <f t="shared" si="7"/>
        <v>0.42871319286888532</v>
      </c>
      <c r="R127" s="5">
        <f t="shared" si="8"/>
        <v>0.18401529111084861</v>
      </c>
      <c r="S127" s="5">
        <f t="shared" si="9"/>
        <v>0.73514608694079464</v>
      </c>
      <c r="T127" s="1">
        <v>229</v>
      </c>
      <c r="U127" s="6">
        <f t="shared" si="10"/>
        <v>0.89757676930488162</v>
      </c>
      <c r="V127" s="6">
        <f t="shared" si="11"/>
        <v>4.6928396165073633E-2</v>
      </c>
      <c r="W127" s="1"/>
      <c r="X127" s="1"/>
      <c r="Y127" s="1"/>
      <c r="Z127" s="1"/>
      <c r="AA127" s="1"/>
      <c r="AB127" s="1"/>
      <c r="AC127" s="1"/>
      <c r="AD127" s="1"/>
      <c r="AE127" s="1"/>
      <c r="AF127" s="1"/>
    </row>
    <row r="128" spans="1:32">
      <c r="A128" s="1" t="s">
        <v>929</v>
      </c>
      <c r="B128" s="1" t="s">
        <v>97</v>
      </c>
      <c r="C128" s="1">
        <v>4</v>
      </c>
      <c r="D128" s="1" t="s">
        <v>131</v>
      </c>
      <c r="E128" s="1" t="s">
        <v>930</v>
      </c>
      <c r="F128" s="1" t="s">
        <v>931</v>
      </c>
      <c r="G128" s="1" t="s">
        <v>134</v>
      </c>
      <c r="H128" s="1">
        <v>1</v>
      </c>
      <c r="I128" s="1">
        <v>1664.8716400000001</v>
      </c>
      <c r="J128" s="1">
        <v>16233.045281180899</v>
      </c>
      <c r="K128" s="1">
        <v>16002.927734375</v>
      </c>
      <c r="L128" s="1">
        <v>22825.0287166663</v>
      </c>
      <c r="M128" s="1">
        <v>26944.2140749057</v>
      </c>
      <c r="N128" s="1">
        <v>20660.544281313199</v>
      </c>
      <c r="O128" s="1">
        <v>26091.320015010599</v>
      </c>
      <c r="P128" s="5">
        <f t="shared" si="6"/>
        <v>1.338444199210816</v>
      </c>
      <c r="Q128" s="5">
        <f t="shared" si="7"/>
        <v>0.42055699314384754</v>
      </c>
      <c r="R128" s="5">
        <f t="shared" si="8"/>
        <v>0.1054164397396834</v>
      </c>
      <c r="S128" s="5">
        <f t="shared" si="9"/>
        <v>0.97709165542820897</v>
      </c>
      <c r="T128" s="6">
        <v>133</v>
      </c>
      <c r="U128" s="6">
        <f t="shared" si="10"/>
        <v>0.88533957285132603</v>
      </c>
      <c r="V128" s="6">
        <f t="shared" si="11"/>
        <v>5.289012327968573E-2</v>
      </c>
      <c r="W128" s="1"/>
      <c r="X128" s="1"/>
      <c r="Y128" s="1"/>
      <c r="Z128" s="1"/>
      <c r="AA128" s="1"/>
      <c r="AB128" s="1"/>
      <c r="AC128" s="1"/>
      <c r="AD128" s="1"/>
      <c r="AE128" s="1"/>
      <c r="AF128" s="1"/>
    </row>
    <row r="129" spans="1:32">
      <c r="A129" s="1" t="s">
        <v>482</v>
      </c>
      <c r="B129" s="1" t="s">
        <v>142</v>
      </c>
      <c r="C129" s="1">
        <v>4</v>
      </c>
      <c r="D129" s="1" t="s">
        <v>175</v>
      </c>
      <c r="E129" s="1" t="s">
        <v>483</v>
      </c>
      <c r="F129" s="1" t="s">
        <v>484</v>
      </c>
      <c r="G129" s="1" t="s">
        <v>178</v>
      </c>
      <c r="H129" s="1">
        <v>1</v>
      </c>
      <c r="I129" s="1">
        <v>1849.0000299999999</v>
      </c>
      <c r="J129" s="1">
        <v>9307.2532764531206</v>
      </c>
      <c r="K129" s="1">
        <v>10281.09375</v>
      </c>
      <c r="L129" s="1">
        <v>5765.7903424778997</v>
      </c>
      <c r="M129" s="1">
        <v>15518.9505074769</v>
      </c>
      <c r="N129" s="1">
        <v>9826.7040714764607</v>
      </c>
      <c r="O129" s="1">
        <v>8524.1509167969798</v>
      </c>
      <c r="P129" s="5">
        <f t="shared" si="6"/>
        <v>1.3358689748701302</v>
      </c>
      <c r="Q129" s="5">
        <f t="shared" si="7"/>
        <v>0.41777851187258769</v>
      </c>
      <c r="R129" s="5">
        <f t="shared" si="8"/>
        <v>0.32776499417592286</v>
      </c>
      <c r="S129" s="5">
        <f t="shared" si="9"/>
        <v>0.48443743163204156</v>
      </c>
      <c r="T129" s="1">
        <v>419</v>
      </c>
      <c r="U129" s="6">
        <f t="shared" si="10"/>
        <v>0.87377923268378488</v>
      </c>
      <c r="V129" s="6">
        <f t="shared" si="11"/>
        <v>5.859828148272777E-2</v>
      </c>
      <c r="W129" s="1"/>
      <c r="X129" s="1"/>
      <c r="Y129" s="1"/>
      <c r="Z129" s="1"/>
      <c r="AA129" s="1"/>
      <c r="AB129" s="1"/>
      <c r="AC129" s="1"/>
      <c r="AD129" s="1"/>
      <c r="AE129" s="1"/>
      <c r="AF129" s="1"/>
    </row>
    <row r="130" spans="1:32">
      <c r="A130" s="1" t="s">
        <v>852</v>
      </c>
      <c r="B130" s="1" t="s">
        <v>85</v>
      </c>
      <c r="C130" s="1">
        <v>5</v>
      </c>
      <c r="D130" s="1" t="s">
        <v>853</v>
      </c>
      <c r="E130" s="1" t="s">
        <v>854</v>
      </c>
      <c r="F130" s="1" t="s">
        <v>855</v>
      </c>
      <c r="G130" s="1" t="s">
        <v>856</v>
      </c>
      <c r="H130" s="1">
        <v>1</v>
      </c>
      <c r="I130" s="1">
        <v>1386.6681900000001</v>
      </c>
      <c r="J130" s="1">
        <v>10283.9212424213</v>
      </c>
      <c r="K130" s="1">
        <v>9684.5732421875</v>
      </c>
      <c r="L130" s="1">
        <v>10444.131188969201</v>
      </c>
      <c r="M130" s="1">
        <v>12530.511627738601</v>
      </c>
      <c r="N130" s="1">
        <v>14578.865137809</v>
      </c>
      <c r="O130" s="1">
        <v>13491.693418450501</v>
      </c>
      <c r="P130" s="5">
        <f t="shared" ref="P130:P193" si="12">AVERAGE(M130:O130)/AVERAGE(J130:L130)</f>
        <v>1.3350070664655458</v>
      </c>
      <c r="Q130" s="5">
        <f t="shared" ref="Q130:Q193" si="13">LOG(P130,2)</f>
        <v>0.41684737841306746</v>
      </c>
      <c r="R130" s="5">
        <f t="shared" ref="R130:R193" si="14">_xlfn.T.TEST(J130:L130,M130:O130,2,2)</f>
        <v>5.9002625788168016E-3</v>
      </c>
      <c r="S130" s="5">
        <f t="shared" ref="S130:S193" si="15">-LOG10(R130)</f>
        <v>2.2291286605623157</v>
      </c>
      <c r="T130" s="1">
        <v>11</v>
      </c>
      <c r="U130" s="6">
        <f t="shared" ref="U130:U193" si="16">R130*1117/T130</f>
        <v>0.59914484550348801</v>
      </c>
      <c r="V130" s="6">
        <f t="shared" ref="V130:V193" si="17">-LOG10(U130)</f>
        <v>0.22246817260493182</v>
      </c>
      <c r="W130" s="1"/>
      <c r="X130" s="1"/>
      <c r="Y130" s="1"/>
      <c r="Z130" s="1"/>
      <c r="AA130" s="1"/>
      <c r="AB130" s="1"/>
      <c r="AC130" s="1"/>
      <c r="AD130" s="1"/>
      <c r="AE130" s="1"/>
      <c r="AF130" s="1"/>
    </row>
    <row r="131" spans="1:32">
      <c r="A131" s="1" t="s">
        <v>926</v>
      </c>
      <c r="B131" s="1" t="s">
        <v>142</v>
      </c>
      <c r="C131" s="1">
        <v>6</v>
      </c>
      <c r="D131" s="1" t="s">
        <v>242</v>
      </c>
      <c r="E131" s="1" t="s">
        <v>927</v>
      </c>
      <c r="F131" s="1" t="s">
        <v>928</v>
      </c>
      <c r="G131" s="1" t="s">
        <v>245</v>
      </c>
      <c r="H131" s="1">
        <v>1</v>
      </c>
      <c r="I131" s="1">
        <v>1637.90434</v>
      </c>
      <c r="J131" s="1">
        <v>16925.7201518691</v>
      </c>
      <c r="K131" s="1">
        <v>21388.30859375</v>
      </c>
      <c r="L131" s="1">
        <v>15102.193328564599</v>
      </c>
      <c r="M131" s="1">
        <v>16167.464544697101</v>
      </c>
      <c r="N131" s="1">
        <v>27490.6249953679</v>
      </c>
      <c r="O131" s="1">
        <v>27623.9813877337</v>
      </c>
      <c r="P131" s="5">
        <f t="shared" si="12"/>
        <v>1.3344648528082568</v>
      </c>
      <c r="Q131" s="5">
        <f t="shared" si="13"/>
        <v>0.41626130821724877</v>
      </c>
      <c r="R131" s="5">
        <f t="shared" si="14"/>
        <v>0.2320328483373523</v>
      </c>
      <c r="S131" s="5">
        <f t="shared" si="15"/>
        <v>0.63445052872197605</v>
      </c>
      <c r="T131" s="6">
        <v>286</v>
      </c>
      <c r="U131" s="6">
        <f t="shared" si="16"/>
        <v>0.90622619438049834</v>
      </c>
      <c r="V131" s="6">
        <f t="shared" si="17"/>
        <v>4.2763388735409975E-2</v>
      </c>
      <c r="W131" s="1"/>
      <c r="X131" s="1"/>
      <c r="Y131" s="1"/>
      <c r="Z131" s="1"/>
      <c r="AA131" s="1"/>
      <c r="AB131" s="1"/>
      <c r="AC131" s="1"/>
      <c r="AD131" s="1"/>
      <c r="AE131" s="1"/>
      <c r="AF131" s="1"/>
    </row>
    <row r="132" spans="1:32">
      <c r="A132" s="1" t="s">
        <v>898</v>
      </c>
      <c r="B132" s="1" t="s">
        <v>395</v>
      </c>
      <c r="C132" s="1">
        <v>1</v>
      </c>
      <c r="D132" s="1" t="s">
        <v>899</v>
      </c>
      <c r="E132" s="1" t="s">
        <v>900</v>
      </c>
      <c r="F132" s="1" t="s">
        <v>901</v>
      </c>
      <c r="G132" s="1" t="s">
        <v>902</v>
      </c>
      <c r="H132" s="1">
        <v>1</v>
      </c>
      <c r="I132" s="1">
        <v>1382.68067</v>
      </c>
      <c r="J132" s="1">
        <v>35275.220207905702</v>
      </c>
      <c r="K132" s="1">
        <v>32015.845703125</v>
      </c>
      <c r="L132" s="1">
        <v>45550.613357849601</v>
      </c>
      <c r="M132" s="1">
        <v>37935.455194389702</v>
      </c>
      <c r="N132" s="1">
        <v>46004.786860186599</v>
      </c>
      <c r="O132" s="1">
        <v>66472.005508551898</v>
      </c>
      <c r="P132" s="5">
        <f t="shared" si="12"/>
        <v>1.3329493901338028</v>
      </c>
      <c r="Q132" s="5">
        <f t="shared" si="13"/>
        <v>0.41462200474114969</v>
      </c>
      <c r="R132" s="5">
        <f t="shared" si="14"/>
        <v>0.25451121460353776</v>
      </c>
      <c r="S132" s="5">
        <f t="shared" si="15"/>
        <v>0.59429307645835106</v>
      </c>
      <c r="T132" s="1">
        <v>315</v>
      </c>
      <c r="U132" s="6">
        <f t="shared" si="16"/>
        <v>0.90250484670524334</v>
      </c>
      <c r="V132" s="6">
        <f t="shared" si="17"/>
        <v>4.4550457132342541E-2</v>
      </c>
      <c r="W132" s="1"/>
      <c r="X132" s="1"/>
      <c r="Y132" s="1"/>
      <c r="Z132" s="1"/>
      <c r="AA132" s="1"/>
      <c r="AB132" s="1"/>
      <c r="AC132" s="1"/>
      <c r="AD132" s="1"/>
      <c r="AE132" s="1"/>
      <c r="AF132" s="1"/>
    </row>
    <row r="133" spans="1:32">
      <c r="A133" s="1" t="s">
        <v>648</v>
      </c>
      <c r="B133" s="1" t="s">
        <v>56</v>
      </c>
      <c r="C133" s="1">
        <v>12</v>
      </c>
      <c r="D133" s="1" t="s">
        <v>649</v>
      </c>
      <c r="E133" s="1" t="s">
        <v>650</v>
      </c>
      <c r="F133" s="1" t="s">
        <v>651</v>
      </c>
      <c r="G133" s="1" t="s">
        <v>652</v>
      </c>
      <c r="H133" s="1">
        <v>1</v>
      </c>
      <c r="I133" s="1">
        <v>987.52918</v>
      </c>
      <c r="J133" s="1">
        <v>80403.950363059805</v>
      </c>
      <c r="K133" s="1">
        <v>79383.2109375</v>
      </c>
      <c r="L133" s="1">
        <v>90030.962420763404</v>
      </c>
      <c r="M133" s="1">
        <v>112699.361701951</v>
      </c>
      <c r="N133" s="1">
        <v>95785.5132370871</v>
      </c>
      <c r="O133" s="1">
        <v>124294.01722027001</v>
      </c>
      <c r="P133" s="5">
        <f t="shared" si="12"/>
        <v>1.3320846670457311</v>
      </c>
      <c r="Q133" s="5">
        <f t="shared" si="13"/>
        <v>0.41368578274329376</v>
      </c>
      <c r="R133" s="5">
        <f t="shared" si="14"/>
        <v>3.6524812606223159E-2</v>
      </c>
      <c r="S133" s="5">
        <f t="shared" si="15"/>
        <v>1.4374120035741447</v>
      </c>
      <c r="T133" s="1">
        <v>46</v>
      </c>
      <c r="U133" s="6">
        <f t="shared" si="16"/>
        <v>0.88691773219894066</v>
      </c>
      <c r="V133" s="6">
        <f t="shared" si="17"/>
        <v>5.211666214010971E-2</v>
      </c>
      <c r="W133" s="1"/>
      <c r="X133" s="1"/>
      <c r="Y133" s="1"/>
      <c r="Z133" s="1"/>
      <c r="AA133" s="1"/>
      <c r="AB133" s="1"/>
      <c r="AC133" s="1"/>
      <c r="AD133" s="1"/>
      <c r="AE133" s="1"/>
      <c r="AF133" s="1"/>
    </row>
    <row r="134" spans="1:32">
      <c r="A134" s="1" t="s">
        <v>1527</v>
      </c>
      <c r="B134" s="1" t="s">
        <v>56</v>
      </c>
      <c r="C134" s="1">
        <v>3</v>
      </c>
      <c r="D134" s="1" t="s">
        <v>1528</v>
      </c>
      <c r="E134" s="1" t="s">
        <v>1529</v>
      </c>
      <c r="F134" s="1" t="s">
        <v>1530</v>
      </c>
      <c r="G134" s="1" t="s">
        <v>1531</v>
      </c>
      <c r="H134" s="1">
        <v>1</v>
      </c>
      <c r="I134" s="1">
        <v>1373.6922199999999</v>
      </c>
      <c r="J134" s="1">
        <v>3125.0840207849601</v>
      </c>
      <c r="K134" s="1">
        <v>17204.451171875</v>
      </c>
      <c r="L134" s="1">
        <v>17829.2706203136</v>
      </c>
      <c r="M134" s="1">
        <v>16359.370065159899</v>
      </c>
      <c r="N134" s="1">
        <v>13835.4167370699</v>
      </c>
      <c r="O134" s="1">
        <v>20561.2784309257</v>
      </c>
      <c r="P134" s="5">
        <f t="shared" si="12"/>
        <v>1.3301271921853228</v>
      </c>
      <c r="Q134" s="5">
        <f t="shared" si="13"/>
        <v>0.41156420870483973</v>
      </c>
      <c r="R134" s="5">
        <f t="shared" si="14"/>
        <v>0.46352703343775098</v>
      </c>
      <c r="S134" s="5">
        <f t="shared" si="15"/>
        <v>0.33392493221964287</v>
      </c>
      <c r="T134" s="6">
        <v>563</v>
      </c>
      <c r="U134" s="6">
        <f t="shared" si="16"/>
        <v>0.9196442208702803</v>
      </c>
      <c r="V134" s="6">
        <f t="shared" si="17"/>
        <v>3.6380153955380044E-2</v>
      </c>
      <c r="W134" s="1"/>
      <c r="X134" s="1"/>
      <c r="Y134" s="1"/>
      <c r="Z134" s="1"/>
      <c r="AA134" s="1"/>
      <c r="AB134" s="1"/>
      <c r="AC134" s="1"/>
      <c r="AD134" s="1"/>
      <c r="AE134" s="1"/>
      <c r="AF134" s="1"/>
    </row>
    <row r="135" spans="1:32">
      <c r="A135" s="1" t="s">
        <v>712</v>
      </c>
      <c r="B135" s="1" t="s">
        <v>713</v>
      </c>
      <c r="C135" s="1">
        <v>6</v>
      </c>
      <c r="D135" s="1" t="s">
        <v>714</v>
      </c>
      <c r="E135" s="1" t="s">
        <v>715</v>
      </c>
      <c r="F135" s="1" t="s">
        <v>716</v>
      </c>
      <c r="G135" s="1" t="s">
        <v>717</v>
      </c>
      <c r="H135" s="1">
        <v>1</v>
      </c>
      <c r="I135" s="1">
        <v>1623.75054</v>
      </c>
      <c r="J135" s="1">
        <v>64791.462618609097</v>
      </c>
      <c r="K135" s="1">
        <v>62346.93359375</v>
      </c>
      <c r="L135" s="1">
        <v>101757.601522533</v>
      </c>
      <c r="M135" s="1">
        <v>84899.120913257895</v>
      </c>
      <c r="N135" s="1">
        <v>93877.243298417205</v>
      </c>
      <c r="O135" s="1">
        <v>125548.09914705</v>
      </c>
      <c r="P135" s="5">
        <f t="shared" si="12"/>
        <v>1.329531605490081</v>
      </c>
      <c r="Q135" s="5">
        <f t="shared" si="13"/>
        <v>0.41091807320297868</v>
      </c>
      <c r="R135" s="5">
        <f t="shared" si="14"/>
        <v>0.22925801226056305</v>
      </c>
      <c r="S135" s="5">
        <f t="shared" si="15"/>
        <v>0.63967547738206643</v>
      </c>
      <c r="T135" s="1">
        <v>284</v>
      </c>
      <c r="U135" s="6">
        <f t="shared" si="16"/>
        <v>0.90169436512341183</v>
      </c>
      <c r="V135" s="6">
        <f t="shared" si="17"/>
        <v>4.4940644313495023E-2</v>
      </c>
      <c r="W135" s="1"/>
      <c r="X135" s="1"/>
      <c r="Y135" s="1"/>
      <c r="Z135" s="1"/>
      <c r="AA135" s="1"/>
      <c r="AB135" s="1"/>
      <c r="AC135" s="1"/>
      <c r="AD135" s="1"/>
      <c r="AE135" s="1"/>
      <c r="AF135" s="1"/>
    </row>
    <row r="136" spans="1:32">
      <c r="A136" s="1" t="s">
        <v>667</v>
      </c>
      <c r="B136" s="1" t="s">
        <v>668</v>
      </c>
      <c r="C136" s="1">
        <v>10</v>
      </c>
      <c r="D136" s="1" t="s">
        <v>669</v>
      </c>
      <c r="E136" s="1" t="s">
        <v>670</v>
      </c>
      <c r="F136" s="1" t="s">
        <v>671</v>
      </c>
      <c r="G136" s="1" t="s">
        <v>672</v>
      </c>
      <c r="H136" s="1">
        <v>1</v>
      </c>
      <c r="I136" s="1">
        <v>1109.5482</v>
      </c>
      <c r="J136" s="1">
        <v>47989.161546832402</v>
      </c>
      <c r="K136" s="1">
        <v>54888.9375</v>
      </c>
      <c r="L136" s="1">
        <v>54610.185921650598</v>
      </c>
      <c r="M136" s="1">
        <v>75249.235690514499</v>
      </c>
      <c r="N136" s="1">
        <v>58259.435020970101</v>
      </c>
      <c r="O136" s="1">
        <v>75762.0986803048</v>
      </c>
      <c r="P136" s="5">
        <f t="shared" si="12"/>
        <v>1.3288021355599196</v>
      </c>
      <c r="Q136" s="5">
        <f t="shared" si="13"/>
        <v>0.41012629701559816</v>
      </c>
      <c r="R136" s="5">
        <f t="shared" si="14"/>
        <v>4.9091163309438163E-2</v>
      </c>
      <c r="S136" s="5">
        <f t="shared" si="15"/>
        <v>1.3089966763359906</v>
      </c>
      <c r="T136" s="1">
        <v>63</v>
      </c>
      <c r="U136" s="6">
        <f t="shared" si="16"/>
        <v>0.87039411772448294</v>
      </c>
      <c r="V136" s="6">
        <f t="shared" si="17"/>
        <v>6.0284052673963355E-2</v>
      </c>
      <c r="W136" s="1"/>
      <c r="X136" s="1"/>
      <c r="Y136" s="1"/>
      <c r="Z136" s="1"/>
      <c r="AA136" s="1"/>
      <c r="AB136" s="1"/>
      <c r="AC136" s="1"/>
      <c r="AD136" s="1"/>
      <c r="AE136" s="1"/>
      <c r="AF136" s="1"/>
    </row>
    <row r="137" spans="1:32">
      <c r="A137" s="1" t="s">
        <v>1124</v>
      </c>
      <c r="B137" s="1" t="s">
        <v>258</v>
      </c>
      <c r="C137" s="1">
        <v>4</v>
      </c>
      <c r="D137" s="1" t="s">
        <v>1125</v>
      </c>
      <c r="E137" s="1" t="s">
        <v>1126</v>
      </c>
      <c r="F137" s="1" t="s">
        <v>1127</v>
      </c>
      <c r="G137" s="1" t="s">
        <v>1128</v>
      </c>
      <c r="H137" s="1">
        <v>1</v>
      </c>
      <c r="I137" s="1">
        <v>3448.4591599999999</v>
      </c>
      <c r="J137" s="1">
        <v>16045.530533315099</v>
      </c>
      <c r="K137" s="1">
        <v>12052.541015625</v>
      </c>
      <c r="L137" s="1">
        <v>15620.160049208</v>
      </c>
      <c r="M137" s="1">
        <v>19661.802968443601</v>
      </c>
      <c r="N137" s="1">
        <v>19409.586073824001</v>
      </c>
      <c r="O137" s="1">
        <v>18967.176698238</v>
      </c>
      <c r="P137" s="5">
        <f t="shared" si="12"/>
        <v>1.3275597758387858</v>
      </c>
      <c r="Q137" s="5">
        <f t="shared" si="13"/>
        <v>0.40877682250937802</v>
      </c>
      <c r="R137" s="5">
        <f t="shared" si="14"/>
        <v>2.0425849024015279E-2</v>
      </c>
      <c r="S137" s="5">
        <f t="shared" si="15"/>
        <v>1.6898198824684252</v>
      </c>
      <c r="T137" s="6">
        <v>29</v>
      </c>
      <c r="U137" s="6">
        <f t="shared" si="16"/>
        <v>0.78674735723534706</v>
      </c>
      <c r="V137" s="6">
        <f t="shared" si="17"/>
        <v>0.10416470725177218</v>
      </c>
      <c r="W137" s="1"/>
      <c r="X137" s="1"/>
      <c r="Y137" s="1"/>
      <c r="Z137" s="1"/>
      <c r="AA137" s="1"/>
      <c r="AB137" s="1"/>
      <c r="AC137" s="1"/>
      <c r="AD137" s="1"/>
      <c r="AE137" s="1"/>
      <c r="AF137" s="1"/>
    </row>
    <row r="138" spans="1:32">
      <c r="A138" s="1" t="s">
        <v>893</v>
      </c>
      <c r="B138" s="1" t="s">
        <v>605</v>
      </c>
      <c r="C138" s="1">
        <v>3</v>
      </c>
      <c r="D138" s="1" t="s">
        <v>894</v>
      </c>
      <c r="E138" s="1" t="s">
        <v>895</v>
      </c>
      <c r="F138" s="1" t="s">
        <v>896</v>
      </c>
      <c r="G138" s="1" t="s">
        <v>897</v>
      </c>
      <c r="H138" s="1">
        <v>1</v>
      </c>
      <c r="I138" s="1">
        <v>1715.8632600000001</v>
      </c>
      <c r="J138" s="1">
        <v>8076.1368660420003</v>
      </c>
      <c r="K138" s="1">
        <v>9775.98046875</v>
      </c>
      <c r="L138" s="1">
        <v>8442.3847303941602</v>
      </c>
      <c r="M138" s="1">
        <v>12766.8717445743</v>
      </c>
      <c r="N138" s="1">
        <v>12193.652239200799</v>
      </c>
      <c r="O138" s="1">
        <v>9893.58955822608</v>
      </c>
      <c r="P138" s="5">
        <f t="shared" si="12"/>
        <v>1.3255285631800542</v>
      </c>
      <c r="Q138" s="5">
        <f t="shared" si="13"/>
        <v>0.40656775848448362</v>
      </c>
      <c r="R138" s="5">
        <f t="shared" si="14"/>
        <v>4.8759954649080055E-2</v>
      </c>
      <c r="S138" s="5">
        <f t="shared" si="15"/>
        <v>1.3119367069844072</v>
      </c>
      <c r="T138" s="1">
        <v>62</v>
      </c>
      <c r="U138" s="6">
        <f t="shared" si="16"/>
        <v>0.87846563456487781</v>
      </c>
      <c r="V138" s="6">
        <f t="shared" si="17"/>
        <v>5.627522336705193E-2</v>
      </c>
      <c r="W138" s="1"/>
      <c r="X138" s="1"/>
      <c r="Y138" s="1"/>
      <c r="Z138" s="1"/>
      <c r="AA138" s="1"/>
      <c r="AB138" s="1"/>
      <c r="AC138" s="1"/>
      <c r="AD138" s="1"/>
      <c r="AE138" s="1"/>
      <c r="AF138" s="1"/>
    </row>
    <row r="139" spans="1:32">
      <c r="A139" s="1" t="s">
        <v>731</v>
      </c>
      <c r="B139" s="1" t="s">
        <v>732</v>
      </c>
      <c r="C139" s="1">
        <v>5</v>
      </c>
      <c r="D139" s="1" t="s">
        <v>733</v>
      </c>
      <c r="E139" s="1" t="s">
        <v>734</v>
      </c>
      <c r="F139" s="1" t="s">
        <v>735</v>
      </c>
      <c r="G139" s="1" t="s">
        <v>736</v>
      </c>
      <c r="H139" s="1">
        <v>1</v>
      </c>
      <c r="I139" s="1">
        <v>1168.5563199999999</v>
      </c>
      <c r="J139" s="1">
        <v>26002.255136679301</v>
      </c>
      <c r="K139" s="1">
        <v>32943.7109375</v>
      </c>
      <c r="L139" s="1">
        <v>40282.515082986902</v>
      </c>
      <c r="M139" s="1">
        <v>44369.804802059603</v>
      </c>
      <c r="N139" s="1">
        <v>46809.492154547203</v>
      </c>
      <c r="O139" s="1">
        <v>40168.717585970197</v>
      </c>
      <c r="P139" s="5">
        <f t="shared" si="12"/>
        <v>1.3236926839032963</v>
      </c>
      <c r="Q139" s="5">
        <f t="shared" si="13"/>
        <v>0.40456821665297421</v>
      </c>
      <c r="R139" s="5">
        <f t="shared" si="14"/>
        <v>7.8527896441935127E-2</v>
      </c>
      <c r="S139" s="5">
        <f t="shared" si="15"/>
        <v>1.1049760360112686</v>
      </c>
      <c r="T139" s="1">
        <v>104</v>
      </c>
      <c r="U139" s="6">
        <f t="shared" si="16"/>
        <v>0.84341981082347628</v>
      </c>
      <c r="V139" s="6">
        <f t="shared" si="17"/>
        <v>7.3956202194439977E-2</v>
      </c>
      <c r="W139" s="1"/>
      <c r="X139" s="1"/>
      <c r="Y139" s="1"/>
      <c r="Z139" s="1"/>
      <c r="AA139" s="1"/>
      <c r="AB139" s="1"/>
      <c r="AC139" s="1"/>
      <c r="AD139" s="1"/>
      <c r="AE139" s="1"/>
      <c r="AF139" s="1"/>
    </row>
    <row r="140" spans="1:32">
      <c r="A140" s="1" t="s">
        <v>798</v>
      </c>
      <c r="B140" s="1" t="s">
        <v>85</v>
      </c>
      <c r="C140" s="1">
        <v>9</v>
      </c>
      <c r="D140" s="1" t="s">
        <v>799</v>
      </c>
      <c r="E140" s="1" t="s">
        <v>800</v>
      </c>
      <c r="F140" s="1" t="s">
        <v>801</v>
      </c>
      <c r="G140" s="1" t="s">
        <v>802</v>
      </c>
      <c r="H140" s="1">
        <v>1</v>
      </c>
      <c r="I140" s="1">
        <v>1346.6521499999999</v>
      </c>
      <c r="J140" s="1">
        <v>51575.6826016349</v>
      </c>
      <c r="K140" s="1">
        <v>63769.63671875</v>
      </c>
      <c r="L140" s="1">
        <v>60280.941355068702</v>
      </c>
      <c r="M140" s="1">
        <v>92681.279217974603</v>
      </c>
      <c r="N140" s="1">
        <v>70756.259934780304</v>
      </c>
      <c r="O140" s="1">
        <v>68413.065440193401</v>
      </c>
      <c r="P140" s="5">
        <f t="shared" si="12"/>
        <v>1.3201363150434193</v>
      </c>
      <c r="Q140" s="5">
        <f t="shared" si="13"/>
        <v>0.40068690752565839</v>
      </c>
      <c r="R140" s="5">
        <f t="shared" si="14"/>
        <v>9.3132414563489876E-2</v>
      </c>
      <c r="S140" s="5">
        <f t="shared" si="15"/>
        <v>1.0308991373220433</v>
      </c>
      <c r="T140" s="6">
        <v>119</v>
      </c>
      <c r="U140" s="6">
        <f t="shared" si="16"/>
        <v>0.87419249636485874</v>
      </c>
      <c r="V140" s="6">
        <f t="shared" si="17"/>
        <v>5.8392925598965091E-2</v>
      </c>
      <c r="W140" s="1"/>
      <c r="X140" s="1"/>
      <c r="Y140" s="1"/>
      <c r="Z140" s="1"/>
      <c r="AA140" s="1"/>
      <c r="AB140" s="1"/>
      <c r="AC140" s="1"/>
      <c r="AD140" s="1"/>
      <c r="AE140" s="1"/>
      <c r="AF140" s="1"/>
    </row>
    <row r="141" spans="1:32">
      <c r="A141" s="1" t="s">
        <v>653</v>
      </c>
      <c r="B141" s="1" t="s">
        <v>56</v>
      </c>
      <c r="C141" s="1">
        <v>4</v>
      </c>
      <c r="D141" s="1" t="s">
        <v>654</v>
      </c>
      <c r="E141" s="1" t="s">
        <v>655</v>
      </c>
      <c r="F141" s="1" t="s">
        <v>656</v>
      </c>
      <c r="G141" s="1" t="s">
        <v>657</v>
      </c>
      <c r="H141" s="1">
        <v>1</v>
      </c>
      <c r="I141" s="1">
        <v>1431.7776799999999</v>
      </c>
      <c r="J141" s="1">
        <v>9769.0117618757904</v>
      </c>
      <c r="K141" s="1">
        <v>19576.912109375</v>
      </c>
      <c r="L141" s="1">
        <v>13466.399635400199</v>
      </c>
      <c r="M141" s="1">
        <v>19906.450306419101</v>
      </c>
      <c r="N141" s="1">
        <v>18014.555404176001</v>
      </c>
      <c r="O141" s="1">
        <v>18588.146222195399</v>
      </c>
      <c r="P141" s="5">
        <f t="shared" si="12"/>
        <v>1.3199272383338803</v>
      </c>
      <c r="Q141" s="5">
        <f t="shared" si="13"/>
        <v>0.40045840247148107</v>
      </c>
      <c r="R141" s="5">
        <f t="shared" si="14"/>
        <v>0.19223583426397989</v>
      </c>
      <c r="S141" s="5">
        <f t="shared" si="15"/>
        <v>0.71616565323083436</v>
      </c>
      <c r="T141" s="1">
        <v>242</v>
      </c>
      <c r="U141" s="6">
        <f t="shared" si="16"/>
        <v>0.88730341683002278</v>
      </c>
      <c r="V141" s="6">
        <f t="shared" si="17"/>
        <v>5.1927846095656677E-2</v>
      </c>
      <c r="W141" s="1"/>
      <c r="X141" s="1"/>
      <c r="Y141" s="1"/>
      <c r="Z141" s="1"/>
      <c r="AA141" s="1"/>
      <c r="AB141" s="1"/>
      <c r="AC141" s="1"/>
      <c r="AD141" s="1"/>
      <c r="AE141" s="1"/>
      <c r="AF141" s="1"/>
    </row>
    <row r="142" spans="1:32">
      <c r="A142" s="1" t="s">
        <v>1077</v>
      </c>
      <c r="B142" s="1" t="s">
        <v>1078</v>
      </c>
      <c r="C142" s="1">
        <v>4</v>
      </c>
      <c r="D142" s="1" t="s">
        <v>1079</v>
      </c>
      <c r="E142" s="1" t="s">
        <v>1080</v>
      </c>
      <c r="F142" s="1" t="s">
        <v>1081</v>
      </c>
      <c r="G142" s="1" t="s">
        <v>1082</v>
      </c>
      <c r="H142" s="1">
        <v>1</v>
      </c>
      <c r="I142" s="1">
        <v>1350.65445</v>
      </c>
      <c r="J142" s="1">
        <v>16570.820795005799</v>
      </c>
      <c r="K142" s="1">
        <v>18133.1484375</v>
      </c>
      <c r="L142" s="1">
        <v>16223.2012358839</v>
      </c>
      <c r="M142" s="1">
        <v>26569.0312773759</v>
      </c>
      <c r="N142" s="1">
        <v>20844.917714855699</v>
      </c>
      <c r="O142" s="1">
        <v>19726.208728837199</v>
      </c>
      <c r="P142" s="5">
        <f t="shared" si="12"/>
        <v>1.3183563332414558</v>
      </c>
      <c r="Q142" s="5">
        <f t="shared" si="13"/>
        <v>0.39874036330480778</v>
      </c>
      <c r="R142" s="5">
        <f t="shared" si="14"/>
        <v>6.9879840757671827E-2</v>
      </c>
      <c r="S142" s="5">
        <f t="shared" si="15"/>
        <v>1.1556480933591584</v>
      </c>
      <c r="T142" s="1">
        <v>85</v>
      </c>
      <c r="U142" s="6">
        <f t="shared" si="16"/>
        <v>0.91830331913316976</v>
      </c>
      <c r="V142" s="6">
        <f t="shared" si="17"/>
        <v>3.7013845957842011E-2</v>
      </c>
      <c r="W142" s="1"/>
      <c r="X142" s="1"/>
      <c r="Y142" s="1"/>
      <c r="Z142" s="1"/>
      <c r="AA142" s="1"/>
      <c r="AB142" s="1"/>
      <c r="AC142" s="1"/>
      <c r="AD142" s="1"/>
      <c r="AE142" s="1"/>
      <c r="AF142" s="1"/>
    </row>
    <row r="143" spans="1:32">
      <c r="A143" s="1" t="s">
        <v>821</v>
      </c>
      <c r="B143" s="1" t="s">
        <v>290</v>
      </c>
      <c r="C143" s="1">
        <v>4</v>
      </c>
      <c r="D143" s="1" t="s">
        <v>822</v>
      </c>
      <c r="E143" s="1" t="s">
        <v>823</v>
      </c>
      <c r="F143" s="1" t="s">
        <v>824</v>
      </c>
      <c r="G143" s="1" t="s">
        <v>825</v>
      </c>
      <c r="H143" s="1">
        <v>1</v>
      </c>
      <c r="I143" s="1">
        <v>2370.2849799999999</v>
      </c>
      <c r="J143" s="1">
        <v>14497.755276698599</v>
      </c>
      <c r="K143" s="1">
        <v>12032.6533203125</v>
      </c>
      <c r="L143" s="1">
        <v>10092.058190670699</v>
      </c>
      <c r="M143" s="1">
        <v>18750.043836766101</v>
      </c>
      <c r="N143" s="1">
        <v>13617.196422360799</v>
      </c>
      <c r="O143" s="1">
        <v>15899.277258963701</v>
      </c>
      <c r="P143" s="5">
        <f t="shared" si="12"/>
        <v>1.3179482910835858</v>
      </c>
      <c r="Q143" s="5">
        <f t="shared" si="13"/>
        <v>0.39829376817547268</v>
      </c>
      <c r="R143" s="5">
        <f t="shared" si="14"/>
        <v>0.11834470358347761</v>
      </c>
      <c r="S143" s="5">
        <f t="shared" si="15"/>
        <v>0.92685117378002402</v>
      </c>
      <c r="T143" s="6">
        <v>152</v>
      </c>
      <c r="U143" s="6">
        <f t="shared" si="16"/>
        <v>0.86967785462331904</v>
      </c>
      <c r="V143" s="6">
        <f t="shared" si="17"/>
        <v>6.064158860918753E-2</v>
      </c>
      <c r="W143" s="1"/>
      <c r="X143" s="1"/>
      <c r="Y143" s="1"/>
      <c r="Z143" s="1"/>
      <c r="AA143" s="1"/>
      <c r="AB143" s="1"/>
      <c r="AC143" s="1"/>
      <c r="AD143" s="1"/>
      <c r="AE143" s="1"/>
      <c r="AF143" s="1"/>
    </row>
    <row r="144" spans="1:32">
      <c r="A144" s="1" t="s">
        <v>831</v>
      </c>
      <c r="B144" s="1" t="s">
        <v>832</v>
      </c>
      <c r="C144" s="1">
        <v>2</v>
      </c>
      <c r="D144" s="1" t="s">
        <v>833</v>
      </c>
      <c r="E144" s="1" t="s">
        <v>834</v>
      </c>
      <c r="F144" s="1" t="s">
        <v>835</v>
      </c>
      <c r="G144" s="1" t="s">
        <v>836</v>
      </c>
      <c r="H144" s="1">
        <v>1</v>
      </c>
      <c r="I144" s="1">
        <v>2347.1169300000001</v>
      </c>
      <c r="J144" s="1">
        <v>12653.033177626599</v>
      </c>
      <c r="K144" s="1">
        <v>11813.0556640625</v>
      </c>
      <c r="L144" s="1">
        <v>19059.2883794277</v>
      </c>
      <c r="M144" s="1">
        <v>12957.020176387799</v>
      </c>
      <c r="N144" s="1">
        <v>19166.2859487725</v>
      </c>
      <c r="O144" s="1">
        <v>25095.716950214901</v>
      </c>
      <c r="P144" s="5">
        <f t="shared" si="12"/>
        <v>1.3146129161544586</v>
      </c>
      <c r="Q144" s="5">
        <f t="shared" si="13"/>
        <v>0.39463806480094038</v>
      </c>
      <c r="R144" s="5">
        <f t="shared" si="14"/>
        <v>0.33674636651260959</v>
      </c>
      <c r="S144" s="5">
        <f t="shared" si="15"/>
        <v>0.47269708160954099</v>
      </c>
      <c r="T144" s="1">
        <v>435</v>
      </c>
      <c r="U144" s="6">
        <f t="shared" si="16"/>
        <v>0.86470273883812621</v>
      </c>
      <c r="V144" s="6">
        <f t="shared" si="17"/>
        <v>6.3133165448569298E-2</v>
      </c>
      <c r="W144" s="1"/>
      <c r="X144" s="1"/>
      <c r="Y144" s="1"/>
      <c r="Z144" s="1"/>
      <c r="AA144" s="1"/>
      <c r="AB144" s="1"/>
      <c r="AC144" s="1"/>
      <c r="AD144" s="1"/>
      <c r="AE144" s="1"/>
      <c r="AF144" s="1"/>
    </row>
    <row r="145" spans="1:32">
      <c r="A145" s="1" t="s">
        <v>761</v>
      </c>
      <c r="B145" s="1" t="s">
        <v>412</v>
      </c>
      <c r="C145" s="1">
        <v>3</v>
      </c>
      <c r="D145" s="1" t="s">
        <v>762</v>
      </c>
      <c r="E145" s="1" t="s">
        <v>763</v>
      </c>
      <c r="F145" s="1" t="s">
        <v>764</v>
      </c>
      <c r="G145" s="1" t="s">
        <v>765</v>
      </c>
      <c r="H145" s="1">
        <v>1</v>
      </c>
      <c r="I145" s="1">
        <v>1683.7683</v>
      </c>
      <c r="J145" s="1">
        <v>6885.5611720449297</v>
      </c>
      <c r="K145" s="1">
        <v>5441.0777067929703</v>
      </c>
      <c r="L145" s="1">
        <v>10273.9302322698</v>
      </c>
      <c r="M145" s="1">
        <v>7261.9237824250204</v>
      </c>
      <c r="N145" s="1">
        <v>11050.896748220801</v>
      </c>
      <c r="O145" s="1">
        <v>11376.0246746181</v>
      </c>
      <c r="P145" s="5">
        <f t="shared" si="12"/>
        <v>1.3136326372716198</v>
      </c>
      <c r="Q145" s="5">
        <f t="shared" si="13"/>
        <v>0.39356187650742575</v>
      </c>
      <c r="R145" s="5">
        <f t="shared" si="14"/>
        <v>0.29191455851704651</v>
      </c>
      <c r="S145" s="5">
        <f t="shared" si="15"/>
        <v>0.53474424510807583</v>
      </c>
      <c r="T145" s="1">
        <v>371</v>
      </c>
      <c r="U145" s="6">
        <f t="shared" si="16"/>
        <v>0.87889100232760364</v>
      </c>
      <c r="V145" s="6">
        <f t="shared" si="17"/>
        <v>5.6064981607512693E-2</v>
      </c>
      <c r="W145" s="1"/>
      <c r="X145" s="1"/>
      <c r="Y145" s="1"/>
      <c r="Z145" s="1"/>
      <c r="AA145" s="1"/>
      <c r="AB145" s="1"/>
      <c r="AC145" s="1"/>
      <c r="AD145" s="1"/>
      <c r="AE145" s="1"/>
      <c r="AF145" s="1"/>
    </row>
    <row r="146" spans="1:32">
      <c r="A146" s="1" t="s">
        <v>742</v>
      </c>
      <c r="B146" s="1" t="s">
        <v>97</v>
      </c>
      <c r="C146" s="1">
        <v>8</v>
      </c>
      <c r="D146" s="1" t="s">
        <v>743</v>
      </c>
      <c r="E146" s="1" t="s">
        <v>744</v>
      </c>
      <c r="F146" s="1" t="s">
        <v>745</v>
      </c>
      <c r="G146" s="1" t="s">
        <v>746</v>
      </c>
      <c r="H146" s="1">
        <v>1</v>
      </c>
      <c r="I146" s="1">
        <v>1712.86762</v>
      </c>
      <c r="J146" s="1">
        <v>27146.103990362699</v>
      </c>
      <c r="K146" s="1">
        <v>32209.33984375</v>
      </c>
      <c r="L146" s="1">
        <v>38912.972659156003</v>
      </c>
      <c r="M146" s="1">
        <v>45074.678788830701</v>
      </c>
      <c r="N146" s="1">
        <v>43194.528669608102</v>
      </c>
      <c r="O146" s="1">
        <v>40778.798033024497</v>
      </c>
      <c r="P146" s="5">
        <f t="shared" si="12"/>
        <v>1.3132195480152362</v>
      </c>
      <c r="Q146" s="5">
        <f t="shared" si="13"/>
        <v>0.3931081305144995</v>
      </c>
      <c r="R146" s="5">
        <f t="shared" si="14"/>
        <v>4.7424615554012887E-2</v>
      </c>
      <c r="S146" s="5">
        <f t="shared" si="15"/>
        <v>1.3239961810180565</v>
      </c>
      <c r="T146" s="6">
        <v>61</v>
      </c>
      <c r="U146" s="6">
        <f t="shared" si="16"/>
        <v>0.86841468153823598</v>
      </c>
      <c r="V146" s="6">
        <f t="shared" si="17"/>
        <v>6.1272842913214373E-2</v>
      </c>
      <c r="W146" s="1"/>
      <c r="X146" s="1"/>
      <c r="Y146" s="1"/>
      <c r="Z146" s="1"/>
      <c r="AA146" s="1"/>
      <c r="AB146" s="1"/>
      <c r="AC146" s="1"/>
      <c r="AD146" s="1"/>
      <c r="AE146" s="1"/>
      <c r="AF146" s="1"/>
    </row>
    <row r="147" spans="1:32">
      <c r="A147" s="1" t="s">
        <v>776</v>
      </c>
      <c r="B147" s="1" t="s">
        <v>142</v>
      </c>
      <c r="C147" s="1">
        <v>1</v>
      </c>
      <c r="D147" s="1" t="s">
        <v>777</v>
      </c>
      <c r="E147" s="1" t="s">
        <v>778</v>
      </c>
      <c r="F147" s="1" t="s">
        <v>779</v>
      </c>
      <c r="G147" s="1" t="s">
        <v>780</v>
      </c>
      <c r="H147" s="1">
        <v>0</v>
      </c>
      <c r="I147" s="1">
        <v>1479.8100400000001</v>
      </c>
      <c r="J147" s="1">
        <v>9510.3442609303693</v>
      </c>
      <c r="K147" s="1">
        <v>13203.177734375</v>
      </c>
      <c r="L147" s="1">
        <v>14267.220915890401</v>
      </c>
      <c r="M147" s="1">
        <v>19008.600826010799</v>
      </c>
      <c r="N147" s="1">
        <v>14485.0715221394</v>
      </c>
      <c r="O147" s="1">
        <v>15008.630732060101</v>
      </c>
      <c r="P147" s="5">
        <f t="shared" si="12"/>
        <v>1.3115556709253244</v>
      </c>
      <c r="Q147" s="5">
        <f t="shared" si="13"/>
        <v>0.3912790462329343</v>
      </c>
      <c r="R147" s="5">
        <f t="shared" si="14"/>
        <v>0.13138154937724494</v>
      </c>
      <c r="S147" s="5">
        <f t="shared" si="15"/>
        <v>0.88146562082097635</v>
      </c>
      <c r="T147" s="1">
        <v>172</v>
      </c>
      <c r="U147" s="6">
        <f t="shared" si="16"/>
        <v>0.85321622473478254</v>
      </c>
      <c r="V147" s="6">
        <f t="shared" si="17"/>
        <v>6.8940894612916262E-2</v>
      </c>
      <c r="W147" s="1"/>
      <c r="X147" s="1"/>
      <c r="Y147" s="1"/>
      <c r="Z147" s="1"/>
      <c r="AA147" s="1"/>
      <c r="AB147" s="1"/>
      <c r="AC147" s="1"/>
      <c r="AD147" s="1"/>
      <c r="AE147" s="1"/>
      <c r="AF147" s="1"/>
    </row>
    <row r="148" spans="1:32">
      <c r="A148" s="1" t="s">
        <v>338</v>
      </c>
      <c r="B148" s="1" t="s">
        <v>339</v>
      </c>
      <c r="C148" s="1">
        <v>11</v>
      </c>
      <c r="D148" s="1" t="s">
        <v>126</v>
      </c>
      <c r="E148" s="1" t="s">
        <v>340</v>
      </c>
      <c r="F148" s="1" t="s">
        <v>341</v>
      </c>
      <c r="G148" s="1" t="s">
        <v>129</v>
      </c>
      <c r="H148" s="1">
        <v>1</v>
      </c>
      <c r="I148" s="1">
        <v>1427.65201</v>
      </c>
      <c r="J148" s="1">
        <v>15143.5990141452</v>
      </c>
      <c r="K148" s="1">
        <v>23598.03515625</v>
      </c>
      <c r="L148" s="1">
        <v>64486.950634711196</v>
      </c>
      <c r="M148" s="1">
        <v>32902.184749162901</v>
      </c>
      <c r="N148" s="1">
        <v>38236.383167936103</v>
      </c>
      <c r="O148" s="1">
        <v>63837.604413298002</v>
      </c>
      <c r="P148" s="5">
        <f t="shared" si="12"/>
        <v>1.3075464764457387</v>
      </c>
      <c r="Q148" s="5">
        <f t="shared" si="13"/>
        <v>0.38686222765470918</v>
      </c>
      <c r="R148" s="5">
        <f t="shared" si="14"/>
        <v>0.58777716472292374</v>
      </c>
      <c r="S148" s="5">
        <f t="shared" si="15"/>
        <v>0.23078729037546455</v>
      </c>
      <c r="T148" s="1">
        <v>706</v>
      </c>
      <c r="U148" s="6">
        <f t="shared" si="16"/>
        <v>0.92995338951204798</v>
      </c>
      <c r="V148" s="6">
        <f t="shared" si="17"/>
        <v>3.1538818311659216E-2</v>
      </c>
      <c r="W148" s="1"/>
      <c r="X148" s="1"/>
      <c r="Y148" s="1"/>
      <c r="Z148" s="1"/>
      <c r="AA148" s="1"/>
      <c r="AB148" s="1"/>
      <c r="AC148" s="1"/>
      <c r="AD148" s="1"/>
      <c r="AE148" s="1"/>
      <c r="AF148" s="1"/>
    </row>
    <row r="149" spans="1:32">
      <c r="A149" s="1" t="s">
        <v>73</v>
      </c>
      <c r="B149" s="1" t="s">
        <v>354</v>
      </c>
      <c r="C149" s="1">
        <v>4</v>
      </c>
      <c r="D149" s="1" t="s">
        <v>75</v>
      </c>
      <c r="E149" s="1" t="s">
        <v>76</v>
      </c>
      <c r="F149" s="1" t="s">
        <v>77</v>
      </c>
      <c r="G149" s="1" t="s">
        <v>78</v>
      </c>
      <c r="H149" s="1">
        <v>2</v>
      </c>
      <c r="I149" s="1">
        <v>2480.25236</v>
      </c>
      <c r="J149" s="1">
        <v>4286.4381263561099</v>
      </c>
      <c r="K149" s="1">
        <v>29681.517578125</v>
      </c>
      <c r="L149" s="1">
        <v>20037.608253991501</v>
      </c>
      <c r="M149" s="1">
        <v>18262.1981884673</v>
      </c>
      <c r="N149" s="1">
        <v>18835.179992899699</v>
      </c>
      <c r="O149" s="1">
        <v>33472.726492422</v>
      </c>
      <c r="P149" s="5">
        <f t="shared" si="12"/>
        <v>1.3067191507907154</v>
      </c>
      <c r="Q149" s="5">
        <f t="shared" si="13"/>
        <v>0.38594910035263774</v>
      </c>
      <c r="R149" s="5">
        <f t="shared" si="14"/>
        <v>0.56939597532605934</v>
      </c>
      <c r="S149" s="5">
        <f t="shared" si="15"/>
        <v>0.24458560691133488</v>
      </c>
      <c r="T149" s="6">
        <v>680</v>
      </c>
      <c r="U149" s="6">
        <f t="shared" si="16"/>
        <v>0.93531662417530637</v>
      </c>
      <c r="V149" s="6">
        <f t="shared" si="17"/>
        <v>2.904134650196211E-2</v>
      </c>
      <c r="W149" s="1"/>
      <c r="X149" s="1"/>
      <c r="Y149" s="1"/>
      <c r="Z149" s="1"/>
      <c r="AA149" s="1"/>
      <c r="AB149" s="1"/>
      <c r="AC149" s="1"/>
      <c r="AD149" s="1"/>
      <c r="AE149" s="1"/>
      <c r="AF149" s="1"/>
    </row>
    <row r="150" spans="1:32">
      <c r="A150" s="1" t="s">
        <v>842</v>
      </c>
      <c r="B150" s="1" t="s">
        <v>97</v>
      </c>
      <c r="C150" s="1">
        <v>5</v>
      </c>
      <c r="D150" s="1" t="s">
        <v>843</v>
      </c>
      <c r="E150" s="1" t="s">
        <v>844</v>
      </c>
      <c r="F150" s="1" t="s">
        <v>845</v>
      </c>
      <c r="G150" s="1" t="s">
        <v>846</v>
      </c>
      <c r="H150" s="1">
        <v>1</v>
      </c>
      <c r="I150" s="1">
        <v>1588.81519</v>
      </c>
      <c r="J150" s="1">
        <v>17630.254752680601</v>
      </c>
      <c r="K150" s="1">
        <v>25151.63671875</v>
      </c>
      <c r="L150" s="1">
        <v>15459.4120361716</v>
      </c>
      <c r="M150" s="1">
        <v>33054.676210387799</v>
      </c>
      <c r="N150" s="1">
        <v>22195.385752974798</v>
      </c>
      <c r="O150" s="1">
        <v>20810.762585514301</v>
      </c>
      <c r="P150" s="5">
        <f t="shared" si="12"/>
        <v>1.3059602029502779</v>
      </c>
      <c r="Q150" s="5">
        <f t="shared" si="13"/>
        <v>0.38511093372884414</v>
      </c>
      <c r="R150" s="5">
        <f t="shared" si="14"/>
        <v>0.28864452208399644</v>
      </c>
      <c r="S150" s="5">
        <f t="shared" si="15"/>
        <v>0.53963668015830779</v>
      </c>
      <c r="T150" s="1">
        <v>361</v>
      </c>
      <c r="U150" s="6">
        <f t="shared" si="16"/>
        <v>0.89311892290255956</v>
      </c>
      <c r="V150" s="6">
        <f t="shared" si="17"/>
        <v>4.9090708948356702E-2</v>
      </c>
      <c r="W150" s="1"/>
      <c r="X150" s="1"/>
      <c r="Y150" s="1"/>
      <c r="Z150" s="1"/>
      <c r="AA150" s="1"/>
      <c r="AB150" s="1"/>
      <c r="AC150" s="1"/>
      <c r="AD150" s="1"/>
      <c r="AE150" s="1"/>
      <c r="AF150" s="1"/>
    </row>
    <row r="151" spans="1:32">
      <c r="A151" s="1" t="s">
        <v>490</v>
      </c>
      <c r="B151" s="1" t="s">
        <v>41</v>
      </c>
      <c r="C151" s="1">
        <v>5</v>
      </c>
      <c r="D151" s="1" t="s">
        <v>491</v>
      </c>
      <c r="E151" s="1" t="s">
        <v>492</v>
      </c>
      <c r="F151" s="1" t="s">
        <v>493</v>
      </c>
      <c r="G151" s="1" t="s">
        <v>494</v>
      </c>
      <c r="H151" s="1">
        <v>1</v>
      </c>
      <c r="I151" s="1">
        <v>1354.7399</v>
      </c>
      <c r="J151" s="1">
        <v>45883.106687164996</v>
      </c>
      <c r="K151" s="1">
        <v>51136.19921875</v>
      </c>
      <c r="L151" s="1">
        <v>74965.060666490201</v>
      </c>
      <c r="M151" s="1">
        <v>71160.188681531494</v>
      </c>
      <c r="N151" s="1">
        <v>78191.483142159705</v>
      </c>
      <c r="O151" s="1">
        <v>75219.457041562593</v>
      </c>
      <c r="P151" s="5">
        <f t="shared" si="12"/>
        <v>1.3057647816536255</v>
      </c>
      <c r="Q151" s="5">
        <f t="shared" si="13"/>
        <v>0.38489503554832927</v>
      </c>
      <c r="R151" s="5">
        <f t="shared" si="14"/>
        <v>0.12873285858081102</v>
      </c>
      <c r="S151" s="5">
        <f t="shared" si="15"/>
        <v>0.89031058690327436</v>
      </c>
      <c r="T151" s="1">
        <v>169</v>
      </c>
      <c r="U151" s="6">
        <f t="shared" si="16"/>
        <v>0.8508556392589699</v>
      </c>
      <c r="V151" s="6">
        <f t="shared" si="17"/>
        <v>7.0144118401338829E-2</v>
      </c>
      <c r="W151" s="1"/>
      <c r="X151" s="1"/>
      <c r="Y151" s="1"/>
      <c r="Z151" s="1"/>
      <c r="AA151" s="1"/>
      <c r="AB151" s="1"/>
      <c r="AC151" s="1"/>
      <c r="AD151" s="1"/>
      <c r="AE151" s="1"/>
      <c r="AF151" s="1"/>
    </row>
    <row r="152" spans="1:32">
      <c r="A152" s="1" t="s">
        <v>1166</v>
      </c>
      <c r="B152" s="1" t="s">
        <v>56</v>
      </c>
      <c r="C152" s="1">
        <v>5</v>
      </c>
      <c r="D152" s="1" t="s">
        <v>1167</v>
      </c>
      <c r="E152" s="1" t="s">
        <v>1168</v>
      </c>
      <c r="F152" s="1" t="s">
        <v>1169</v>
      </c>
      <c r="G152" s="1" t="s">
        <v>1170</v>
      </c>
      <c r="H152" s="1">
        <v>1</v>
      </c>
      <c r="I152" s="1">
        <v>2398.2534000000001</v>
      </c>
      <c r="J152" s="1">
        <v>16034.771573435901</v>
      </c>
      <c r="K152" s="1">
        <v>11173.1435546875</v>
      </c>
      <c r="L152" s="1">
        <v>7224.7553277974503</v>
      </c>
      <c r="M152" s="1">
        <v>12379.9281163095</v>
      </c>
      <c r="N152" s="1">
        <v>13773.1583466907</v>
      </c>
      <c r="O152" s="1">
        <v>18800.220874274899</v>
      </c>
      <c r="P152" s="5">
        <f t="shared" si="12"/>
        <v>1.3055422870794262</v>
      </c>
      <c r="Q152" s="5">
        <f t="shared" si="13"/>
        <v>0.38464918792401703</v>
      </c>
      <c r="R152" s="5">
        <f t="shared" si="14"/>
        <v>0.33577633593897827</v>
      </c>
      <c r="S152" s="5">
        <f t="shared" si="15"/>
        <v>0.47394991431249622</v>
      </c>
      <c r="T152" s="6">
        <v>432</v>
      </c>
      <c r="U152" s="6">
        <f t="shared" si="16"/>
        <v>0.86819946121258962</v>
      </c>
      <c r="V152" s="6">
        <f t="shared" si="17"/>
        <v>6.138048801179926E-2</v>
      </c>
      <c r="W152" s="1"/>
      <c r="X152" s="1"/>
      <c r="Y152" s="1"/>
      <c r="Z152" s="1"/>
      <c r="AA152" s="1"/>
      <c r="AB152" s="1"/>
      <c r="AC152" s="1"/>
      <c r="AD152" s="1"/>
      <c r="AE152" s="1"/>
      <c r="AF152" s="1"/>
    </row>
    <row r="153" spans="1:32">
      <c r="A153" s="1" t="s">
        <v>274</v>
      </c>
      <c r="B153" s="1" t="s">
        <v>236</v>
      </c>
      <c r="C153" s="1">
        <v>14</v>
      </c>
      <c r="D153" s="1" t="s">
        <v>276</v>
      </c>
      <c r="E153" s="1" t="s">
        <v>277</v>
      </c>
      <c r="F153" s="1" t="s">
        <v>278</v>
      </c>
      <c r="G153" s="1" t="s">
        <v>279</v>
      </c>
      <c r="H153" s="1">
        <v>1</v>
      </c>
      <c r="I153" s="1">
        <v>1535.74189</v>
      </c>
      <c r="J153" s="1">
        <v>129341.23300909399</v>
      </c>
      <c r="K153" s="1">
        <v>136267.71875</v>
      </c>
      <c r="L153" s="1">
        <v>132354.475535629</v>
      </c>
      <c r="M153" s="1">
        <v>148163.09519224401</v>
      </c>
      <c r="N153" s="1">
        <v>182666.74529513199</v>
      </c>
      <c r="O153" s="1">
        <v>187729.88867617401</v>
      </c>
      <c r="P153" s="5">
        <f t="shared" si="12"/>
        <v>1.303033629719738</v>
      </c>
      <c r="Q153" s="5">
        <f t="shared" si="13"/>
        <v>0.38187431859814192</v>
      </c>
      <c r="R153" s="5">
        <f t="shared" si="14"/>
        <v>3.3139775216308488E-2</v>
      </c>
      <c r="S153" s="5">
        <f t="shared" si="15"/>
        <v>1.4796504416815561</v>
      </c>
      <c r="T153" s="1">
        <v>42</v>
      </c>
      <c r="U153" s="6">
        <f t="shared" si="16"/>
        <v>0.88136021230039485</v>
      </c>
      <c r="V153" s="6">
        <f t="shared" si="17"/>
        <v>5.4846558963847485E-2</v>
      </c>
      <c r="W153" s="1"/>
      <c r="X153" s="1"/>
      <c r="Y153" s="1"/>
      <c r="Z153" s="1"/>
      <c r="AA153" s="1"/>
      <c r="AB153" s="1"/>
      <c r="AC153" s="1"/>
      <c r="AD153" s="1"/>
      <c r="AE153" s="1"/>
      <c r="AF153" s="1"/>
    </row>
    <row r="154" spans="1:32">
      <c r="A154" s="1" t="s">
        <v>631</v>
      </c>
      <c r="B154" s="1" t="s">
        <v>632</v>
      </c>
      <c r="C154" s="1">
        <v>6</v>
      </c>
      <c r="D154" s="1" t="s">
        <v>633</v>
      </c>
      <c r="E154" s="1" t="s">
        <v>634</v>
      </c>
      <c r="F154" s="1" t="s">
        <v>635</v>
      </c>
      <c r="G154" s="1" t="s">
        <v>636</v>
      </c>
      <c r="H154" s="1">
        <v>1</v>
      </c>
      <c r="I154" s="1">
        <v>2462.13985</v>
      </c>
      <c r="J154" s="1">
        <v>15235.8858805896</v>
      </c>
      <c r="K154" s="1">
        <v>12025.55859375</v>
      </c>
      <c r="L154" s="1">
        <v>25099.016033994401</v>
      </c>
      <c r="M154" s="1">
        <v>20788.182998950699</v>
      </c>
      <c r="N154" s="1">
        <v>21254.643815678701</v>
      </c>
      <c r="O154" s="1">
        <v>26154.2370073413</v>
      </c>
      <c r="P154" s="5">
        <f t="shared" si="12"/>
        <v>1.3024534765334246</v>
      </c>
      <c r="Q154" s="5">
        <f t="shared" si="13"/>
        <v>0.38123184054735887</v>
      </c>
      <c r="R154" s="5">
        <f t="shared" si="14"/>
        <v>0.28607586073007707</v>
      </c>
      <c r="S154" s="5">
        <f t="shared" si="15"/>
        <v>0.5435187867037089</v>
      </c>
      <c r="T154" s="1">
        <v>359</v>
      </c>
      <c r="U154" s="6">
        <f t="shared" si="16"/>
        <v>0.89010232990388882</v>
      </c>
      <c r="V154" s="6">
        <f t="shared" si="17"/>
        <v>5.0560062166419027E-2</v>
      </c>
      <c r="W154" s="1"/>
      <c r="X154" s="1"/>
      <c r="Y154" s="1"/>
      <c r="Z154" s="1"/>
      <c r="AA154" s="1"/>
      <c r="AB154" s="1"/>
      <c r="AC154" s="1"/>
      <c r="AD154" s="1"/>
      <c r="AE154" s="1"/>
      <c r="AF154" s="1"/>
    </row>
    <row r="155" spans="1:32">
      <c r="A155" s="1" t="s">
        <v>1817</v>
      </c>
      <c r="B155" s="1" t="s">
        <v>113</v>
      </c>
      <c r="C155" s="1">
        <v>11</v>
      </c>
      <c r="D155" s="1" t="s">
        <v>1818</v>
      </c>
      <c r="E155" s="1" t="s">
        <v>1819</v>
      </c>
      <c r="F155" s="1" t="s">
        <v>1820</v>
      </c>
      <c r="G155" s="1" t="s">
        <v>1821</v>
      </c>
      <c r="H155" s="1">
        <v>1</v>
      </c>
      <c r="I155" s="1">
        <v>1408.7617</v>
      </c>
      <c r="J155" s="1">
        <v>225442.89639561501</v>
      </c>
      <c r="K155" s="1">
        <v>230310.453125</v>
      </c>
      <c r="L155" s="1">
        <v>292374.64096271398</v>
      </c>
      <c r="M155" s="1">
        <v>251581.078546306</v>
      </c>
      <c r="N155" s="1">
        <v>471105.68574567302</v>
      </c>
      <c r="O155" s="1">
        <v>250792.90156421001</v>
      </c>
      <c r="P155" s="5">
        <f t="shared" si="12"/>
        <v>1.3012207513145866</v>
      </c>
      <c r="Q155" s="5">
        <f t="shared" si="13"/>
        <v>0.37986573516146954</v>
      </c>
      <c r="R155" s="5">
        <f t="shared" si="14"/>
        <v>0.38121018740401769</v>
      </c>
      <c r="S155" s="5">
        <f t="shared" si="15"/>
        <v>0.41883550185786739</v>
      </c>
      <c r="T155" s="6">
        <v>478</v>
      </c>
      <c r="U155" s="6">
        <f t="shared" si="16"/>
        <v>0.89081962202989073</v>
      </c>
      <c r="V155" s="6">
        <f t="shared" si="17"/>
        <v>5.0210225354377191E-2</v>
      </c>
      <c r="W155" s="1"/>
      <c r="X155" s="1"/>
      <c r="Y155" s="1"/>
      <c r="Z155" s="1"/>
      <c r="AA155" s="1"/>
      <c r="AB155" s="1"/>
      <c r="AC155" s="1"/>
      <c r="AD155" s="1"/>
      <c r="AE155" s="1"/>
      <c r="AF155" s="1"/>
    </row>
    <row r="156" spans="1:32">
      <c r="A156" s="1" t="s">
        <v>949</v>
      </c>
      <c r="B156" s="1" t="s">
        <v>950</v>
      </c>
      <c r="C156" s="1">
        <v>6</v>
      </c>
      <c r="D156" s="1" t="s">
        <v>951</v>
      </c>
      <c r="E156" s="1" t="s">
        <v>952</v>
      </c>
      <c r="F156" s="1" t="s">
        <v>953</v>
      </c>
      <c r="G156" s="1" t="s">
        <v>954</v>
      </c>
      <c r="H156" s="1">
        <v>1</v>
      </c>
      <c r="I156" s="1">
        <v>1531.76071</v>
      </c>
      <c r="J156" s="1">
        <v>24178.094255211101</v>
      </c>
      <c r="K156" s="1">
        <v>28527.203125</v>
      </c>
      <c r="L156" s="1">
        <v>23038.275666769001</v>
      </c>
      <c r="M156" s="1">
        <v>29449.807275776999</v>
      </c>
      <c r="N156" s="1">
        <v>32481.528449192101</v>
      </c>
      <c r="O156" s="1">
        <v>36573.609984794297</v>
      </c>
      <c r="P156" s="5">
        <f t="shared" si="12"/>
        <v>1.3005056633473775</v>
      </c>
      <c r="Q156" s="5">
        <f t="shared" si="13"/>
        <v>0.3790726818379101</v>
      </c>
      <c r="R156" s="5">
        <f t="shared" si="14"/>
        <v>4.6113293139097261E-2</v>
      </c>
      <c r="S156" s="5">
        <f t="shared" si="15"/>
        <v>1.3361738619257035</v>
      </c>
      <c r="T156" s="1">
        <v>59</v>
      </c>
      <c r="U156" s="6">
        <f t="shared" si="16"/>
        <v>0.87302624468426504</v>
      </c>
      <c r="V156" s="6">
        <f t="shared" si="17"/>
        <v>5.8972700452238715E-2</v>
      </c>
      <c r="W156" s="1"/>
      <c r="X156" s="1"/>
      <c r="Y156" s="1"/>
      <c r="Z156" s="1"/>
      <c r="AA156" s="1"/>
      <c r="AB156" s="1"/>
      <c r="AC156" s="1"/>
      <c r="AD156" s="1"/>
      <c r="AE156" s="1"/>
      <c r="AF156" s="1"/>
    </row>
    <row r="157" spans="1:32">
      <c r="A157" s="1" t="s">
        <v>673</v>
      </c>
      <c r="B157" s="1" t="s">
        <v>41</v>
      </c>
      <c r="C157" s="1">
        <v>2</v>
      </c>
      <c r="D157" s="1" t="s">
        <v>674</v>
      </c>
      <c r="E157" s="1" t="s">
        <v>675</v>
      </c>
      <c r="F157" s="1" t="s">
        <v>676</v>
      </c>
      <c r="G157" s="1" t="s">
        <v>677</v>
      </c>
      <c r="H157" s="1">
        <v>1</v>
      </c>
      <c r="I157" s="1">
        <v>1765.89014</v>
      </c>
      <c r="J157" s="1">
        <v>12729.594111710599</v>
      </c>
      <c r="K157" s="1">
        <v>9802.0517578125</v>
      </c>
      <c r="L157" s="1">
        <v>9358.6459723811204</v>
      </c>
      <c r="M157" s="1">
        <v>9720.7734810387392</v>
      </c>
      <c r="N157" s="1">
        <v>18258.790789427199</v>
      </c>
      <c r="O157" s="1">
        <v>13474.4008080884</v>
      </c>
      <c r="P157" s="5">
        <f t="shared" si="12"/>
        <v>1.2998929355699198</v>
      </c>
      <c r="Q157" s="5">
        <f t="shared" si="13"/>
        <v>0.37839280195897079</v>
      </c>
      <c r="R157" s="5">
        <f t="shared" si="14"/>
        <v>0.30118990952445829</v>
      </c>
      <c r="S157" s="5">
        <f t="shared" si="15"/>
        <v>0.52115958197749135</v>
      </c>
      <c r="T157" s="1">
        <v>387</v>
      </c>
      <c r="U157" s="6">
        <f t="shared" si="16"/>
        <v>0.86932591457059416</v>
      </c>
      <c r="V157" s="6">
        <f t="shared" si="17"/>
        <v>6.0817373880793626E-2</v>
      </c>
      <c r="W157" s="1"/>
      <c r="X157" s="1"/>
      <c r="Y157" s="1"/>
      <c r="Z157" s="1"/>
      <c r="AA157" s="1"/>
      <c r="AB157" s="1"/>
      <c r="AC157" s="1"/>
      <c r="AD157" s="1"/>
      <c r="AE157" s="1"/>
      <c r="AF157" s="1"/>
    </row>
    <row r="158" spans="1:32">
      <c r="A158" s="1" t="s">
        <v>1156</v>
      </c>
      <c r="B158" s="1" t="s">
        <v>97</v>
      </c>
      <c r="C158" s="1">
        <v>5</v>
      </c>
      <c r="D158" s="1" t="s">
        <v>1157</v>
      </c>
      <c r="E158" s="1" t="s">
        <v>1158</v>
      </c>
      <c r="F158" s="1" t="s">
        <v>1159</v>
      </c>
      <c r="G158" s="1" t="s">
        <v>1160</v>
      </c>
      <c r="H158" s="1">
        <v>1</v>
      </c>
      <c r="I158" s="1">
        <v>1122.6088199999999</v>
      </c>
      <c r="J158" s="1">
        <v>16974.825985175299</v>
      </c>
      <c r="K158" s="1">
        <v>18777.234375</v>
      </c>
      <c r="L158" s="1">
        <v>17473.813993835302</v>
      </c>
      <c r="M158" s="1">
        <v>21594.469905269299</v>
      </c>
      <c r="N158" s="1">
        <v>27090.527040623801</v>
      </c>
      <c r="O158" s="1">
        <v>20432.792141742699</v>
      </c>
      <c r="P158" s="5">
        <f t="shared" si="12"/>
        <v>1.2985749868179994</v>
      </c>
      <c r="Q158" s="5">
        <f t="shared" si="13"/>
        <v>0.37692932551948372</v>
      </c>
      <c r="R158" s="5">
        <f t="shared" si="14"/>
        <v>6.7054811990983273E-2</v>
      </c>
      <c r="S158" s="5">
        <f t="shared" si="15"/>
        <v>1.1735700508303646</v>
      </c>
      <c r="T158" s="6">
        <v>77</v>
      </c>
      <c r="U158" s="6">
        <f t="shared" si="16"/>
        <v>0.97273019472634181</v>
      </c>
      <c r="V158" s="6">
        <f t="shared" si="17"/>
        <v>1.2007602887237442E-2</v>
      </c>
      <c r="W158" s="1"/>
      <c r="X158" s="1"/>
      <c r="Y158" s="1"/>
      <c r="Z158" s="1"/>
      <c r="AA158" s="1"/>
      <c r="AB158" s="1"/>
      <c r="AC158" s="1"/>
      <c r="AD158" s="1"/>
      <c r="AE158" s="1"/>
      <c r="AF158" s="1"/>
    </row>
    <row r="159" spans="1:32">
      <c r="A159" s="1" t="s">
        <v>808</v>
      </c>
      <c r="B159" s="1" t="s">
        <v>74</v>
      </c>
      <c r="C159" s="1">
        <v>2</v>
      </c>
      <c r="D159" s="1" t="s">
        <v>809</v>
      </c>
      <c r="E159" s="1" t="s">
        <v>810</v>
      </c>
      <c r="F159" s="1" t="s">
        <v>811</v>
      </c>
      <c r="G159" s="1" t="s">
        <v>812</v>
      </c>
      <c r="H159" s="1">
        <v>1</v>
      </c>
      <c r="I159" s="1">
        <v>1227.58267</v>
      </c>
      <c r="J159" s="1">
        <v>10641.7436057504</v>
      </c>
      <c r="K159" s="1">
        <v>10659.5263671875</v>
      </c>
      <c r="L159" s="1">
        <v>15597.628652934</v>
      </c>
      <c r="M159" s="1">
        <v>19661.984255367701</v>
      </c>
      <c r="N159" s="1">
        <v>14096.529197313799</v>
      </c>
      <c r="O159" s="1">
        <v>14139.7927012494</v>
      </c>
      <c r="P159" s="5">
        <f t="shared" si="12"/>
        <v>1.2980958223058368</v>
      </c>
      <c r="Q159" s="5">
        <f t="shared" si="13"/>
        <v>0.3763968835396343</v>
      </c>
      <c r="R159" s="5">
        <f t="shared" si="14"/>
        <v>0.21288440112845108</v>
      </c>
      <c r="S159" s="5">
        <f t="shared" si="15"/>
        <v>0.67185615984880154</v>
      </c>
      <c r="T159" s="1">
        <v>261</v>
      </c>
      <c r="U159" s="6">
        <f t="shared" si="16"/>
        <v>0.91107998490605313</v>
      </c>
      <c r="V159" s="6">
        <f t="shared" si="17"/>
        <v>4.0443494071473463E-2</v>
      </c>
      <c r="W159" s="1"/>
      <c r="X159" s="1"/>
      <c r="Y159" s="1"/>
      <c r="Z159" s="1"/>
      <c r="AA159" s="1"/>
      <c r="AB159" s="1"/>
      <c r="AC159" s="1"/>
      <c r="AD159" s="1"/>
      <c r="AE159" s="1"/>
      <c r="AF159" s="1"/>
    </row>
    <row r="160" spans="1:32">
      <c r="A160" s="1" t="s">
        <v>803</v>
      </c>
      <c r="B160" s="1" t="s">
        <v>41</v>
      </c>
      <c r="C160" s="1">
        <v>9</v>
      </c>
      <c r="D160" s="1" t="s">
        <v>804</v>
      </c>
      <c r="E160" s="1" t="s">
        <v>805</v>
      </c>
      <c r="F160" s="1" t="s">
        <v>806</v>
      </c>
      <c r="G160" s="1" t="s">
        <v>807</v>
      </c>
      <c r="H160" s="1">
        <v>1</v>
      </c>
      <c r="I160" s="1">
        <v>1420.7729300000001</v>
      </c>
      <c r="J160" s="1">
        <v>31680.415237974899</v>
      </c>
      <c r="K160" s="1">
        <v>46983.86328125</v>
      </c>
      <c r="L160" s="1">
        <v>44379.456405398698</v>
      </c>
      <c r="M160" s="1">
        <v>64930.252124348102</v>
      </c>
      <c r="N160" s="1">
        <v>35820.009942955898</v>
      </c>
      <c r="O160" s="1">
        <v>58790.3978919945</v>
      </c>
      <c r="P160" s="5">
        <f t="shared" si="12"/>
        <v>1.2966174999241764</v>
      </c>
      <c r="Q160" s="5">
        <f t="shared" si="13"/>
        <v>0.37475294963652789</v>
      </c>
      <c r="R160" s="5">
        <f t="shared" si="14"/>
        <v>0.29236740238675679</v>
      </c>
      <c r="S160" s="5">
        <f t="shared" si="15"/>
        <v>0.53407105084120654</v>
      </c>
      <c r="T160" s="1">
        <v>372</v>
      </c>
      <c r="U160" s="6">
        <f t="shared" si="16"/>
        <v>0.87788814103765411</v>
      </c>
      <c r="V160" s="6">
        <f t="shared" si="17"/>
        <v>5.6560817607495005E-2</v>
      </c>
      <c r="W160" s="1"/>
      <c r="X160" s="1"/>
      <c r="Y160" s="1"/>
      <c r="Z160" s="1"/>
      <c r="AA160" s="1"/>
      <c r="AB160" s="1"/>
      <c r="AC160" s="1"/>
      <c r="AD160" s="1"/>
      <c r="AE160" s="1"/>
      <c r="AF160" s="1"/>
    </row>
    <row r="161" spans="1:32">
      <c r="A161" s="1" t="s">
        <v>702</v>
      </c>
      <c r="B161" s="1" t="s">
        <v>113</v>
      </c>
      <c r="C161" s="1">
        <v>1</v>
      </c>
      <c r="D161" s="1" t="s">
        <v>703</v>
      </c>
      <c r="E161" s="1" t="s">
        <v>704</v>
      </c>
      <c r="F161" s="1" t="s">
        <v>705</v>
      </c>
      <c r="G161" s="1" t="s">
        <v>706</v>
      </c>
      <c r="H161" s="1">
        <v>1</v>
      </c>
      <c r="I161" s="1">
        <v>1087.5717099999999</v>
      </c>
      <c r="J161" s="1">
        <v>21233.801729242099</v>
      </c>
      <c r="K161" s="1">
        <v>17109.291015625</v>
      </c>
      <c r="L161" s="1">
        <v>21296.050381621</v>
      </c>
      <c r="M161" s="1">
        <v>19171.040248729401</v>
      </c>
      <c r="N161" s="1">
        <v>29216.2065585323</v>
      </c>
      <c r="O161" s="1">
        <v>28939.648965615001</v>
      </c>
      <c r="P161" s="5">
        <f t="shared" si="12"/>
        <v>1.296579590502748</v>
      </c>
      <c r="Q161" s="5">
        <f t="shared" si="13"/>
        <v>0.37471076870511805</v>
      </c>
      <c r="R161" s="5">
        <f t="shared" si="14"/>
        <v>0.17511146786220333</v>
      </c>
      <c r="S161" s="5">
        <f t="shared" si="15"/>
        <v>0.75668541150542257</v>
      </c>
      <c r="T161" s="6">
        <v>217</v>
      </c>
      <c r="U161" s="6">
        <f t="shared" si="16"/>
        <v>0.90138022858101907</v>
      </c>
      <c r="V161" s="6">
        <f t="shared" si="17"/>
        <v>4.5091972238342999E-2</v>
      </c>
      <c r="W161" s="1"/>
      <c r="X161" s="1"/>
      <c r="Y161" s="1"/>
      <c r="Z161" s="1"/>
      <c r="AA161" s="1"/>
      <c r="AB161" s="1"/>
      <c r="AC161" s="1"/>
      <c r="AD161" s="1"/>
      <c r="AE161" s="1"/>
      <c r="AF161" s="1"/>
    </row>
    <row r="162" spans="1:32">
      <c r="A162" s="1" t="s">
        <v>1445</v>
      </c>
      <c r="B162" s="1" t="s">
        <v>74</v>
      </c>
      <c r="C162" s="1">
        <v>2</v>
      </c>
      <c r="D162" s="1" t="s">
        <v>1446</v>
      </c>
      <c r="E162" s="1" t="s">
        <v>1447</v>
      </c>
      <c r="F162" s="1" t="s">
        <v>1448</v>
      </c>
      <c r="G162" s="1" t="s">
        <v>1449</v>
      </c>
      <c r="H162" s="1">
        <v>1</v>
      </c>
      <c r="I162" s="1">
        <v>1564.7635499999999</v>
      </c>
      <c r="J162" s="1">
        <v>8710.3200925199199</v>
      </c>
      <c r="K162" s="1">
        <v>14245.8115234375</v>
      </c>
      <c r="L162" s="1">
        <v>17979.5785729198</v>
      </c>
      <c r="M162" s="1">
        <v>16578.682872424299</v>
      </c>
      <c r="N162" s="1">
        <v>21031.2146580441</v>
      </c>
      <c r="O162" s="1">
        <v>15425.6133285296</v>
      </c>
      <c r="P162" s="5">
        <f t="shared" si="12"/>
        <v>1.29558057291036</v>
      </c>
      <c r="Q162" s="5">
        <f t="shared" si="13"/>
        <v>0.37359874035285739</v>
      </c>
      <c r="R162" s="5">
        <f t="shared" si="14"/>
        <v>0.27465791311659177</v>
      </c>
      <c r="S162" s="5">
        <f t="shared" si="15"/>
        <v>0.56120788408713695</v>
      </c>
      <c r="T162" s="1">
        <v>341</v>
      </c>
      <c r="U162" s="6">
        <f t="shared" si="16"/>
        <v>0.89968589135258947</v>
      </c>
      <c r="V162" s="6">
        <f t="shared" si="17"/>
        <v>4.5909089964025616E-2</v>
      </c>
      <c r="W162" s="1"/>
      <c r="X162" s="1"/>
      <c r="Y162" s="1"/>
      <c r="Z162" s="1"/>
      <c r="AA162" s="1"/>
      <c r="AB162" s="1"/>
      <c r="AC162" s="1"/>
      <c r="AD162" s="1"/>
      <c r="AE162" s="1"/>
      <c r="AF162" s="1"/>
    </row>
    <row r="163" spans="1:32">
      <c r="A163" s="1" t="s">
        <v>719</v>
      </c>
      <c r="B163" s="1" t="s">
        <v>720</v>
      </c>
      <c r="C163" s="1">
        <v>12</v>
      </c>
      <c r="D163" s="1" t="s">
        <v>639</v>
      </c>
      <c r="E163" s="1" t="s">
        <v>721</v>
      </c>
      <c r="F163" s="1" t="s">
        <v>722</v>
      </c>
      <c r="G163" s="1" t="s">
        <v>642</v>
      </c>
      <c r="H163" s="1">
        <v>2</v>
      </c>
      <c r="I163" s="1">
        <v>2739.3552599999998</v>
      </c>
      <c r="J163" s="1">
        <v>45456.854232535501</v>
      </c>
      <c r="K163" s="1">
        <v>56606.7421875</v>
      </c>
      <c r="L163" s="1">
        <v>92527.204382062802</v>
      </c>
      <c r="M163" s="1">
        <v>76624.308419660607</v>
      </c>
      <c r="N163" s="1">
        <v>67344.012111040603</v>
      </c>
      <c r="O163" s="1">
        <v>107778.22222737</v>
      </c>
      <c r="P163" s="5">
        <f t="shared" si="12"/>
        <v>1.2937227336563621</v>
      </c>
      <c r="Q163" s="5">
        <f t="shared" si="13"/>
        <v>0.37152845686643426</v>
      </c>
      <c r="R163" s="5">
        <f t="shared" si="14"/>
        <v>0.36682997993253719</v>
      </c>
      <c r="S163" s="5">
        <f t="shared" si="15"/>
        <v>0.43553517794420227</v>
      </c>
      <c r="T163" s="1">
        <v>462</v>
      </c>
      <c r="U163" s="6">
        <f t="shared" si="16"/>
        <v>0.886902786979749</v>
      </c>
      <c r="V163" s="6">
        <f t="shared" si="17"/>
        <v>5.2123980384718729E-2</v>
      </c>
      <c r="W163" s="1"/>
      <c r="X163" s="1"/>
      <c r="Y163" s="1"/>
      <c r="Z163" s="1"/>
      <c r="AA163" s="1"/>
      <c r="AB163" s="1"/>
      <c r="AC163" s="1"/>
      <c r="AD163" s="1"/>
      <c r="AE163" s="1"/>
      <c r="AF163" s="1"/>
    </row>
    <row r="164" spans="1:32">
      <c r="A164" s="1" t="s">
        <v>586</v>
      </c>
      <c r="B164" s="1" t="s">
        <v>97</v>
      </c>
      <c r="C164" s="1">
        <v>5</v>
      </c>
      <c r="D164" s="1" t="s">
        <v>587</v>
      </c>
      <c r="E164" s="1" t="s">
        <v>588</v>
      </c>
      <c r="F164" s="1" t="s">
        <v>589</v>
      </c>
      <c r="G164" s="1" t="s">
        <v>590</v>
      </c>
      <c r="H164" s="1">
        <v>1</v>
      </c>
      <c r="I164" s="1">
        <v>1670.9298200000001</v>
      </c>
      <c r="J164" s="1">
        <v>14409.9998018719</v>
      </c>
      <c r="K164" s="1">
        <v>17930.453125</v>
      </c>
      <c r="L164" s="1">
        <v>15876.1820592278</v>
      </c>
      <c r="M164" s="1">
        <v>13895.9698112025</v>
      </c>
      <c r="N164" s="1">
        <v>23020.550195387601</v>
      </c>
      <c r="O164" s="1">
        <v>25307.815323296199</v>
      </c>
      <c r="P164" s="5">
        <f t="shared" si="12"/>
        <v>1.2905159256307468</v>
      </c>
      <c r="Q164" s="5">
        <f t="shared" si="13"/>
        <v>0.36794794514109175</v>
      </c>
      <c r="R164" s="5">
        <f t="shared" si="14"/>
        <v>0.26800129166566844</v>
      </c>
      <c r="S164" s="5">
        <f t="shared" si="15"/>
        <v>0.57186311282971691</v>
      </c>
      <c r="T164" s="6">
        <v>332</v>
      </c>
      <c r="U164" s="6">
        <f t="shared" si="16"/>
        <v>0.90167904454985437</v>
      </c>
      <c r="V164" s="6">
        <f t="shared" si="17"/>
        <v>4.4948023418144196E-2</v>
      </c>
      <c r="W164" s="1"/>
      <c r="X164" s="1"/>
      <c r="Y164" s="1"/>
      <c r="Z164" s="1"/>
      <c r="AA164" s="1"/>
      <c r="AB164" s="1"/>
      <c r="AC164" s="1"/>
      <c r="AD164" s="1"/>
      <c r="AE164" s="1"/>
      <c r="AF164" s="1"/>
    </row>
    <row r="165" spans="1:32">
      <c r="A165" s="1" t="s">
        <v>438</v>
      </c>
      <c r="B165" s="1" t="s">
        <v>439</v>
      </c>
      <c r="C165" s="1">
        <v>13</v>
      </c>
      <c r="D165" s="1" t="s">
        <v>440</v>
      </c>
      <c r="E165" s="1" t="s">
        <v>441</v>
      </c>
      <c r="F165" s="1" t="s">
        <v>442</v>
      </c>
      <c r="G165" s="1" t="s">
        <v>443</v>
      </c>
      <c r="H165" s="1">
        <v>1</v>
      </c>
      <c r="I165" s="1">
        <v>2295.1835500000002</v>
      </c>
      <c r="J165" s="1">
        <v>86952.592369868406</v>
      </c>
      <c r="K165" s="1">
        <v>113350.609375</v>
      </c>
      <c r="L165" s="1">
        <v>186170.962822211</v>
      </c>
      <c r="M165" s="1">
        <v>142897.61521332501</v>
      </c>
      <c r="N165" s="1">
        <v>184574.13561231099</v>
      </c>
      <c r="O165" s="1">
        <v>171093.70366854101</v>
      </c>
      <c r="P165" s="5">
        <f t="shared" si="12"/>
        <v>1.2900356613815569</v>
      </c>
      <c r="Q165" s="5">
        <f t="shared" si="13"/>
        <v>0.36741094765411308</v>
      </c>
      <c r="R165" s="5">
        <f t="shared" si="14"/>
        <v>0.30924280971823037</v>
      </c>
      <c r="S165" s="5">
        <f t="shared" si="15"/>
        <v>0.50970038947086738</v>
      </c>
      <c r="T165" s="1">
        <v>394</v>
      </c>
      <c r="U165" s="6">
        <f t="shared" si="16"/>
        <v>0.87671121435346022</v>
      </c>
      <c r="V165" s="6">
        <f t="shared" si="17"/>
        <v>5.7143438180832451E-2</v>
      </c>
      <c r="W165" s="1"/>
      <c r="X165" s="1"/>
      <c r="Y165" s="1"/>
      <c r="Z165" s="1"/>
      <c r="AA165" s="1"/>
      <c r="AB165" s="1"/>
      <c r="AC165" s="1"/>
      <c r="AD165" s="1"/>
      <c r="AE165" s="1"/>
      <c r="AF165" s="1"/>
    </row>
    <row r="166" spans="1:32">
      <c r="A166" s="1" t="s">
        <v>1057</v>
      </c>
      <c r="B166" s="1" t="s">
        <v>142</v>
      </c>
      <c r="C166" s="1">
        <v>4</v>
      </c>
      <c r="D166" s="1" t="s">
        <v>1058</v>
      </c>
      <c r="E166" s="1" t="s">
        <v>1059</v>
      </c>
      <c r="F166" s="1" t="s">
        <v>1060</v>
      </c>
      <c r="G166" s="1" t="s">
        <v>1061</v>
      </c>
      <c r="H166" s="1">
        <v>1</v>
      </c>
      <c r="I166" s="1">
        <v>991.52810999999997</v>
      </c>
      <c r="J166" s="1">
        <v>33875.342100160102</v>
      </c>
      <c r="K166" s="1">
        <v>35441.734375</v>
      </c>
      <c r="L166" s="1">
        <v>37098.283138875697</v>
      </c>
      <c r="M166" s="1">
        <v>59738.833558767503</v>
      </c>
      <c r="N166" s="1">
        <v>44703.604120185897</v>
      </c>
      <c r="O166" s="1">
        <v>32786.685467134601</v>
      </c>
      <c r="P166" s="5">
        <f t="shared" si="12"/>
        <v>1.289561240443226</v>
      </c>
      <c r="Q166" s="5">
        <f t="shared" si="13"/>
        <v>0.36688028742401541</v>
      </c>
      <c r="R166" s="5">
        <f t="shared" si="14"/>
        <v>0.26099912868025504</v>
      </c>
      <c r="S166" s="5">
        <f t="shared" si="15"/>
        <v>0.58336094250841963</v>
      </c>
      <c r="T166" s="1">
        <v>324</v>
      </c>
      <c r="U166" s="6">
        <f t="shared" si="16"/>
        <v>0.89980255165384215</v>
      </c>
      <c r="V166" s="6">
        <f t="shared" si="17"/>
        <v>4.585277959942273E-2</v>
      </c>
      <c r="W166" s="1"/>
      <c r="X166" s="1"/>
      <c r="Y166" s="1"/>
      <c r="Z166" s="1"/>
      <c r="AA166" s="1"/>
      <c r="AB166" s="1"/>
      <c r="AC166" s="1"/>
      <c r="AD166" s="1"/>
      <c r="AE166" s="1"/>
      <c r="AF166" s="1"/>
    </row>
    <row r="167" spans="1:32">
      <c r="A167" s="1" t="s">
        <v>781</v>
      </c>
      <c r="B167" s="1" t="s">
        <v>56</v>
      </c>
      <c r="C167" s="1">
        <v>7</v>
      </c>
      <c r="D167" s="1" t="s">
        <v>782</v>
      </c>
      <c r="E167" s="1" t="s">
        <v>783</v>
      </c>
      <c r="F167" s="1" t="s">
        <v>784</v>
      </c>
      <c r="G167" s="1" t="s">
        <v>785</v>
      </c>
      <c r="H167" s="1">
        <v>1</v>
      </c>
      <c r="I167" s="1">
        <v>1710.8883499999999</v>
      </c>
      <c r="J167" s="1">
        <v>25188.560820009199</v>
      </c>
      <c r="K167" s="1">
        <v>39796.9140625</v>
      </c>
      <c r="L167" s="1">
        <v>35327.269988415101</v>
      </c>
      <c r="M167" s="1">
        <v>46991.599118072103</v>
      </c>
      <c r="N167" s="1">
        <v>34668.431742442903</v>
      </c>
      <c r="O167" s="1">
        <v>47562.123925201799</v>
      </c>
      <c r="P167" s="5">
        <f t="shared" si="12"/>
        <v>1.2881927909757747</v>
      </c>
      <c r="Q167" s="5">
        <f t="shared" si="13"/>
        <v>0.36534852339858975</v>
      </c>
      <c r="R167" s="5">
        <f t="shared" si="14"/>
        <v>0.18529587597498209</v>
      </c>
      <c r="S167" s="5">
        <f t="shared" si="15"/>
        <v>0.73213424641903802</v>
      </c>
      <c r="T167" s="6">
        <v>232</v>
      </c>
      <c r="U167" s="6">
        <f t="shared" si="16"/>
        <v>0.89213574768989223</v>
      </c>
      <c r="V167" s="6">
        <f t="shared" si="17"/>
        <v>4.9569058194328587E-2</v>
      </c>
      <c r="W167" s="1"/>
      <c r="X167" s="1"/>
      <c r="Y167" s="1"/>
      <c r="Z167" s="1"/>
      <c r="AA167" s="1"/>
      <c r="AB167" s="1"/>
      <c r="AC167" s="1"/>
      <c r="AD167" s="1"/>
      <c r="AE167" s="1"/>
      <c r="AF167" s="1"/>
    </row>
    <row r="168" spans="1:32">
      <c r="A168" s="1" t="s">
        <v>417</v>
      </c>
      <c r="B168" s="1" t="s">
        <v>154</v>
      </c>
      <c r="C168" s="1">
        <v>2</v>
      </c>
      <c r="D168" s="1" t="s">
        <v>418</v>
      </c>
      <c r="E168" s="1" t="s">
        <v>419</v>
      </c>
      <c r="F168" s="1" t="s">
        <v>420</v>
      </c>
      <c r="G168" s="1" t="s">
        <v>421</v>
      </c>
      <c r="H168" s="1">
        <v>1</v>
      </c>
      <c r="I168" s="1">
        <v>1962.97018</v>
      </c>
      <c r="J168" s="1">
        <v>6677.7450232321698</v>
      </c>
      <c r="K168" s="1">
        <v>16186.0546875</v>
      </c>
      <c r="L168" s="1">
        <v>10100.162547702899</v>
      </c>
      <c r="M168" s="1">
        <v>16618.512750620899</v>
      </c>
      <c r="N168" s="1">
        <v>10289.007427353299</v>
      </c>
      <c r="O168" s="1">
        <v>15484.600047363299</v>
      </c>
      <c r="P168" s="5">
        <f t="shared" si="12"/>
        <v>1.2860140990632845</v>
      </c>
      <c r="Q168" s="5">
        <f t="shared" si="13"/>
        <v>0.36290645956879969</v>
      </c>
      <c r="R168" s="5">
        <f t="shared" si="14"/>
        <v>0.4070341084965643</v>
      </c>
      <c r="S168" s="5">
        <f t="shared" si="15"/>
        <v>0.39036919639843148</v>
      </c>
      <c r="T168" s="1">
        <v>513</v>
      </c>
      <c r="U168" s="6">
        <f t="shared" si="16"/>
        <v>0.88627114851980959</v>
      </c>
      <c r="V168" s="6">
        <f t="shared" si="17"/>
        <v>5.2433388394638701E-2</v>
      </c>
      <c r="W168" s="1"/>
      <c r="X168" s="1"/>
      <c r="Y168" s="1"/>
      <c r="Z168" s="1"/>
      <c r="AA168" s="1"/>
      <c r="AB168" s="1"/>
      <c r="AC168" s="1"/>
      <c r="AD168" s="1"/>
      <c r="AE168" s="1"/>
      <c r="AF168" s="1"/>
    </row>
    <row r="169" spans="1:32">
      <c r="A169" s="1" t="s">
        <v>916</v>
      </c>
      <c r="B169" s="1" t="s">
        <v>97</v>
      </c>
      <c r="C169" s="1">
        <v>5</v>
      </c>
      <c r="D169" s="1" t="s">
        <v>917</v>
      </c>
      <c r="E169" s="1" t="s">
        <v>918</v>
      </c>
      <c r="F169" s="1" t="s">
        <v>919</v>
      </c>
      <c r="G169" s="1" t="s">
        <v>920</v>
      </c>
      <c r="H169" s="1">
        <v>2</v>
      </c>
      <c r="I169" s="1">
        <v>2210.1426700000002</v>
      </c>
      <c r="J169" s="1">
        <v>18908.124071863102</v>
      </c>
      <c r="K169" s="1">
        <v>30742.8125</v>
      </c>
      <c r="L169" s="1">
        <v>23417.128514615299</v>
      </c>
      <c r="M169" s="1">
        <v>37460.133556744098</v>
      </c>
      <c r="N169" s="1">
        <v>31785.1119788662</v>
      </c>
      <c r="O169" s="1">
        <v>24618.268037420101</v>
      </c>
      <c r="P169" s="5">
        <f t="shared" si="12"/>
        <v>1.2846037932158176</v>
      </c>
      <c r="Q169" s="5">
        <f t="shared" si="13"/>
        <v>0.36132346159580375</v>
      </c>
      <c r="R169" s="5">
        <f t="shared" si="14"/>
        <v>0.2432853348705511</v>
      </c>
      <c r="S169" s="5">
        <f t="shared" si="15"/>
        <v>0.61388406935422857</v>
      </c>
      <c r="T169" s="1">
        <v>301</v>
      </c>
      <c r="U169" s="6">
        <f t="shared" si="16"/>
        <v>0.90282298687842388</v>
      </c>
      <c r="V169" s="6">
        <f t="shared" si="17"/>
        <v>4.4397391832462885E-2</v>
      </c>
      <c r="W169" s="1"/>
      <c r="X169" s="1"/>
      <c r="Y169" s="1"/>
      <c r="Z169" s="1"/>
      <c r="AA169" s="1"/>
      <c r="AB169" s="1"/>
      <c r="AC169" s="1"/>
      <c r="AD169" s="1"/>
      <c r="AE169" s="1"/>
      <c r="AF169" s="1"/>
    </row>
    <row r="170" spans="1:32">
      <c r="A170" s="1" t="s">
        <v>1282</v>
      </c>
      <c r="B170" s="1" t="s">
        <v>258</v>
      </c>
      <c r="C170" s="1">
        <v>10</v>
      </c>
      <c r="D170" s="1" t="s">
        <v>1283</v>
      </c>
      <c r="E170" s="1" t="s">
        <v>1284</v>
      </c>
      <c r="F170" s="1" t="s">
        <v>1285</v>
      </c>
      <c r="G170" s="1" t="s">
        <v>1286</v>
      </c>
      <c r="H170" s="1">
        <v>1</v>
      </c>
      <c r="I170" s="1">
        <v>1115.6129100000001</v>
      </c>
      <c r="J170" s="1">
        <v>90312.107137388404</v>
      </c>
      <c r="K170" s="1">
        <v>63477.3515625</v>
      </c>
      <c r="L170" s="1">
        <v>99219.869577354795</v>
      </c>
      <c r="M170" s="1">
        <v>112205.612185081</v>
      </c>
      <c r="N170" s="1">
        <v>104338.730060583</v>
      </c>
      <c r="O170" s="1">
        <v>108464.411508919</v>
      </c>
      <c r="P170" s="5">
        <f t="shared" si="12"/>
        <v>1.2845722170308442</v>
      </c>
      <c r="Q170" s="5">
        <f t="shared" si="13"/>
        <v>0.3612879990153563</v>
      </c>
      <c r="R170" s="5">
        <f t="shared" si="14"/>
        <v>9.4124464792507245E-2</v>
      </c>
      <c r="S170" s="5">
        <f t="shared" si="15"/>
        <v>1.0262974802554832</v>
      </c>
      <c r="T170" s="6">
        <v>122</v>
      </c>
      <c r="U170" s="6">
        <f t="shared" si="16"/>
        <v>0.86177891125598849</v>
      </c>
      <c r="V170" s="6">
        <f t="shared" si="17"/>
        <v>6.4604137814622431E-2</v>
      </c>
      <c r="W170" s="1"/>
      <c r="X170" s="1"/>
      <c r="Y170" s="1"/>
      <c r="Z170" s="1"/>
      <c r="AA170" s="1"/>
      <c r="AB170" s="1"/>
      <c r="AC170" s="1"/>
      <c r="AD170" s="1"/>
      <c r="AE170" s="1"/>
      <c r="AF170" s="1"/>
    </row>
    <row r="171" spans="1:32">
      <c r="A171" s="1" t="s">
        <v>883</v>
      </c>
      <c r="B171" s="1" t="s">
        <v>258</v>
      </c>
      <c r="C171" s="1">
        <v>9</v>
      </c>
      <c r="D171" s="1" t="s">
        <v>884</v>
      </c>
      <c r="E171" s="1" t="s">
        <v>885</v>
      </c>
      <c r="F171" s="1" t="s">
        <v>886</v>
      </c>
      <c r="G171" s="1" t="s">
        <v>887</v>
      </c>
      <c r="H171" s="1">
        <v>0</v>
      </c>
      <c r="I171" s="1">
        <v>2491.3853600000002</v>
      </c>
      <c r="J171" s="1">
        <v>72151.833763308707</v>
      </c>
      <c r="K171" s="1">
        <v>88322.65625</v>
      </c>
      <c r="L171" s="1">
        <v>67500.447187240803</v>
      </c>
      <c r="M171" s="1">
        <v>95257.755606178296</v>
      </c>
      <c r="N171" s="1">
        <v>88290.809600573397</v>
      </c>
      <c r="O171" s="1">
        <v>108371.115326007</v>
      </c>
      <c r="P171" s="5">
        <f t="shared" si="12"/>
        <v>1.2804902333450672</v>
      </c>
      <c r="Q171" s="5">
        <f t="shared" si="13"/>
        <v>0.35669624914125969</v>
      </c>
      <c r="R171" s="5">
        <f t="shared" si="14"/>
        <v>6.8945215713738461E-2</v>
      </c>
      <c r="S171" s="5">
        <f t="shared" si="15"/>
        <v>1.1614958652562697</v>
      </c>
      <c r="T171" s="1">
        <v>81</v>
      </c>
      <c r="U171" s="6">
        <f t="shared" si="16"/>
        <v>0.95076303644747984</v>
      </c>
      <c r="V171" s="6">
        <f t="shared" si="17"/>
        <v>2.1927711019310406E-2</v>
      </c>
      <c r="W171" s="1"/>
      <c r="X171" s="1"/>
      <c r="Y171" s="1"/>
      <c r="Z171" s="1"/>
      <c r="AA171" s="1"/>
      <c r="AB171" s="1"/>
      <c r="AC171" s="1"/>
      <c r="AD171" s="1"/>
      <c r="AE171" s="1"/>
      <c r="AF171" s="1"/>
    </row>
    <row r="172" spans="1:32">
      <c r="A172" s="1" t="s">
        <v>1213</v>
      </c>
      <c r="B172" s="1" t="s">
        <v>97</v>
      </c>
      <c r="C172" s="1">
        <v>2</v>
      </c>
      <c r="D172" s="1" t="s">
        <v>1214</v>
      </c>
      <c r="E172" s="1" t="s">
        <v>1215</v>
      </c>
      <c r="F172" s="1" t="s">
        <v>1216</v>
      </c>
      <c r="G172" s="1" t="s">
        <v>1217</v>
      </c>
      <c r="H172" s="1">
        <v>1</v>
      </c>
      <c r="I172" s="1">
        <v>1434.67221</v>
      </c>
      <c r="J172" s="1">
        <v>3215.5205498403502</v>
      </c>
      <c r="K172" s="1">
        <v>5961.84716796875</v>
      </c>
      <c r="L172" s="1">
        <v>7390.7098631676699</v>
      </c>
      <c r="M172" s="1">
        <v>5329.9845215608702</v>
      </c>
      <c r="N172" s="1">
        <v>6844.0056256548296</v>
      </c>
      <c r="O172" s="1">
        <v>9030.3348582300805</v>
      </c>
      <c r="P172" s="5">
        <f t="shared" si="12"/>
        <v>1.2798301373113006</v>
      </c>
      <c r="Q172" s="5">
        <f t="shared" si="13"/>
        <v>0.35595234434993733</v>
      </c>
      <c r="R172" s="5">
        <f t="shared" si="14"/>
        <v>0.39656804697564502</v>
      </c>
      <c r="S172" s="5">
        <f t="shared" si="15"/>
        <v>0.40168228151045693</v>
      </c>
      <c r="T172" s="1">
        <v>497</v>
      </c>
      <c r="U172" s="6">
        <f t="shared" si="16"/>
        <v>0.89128070115049385</v>
      </c>
      <c r="V172" s="6">
        <f t="shared" si="17"/>
        <v>4.9985497128180033E-2</v>
      </c>
      <c r="W172" s="1"/>
      <c r="X172" s="1"/>
      <c r="Y172" s="1"/>
      <c r="Z172" s="1"/>
      <c r="AA172" s="1"/>
      <c r="AB172" s="1"/>
      <c r="AC172" s="1"/>
      <c r="AD172" s="1"/>
      <c r="AE172" s="1"/>
      <c r="AF172" s="1"/>
    </row>
    <row r="173" spans="1:32">
      <c r="A173" s="1" t="s">
        <v>973</v>
      </c>
      <c r="B173" s="1" t="s">
        <v>113</v>
      </c>
      <c r="C173" s="1">
        <v>3</v>
      </c>
      <c r="D173" s="1" t="s">
        <v>516</v>
      </c>
      <c r="E173" s="1" t="s">
        <v>974</v>
      </c>
      <c r="F173" s="1" t="s">
        <v>975</v>
      </c>
      <c r="G173" s="1" t="s">
        <v>519</v>
      </c>
      <c r="H173" s="1">
        <v>1</v>
      </c>
      <c r="I173" s="1">
        <v>1146.6088199999999</v>
      </c>
      <c r="J173" s="1">
        <v>18668.114513999499</v>
      </c>
      <c r="K173" s="1">
        <v>20930.951171875</v>
      </c>
      <c r="L173" s="1">
        <v>20138.292812968499</v>
      </c>
      <c r="M173" s="1">
        <v>25737.332508161799</v>
      </c>
      <c r="N173" s="1">
        <v>22175.029933952999</v>
      </c>
      <c r="O173" s="1">
        <v>28448.692424818801</v>
      </c>
      <c r="P173" s="5">
        <f t="shared" si="12"/>
        <v>1.2782797362627372</v>
      </c>
      <c r="Q173" s="5">
        <f t="shared" si="13"/>
        <v>0.35420358742504565</v>
      </c>
      <c r="R173" s="5">
        <f t="shared" si="14"/>
        <v>4.5675074145003922E-2</v>
      </c>
      <c r="S173" s="5">
        <f t="shared" si="15"/>
        <v>1.3403207389783818</v>
      </c>
      <c r="T173" s="6">
        <v>58</v>
      </c>
      <c r="U173" s="6">
        <f t="shared" si="16"/>
        <v>0.87963892793050658</v>
      </c>
      <c r="V173" s="6">
        <f t="shared" si="17"/>
        <v>5.5695559425710063E-2</v>
      </c>
      <c r="W173" s="1"/>
      <c r="X173" s="1"/>
      <c r="Y173" s="1"/>
      <c r="Z173" s="1"/>
      <c r="AA173" s="1"/>
      <c r="AB173" s="1"/>
      <c r="AC173" s="1"/>
      <c r="AD173" s="1"/>
      <c r="AE173" s="1"/>
      <c r="AF173" s="1"/>
    </row>
    <row r="174" spans="1:32">
      <c r="A174" s="1" t="s">
        <v>955</v>
      </c>
      <c r="B174" s="1" t="s">
        <v>956</v>
      </c>
      <c r="C174" s="1">
        <v>3</v>
      </c>
      <c r="D174" s="1" t="s">
        <v>473</v>
      </c>
      <c r="E174" s="1" t="s">
        <v>957</v>
      </c>
      <c r="F174" s="1" t="s">
        <v>958</v>
      </c>
      <c r="G174" s="1" t="s">
        <v>476</v>
      </c>
      <c r="H174" s="1">
        <v>1</v>
      </c>
      <c r="I174" s="1">
        <v>2419.3013599999999</v>
      </c>
      <c r="J174" s="1">
        <v>3535.97934365228</v>
      </c>
      <c r="K174" s="1">
        <v>19949.353515625</v>
      </c>
      <c r="L174" s="1">
        <v>20103.6822424534</v>
      </c>
      <c r="M174" s="1">
        <v>16128.3902399744</v>
      </c>
      <c r="N174" s="1">
        <v>25736.707432667099</v>
      </c>
      <c r="O174" s="1">
        <v>13851.3379057161</v>
      </c>
      <c r="P174" s="5">
        <f t="shared" si="12"/>
        <v>1.2782219430359509</v>
      </c>
      <c r="Q174" s="5">
        <f t="shared" si="13"/>
        <v>0.35413835922482911</v>
      </c>
      <c r="R174" s="5">
        <f t="shared" si="14"/>
        <v>0.57298962089408456</v>
      </c>
      <c r="S174" s="5">
        <f t="shared" si="15"/>
        <v>0.24185324475032563</v>
      </c>
      <c r="T174" s="1">
        <v>685</v>
      </c>
      <c r="U174" s="6">
        <f t="shared" si="16"/>
        <v>0.9343494985966313</v>
      </c>
      <c r="V174" s="6">
        <f t="shared" si="17"/>
        <v>2.9490643127142144E-2</v>
      </c>
      <c r="W174" s="1"/>
      <c r="X174" s="1"/>
      <c r="Y174" s="1"/>
      <c r="Z174" s="1"/>
      <c r="AA174" s="1"/>
      <c r="AB174" s="1"/>
      <c r="AC174" s="1"/>
      <c r="AD174" s="1"/>
      <c r="AE174" s="1"/>
      <c r="AF174" s="1"/>
    </row>
    <row r="175" spans="1:32">
      <c r="A175" s="1" t="s">
        <v>515</v>
      </c>
      <c r="B175" s="1" t="s">
        <v>41</v>
      </c>
      <c r="C175" s="1">
        <v>1</v>
      </c>
      <c r="D175" s="1" t="s">
        <v>516</v>
      </c>
      <c r="E175" s="1" t="s">
        <v>517</v>
      </c>
      <c r="F175" s="1" t="s">
        <v>518</v>
      </c>
      <c r="G175" s="1" t="s">
        <v>519</v>
      </c>
      <c r="H175" s="1">
        <v>1</v>
      </c>
      <c r="I175" s="1">
        <v>1271.6776299999999</v>
      </c>
      <c r="J175" s="1">
        <v>15114.564792046</v>
      </c>
      <c r="K175" s="1">
        <v>13644.4541015625</v>
      </c>
      <c r="L175" s="1">
        <v>25623.0486918979</v>
      </c>
      <c r="M175" s="1">
        <v>26785.652671074498</v>
      </c>
      <c r="N175" s="1">
        <v>21977.1058253634</v>
      </c>
      <c r="O175" s="1">
        <v>20723.414443821599</v>
      </c>
      <c r="P175" s="5">
        <f t="shared" si="12"/>
        <v>1.2777405498789558</v>
      </c>
      <c r="Q175" s="5">
        <f t="shared" si="13"/>
        <v>0.35359492125932546</v>
      </c>
      <c r="R175" s="5">
        <f t="shared" si="14"/>
        <v>0.29679084030943037</v>
      </c>
      <c r="S175" s="5">
        <f t="shared" si="15"/>
        <v>0.52754950657513699</v>
      </c>
      <c r="T175" s="1">
        <v>379</v>
      </c>
      <c r="U175" s="6">
        <f t="shared" si="16"/>
        <v>0.87471073515998332</v>
      </c>
      <c r="V175" s="6">
        <f t="shared" si="17"/>
        <v>5.813554342760039E-2</v>
      </c>
      <c r="W175" s="1"/>
      <c r="X175" s="1"/>
      <c r="Y175" s="1"/>
      <c r="Z175" s="1"/>
      <c r="AA175" s="1"/>
      <c r="AB175" s="1"/>
      <c r="AC175" s="1"/>
      <c r="AD175" s="1"/>
      <c r="AE175" s="1"/>
      <c r="AF175" s="1"/>
    </row>
    <row r="176" spans="1:32">
      <c r="A176" s="1" t="s">
        <v>981</v>
      </c>
      <c r="B176" s="1" t="s">
        <v>41</v>
      </c>
      <c r="C176" s="1">
        <v>11</v>
      </c>
      <c r="D176" s="1" t="s">
        <v>982</v>
      </c>
      <c r="E176" s="1" t="s">
        <v>983</v>
      </c>
      <c r="F176" s="1" t="s">
        <v>984</v>
      </c>
      <c r="G176" s="1" t="s">
        <v>985</v>
      </c>
      <c r="H176" s="1">
        <v>1</v>
      </c>
      <c r="I176" s="1">
        <v>2108.1419999999998</v>
      </c>
      <c r="J176" s="1">
        <v>25335.395466722399</v>
      </c>
      <c r="K176" s="1">
        <v>42466.05859375</v>
      </c>
      <c r="L176" s="1">
        <v>35430.509835286597</v>
      </c>
      <c r="M176" s="1">
        <v>45212.465725349903</v>
      </c>
      <c r="N176" s="1">
        <v>37003.3856655294</v>
      </c>
      <c r="O176" s="1">
        <v>49653.072419962104</v>
      </c>
      <c r="P176" s="5">
        <f t="shared" si="12"/>
        <v>1.277404001962021</v>
      </c>
      <c r="Q176" s="5">
        <f t="shared" si="13"/>
        <v>0.35321487543120089</v>
      </c>
      <c r="R176" s="5">
        <f t="shared" si="14"/>
        <v>0.19850990460433027</v>
      </c>
      <c r="S176" s="5">
        <f t="shared" si="15"/>
        <v>0.70221781934070115</v>
      </c>
      <c r="T176" s="6">
        <v>247</v>
      </c>
      <c r="U176" s="6">
        <f t="shared" si="16"/>
        <v>0.89771483175318589</v>
      </c>
      <c r="V176" s="6">
        <f t="shared" si="17"/>
        <v>4.6861599484757786E-2</v>
      </c>
      <c r="W176" s="1"/>
      <c r="X176" s="1"/>
      <c r="Y176" s="1"/>
      <c r="Z176" s="1"/>
      <c r="AA176" s="1"/>
      <c r="AB176" s="1"/>
      <c r="AC176" s="1"/>
      <c r="AD176" s="1"/>
      <c r="AE176" s="1"/>
      <c r="AF176" s="1"/>
    </row>
    <row r="177" spans="1:32">
      <c r="A177" s="1" t="s">
        <v>2110</v>
      </c>
      <c r="B177" s="1" t="s">
        <v>956</v>
      </c>
      <c r="C177" s="1">
        <v>4</v>
      </c>
      <c r="D177" s="1" t="s">
        <v>2111</v>
      </c>
      <c r="E177" s="1" t="s">
        <v>2112</v>
      </c>
      <c r="F177" s="1" t="s">
        <v>2113</v>
      </c>
      <c r="G177" s="1" t="s">
        <v>2114</v>
      </c>
      <c r="H177" s="1">
        <v>1</v>
      </c>
      <c r="I177" s="1">
        <v>2296.1251200000002</v>
      </c>
      <c r="J177" s="1">
        <v>5087.9373388290496</v>
      </c>
      <c r="K177" s="1">
        <v>10795.02734375</v>
      </c>
      <c r="L177" s="1">
        <v>11592.6006712423</v>
      </c>
      <c r="M177" s="1">
        <v>11385.8419017466</v>
      </c>
      <c r="N177" s="1">
        <v>12403.6698185602</v>
      </c>
      <c r="O177" s="1">
        <v>11306.6696541239</v>
      </c>
      <c r="P177" s="5">
        <f t="shared" si="12"/>
        <v>1.2773597530195846</v>
      </c>
      <c r="Q177" s="5">
        <f t="shared" si="13"/>
        <v>0.35316489998458711</v>
      </c>
      <c r="R177" s="5">
        <f t="shared" si="14"/>
        <v>0.2887497122719403</v>
      </c>
      <c r="S177" s="5">
        <f t="shared" si="15"/>
        <v>0.53947843985744737</v>
      </c>
      <c r="T177" s="1">
        <v>362</v>
      </c>
      <c r="U177" s="6">
        <f t="shared" si="16"/>
        <v>0.89097632212087652</v>
      </c>
      <c r="V177" s="6">
        <f t="shared" si="17"/>
        <v>5.0133837275003999E-2</v>
      </c>
      <c r="W177" s="1"/>
      <c r="X177" s="1"/>
      <c r="Y177" s="1"/>
      <c r="Z177" s="1"/>
      <c r="AA177" s="1"/>
      <c r="AB177" s="1"/>
      <c r="AC177" s="1"/>
      <c r="AD177" s="1"/>
      <c r="AE177" s="1"/>
      <c r="AF177" s="1"/>
    </row>
    <row r="178" spans="1:32">
      <c r="A178" s="1" t="s">
        <v>771</v>
      </c>
      <c r="B178" s="1" t="s">
        <v>113</v>
      </c>
      <c r="C178" s="1">
        <v>4</v>
      </c>
      <c r="D178" s="1" t="s">
        <v>772</v>
      </c>
      <c r="E178" s="1" t="s">
        <v>773</v>
      </c>
      <c r="F178" s="1" t="s">
        <v>774</v>
      </c>
      <c r="G178" s="1" t="s">
        <v>775</v>
      </c>
      <c r="H178" s="1">
        <v>1</v>
      </c>
      <c r="I178" s="1">
        <v>1323.67255</v>
      </c>
      <c r="J178" s="1">
        <v>47737.231480120397</v>
      </c>
      <c r="K178" s="1">
        <v>49774.12109375</v>
      </c>
      <c r="L178" s="1">
        <v>48597.084069661898</v>
      </c>
      <c r="M178" s="1">
        <v>67110.385854528693</v>
      </c>
      <c r="N178" s="1">
        <v>54505.528432927997</v>
      </c>
      <c r="O178" s="1">
        <v>64787.784724640798</v>
      </c>
      <c r="P178" s="5">
        <f t="shared" si="12"/>
        <v>1.2757901137966143</v>
      </c>
      <c r="Q178" s="5">
        <f t="shared" si="13"/>
        <v>0.35139100410977353</v>
      </c>
      <c r="R178" s="5">
        <f t="shared" si="14"/>
        <v>2.6573354074115981E-2</v>
      </c>
      <c r="S178" s="5">
        <f t="shared" si="15"/>
        <v>1.5755536257196643</v>
      </c>
      <c r="T178" s="1">
        <v>37</v>
      </c>
      <c r="U178" s="6">
        <f t="shared" si="16"/>
        <v>0.80222801353479867</v>
      </c>
      <c r="V178" s="6">
        <f t="shared" si="17"/>
        <v>9.5702176671050257E-2</v>
      </c>
      <c r="W178" s="1"/>
      <c r="X178" s="1"/>
      <c r="Y178" s="1"/>
      <c r="Z178" s="1"/>
      <c r="AA178" s="1"/>
      <c r="AB178" s="1"/>
      <c r="AC178" s="1"/>
      <c r="AD178" s="1"/>
      <c r="AE178" s="1"/>
      <c r="AF178" s="1"/>
    </row>
    <row r="179" spans="1:32">
      <c r="A179" s="1" t="s">
        <v>1012</v>
      </c>
      <c r="B179" s="1" t="s">
        <v>258</v>
      </c>
      <c r="C179" s="1">
        <v>4</v>
      </c>
      <c r="D179" s="1" t="s">
        <v>1013</v>
      </c>
      <c r="E179" s="1" t="s">
        <v>1014</v>
      </c>
      <c r="F179" s="1" t="s">
        <v>1015</v>
      </c>
      <c r="G179" s="1" t="s">
        <v>1016</v>
      </c>
      <c r="H179" s="1">
        <v>1</v>
      </c>
      <c r="I179" s="1">
        <v>1012.51319</v>
      </c>
      <c r="J179" s="1">
        <v>55216.634381383803</v>
      </c>
      <c r="K179" s="1">
        <v>48837.7734375</v>
      </c>
      <c r="L179" s="1">
        <v>59598.378149721</v>
      </c>
      <c r="M179" s="1">
        <v>62069.001868641797</v>
      </c>
      <c r="N179" s="1">
        <v>64978.0316594295</v>
      </c>
      <c r="O179" s="1">
        <v>81710.976064130198</v>
      </c>
      <c r="P179" s="5">
        <f t="shared" si="12"/>
        <v>1.2756153728556121</v>
      </c>
      <c r="Q179" s="5">
        <f t="shared" si="13"/>
        <v>0.3511933891945927</v>
      </c>
      <c r="R179" s="5">
        <f t="shared" si="14"/>
        <v>9.3901473063413163E-2</v>
      </c>
      <c r="S179" s="5">
        <f t="shared" si="15"/>
        <v>1.0273275947595135</v>
      </c>
      <c r="T179" s="6">
        <v>120</v>
      </c>
      <c r="U179" s="6">
        <f t="shared" si="16"/>
        <v>0.87406621176527088</v>
      </c>
      <c r="V179" s="6">
        <f t="shared" si="17"/>
        <v>5.8455667691529205E-2</v>
      </c>
      <c r="W179" s="1"/>
      <c r="X179" s="1"/>
      <c r="Y179" s="1"/>
      <c r="Z179" s="1"/>
      <c r="AA179" s="1"/>
      <c r="AB179" s="1"/>
      <c r="AC179" s="1"/>
      <c r="AD179" s="1"/>
      <c r="AE179" s="1"/>
      <c r="AF179" s="1"/>
    </row>
    <row r="180" spans="1:32">
      <c r="A180" s="1" t="s">
        <v>1287</v>
      </c>
      <c r="B180" s="1" t="s">
        <v>1288</v>
      </c>
      <c r="C180" s="1">
        <v>3</v>
      </c>
      <c r="D180" s="1" t="s">
        <v>1289</v>
      </c>
      <c r="E180" s="1" t="s">
        <v>1290</v>
      </c>
      <c r="F180" s="1" t="s">
        <v>1291</v>
      </c>
      <c r="G180" s="1" t="s">
        <v>1292</v>
      </c>
      <c r="H180" s="1">
        <v>1</v>
      </c>
      <c r="I180" s="1">
        <v>1532.7639999999999</v>
      </c>
      <c r="J180" s="1">
        <v>7061.7578181414901</v>
      </c>
      <c r="K180" s="1">
        <v>6567.91748046875</v>
      </c>
      <c r="L180" s="1">
        <v>6678.5670507299801</v>
      </c>
      <c r="M180" s="1">
        <v>10788.587693128</v>
      </c>
      <c r="N180" s="1">
        <v>7091.3700259085999</v>
      </c>
      <c r="O180" s="1">
        <v>8019.47400026383</v>
      </c>
      <c r="P180" s="5">
        <f t="shared" si="12"/>
        <v>1.2753162619285887</v>
      </c>
      <c r="Q180" s="5">
        <f t="shared" si="13"/>
        <v>0.35085506115225257</v>
      </c>
      <c r="R180" s="5">
        <f t="shared" si="14"/>
        <v>0.17160298497908752</v>
      </c>
      <c r="S180" s="5">
        <f t="shared" si="15"/>
        <v>0.76547516200787658</v>
      </c>
      <c r="T180" s="1">
        <v>213</v>
      </c>
      <c r="U180" s="6">
        <f t="shared" si="16"/>
        <v>0.89990861136920541</v>
      </c>
      <c r="V180" s="6">
        <f t="shared" si="17"/>
        <v>4.5801592331005225E-2</v>
      </c>
      <c r="W180" s="1"/>
      <c r="X180" s="1"/>
      <c r="Y180" s="1"/>
      <c r="Z180" s="1"/>
      <c r="AA180" s="1"/>
      <c r="AB180" s="1"/>
      <c r="AC180" s="1"/>
      <c r="AD180" s="1"/>
      <c r="AE180" s="1"/>
      <c r="AF180" s="1"/>
    </row>
    <row r="181" spans="1:32">
      <c r="A181" s="1" t="s">
        <v>1107</v>
      </c>
      <c r="B181" s="1" t="s">
        <v>97</v>
      </c>
      <c r="C181" s="1">
        <v>7</v>
      </c>
      <c r="D181" s="1" t="s">
        <v>1108</v>
      </c>
      <c r="E181" s="1" t="s">
        <v>1109</v>
      </c>
      <c r="F181" s="1" t="s">
        <v>1110</v>
      </c>
      <c r="G181" s="1" t="s">
        <v>1111</v>
      </c>
      <c r="H181" s="1">
        <v>1</v>
      </c>
      <c r="I181" s="1">
        <v>1578.8308400000001</v>
      </c>
      <c r="J181" s="1">
        <v>25605.599670122399</v>
      </c>
      <c r="K181" s="1">
        <v>23876.34765625</v>
      </c>
      <c r="L181" s="1">
        <v>33046.264074934399</v>
      </c>
      <c r="M181" s="1">
        <v>41299.245481174599</v>
      </c>
      <c r="N181" s="1">
        <v>28675.173105018901</v>
      </c>
      <c r="O181" s="1">
        <v>35271.988205144502</v>
      </c>
      <c r="P181" s="5">
        <f t="shared" si="12"/>
        <v>1.2752779322886365</v>
      </c>
      <c r="Q181" s="5">
        <f t="shared" si="13"/>
        <v>0.35081170029021685</v>
      </c>
      <c r="R181" s="5">
        <f t="shared" si="14"/>
        <v>0.17540256831886786</v>
      </c>
      <c r="S181" s="5">
        <f t="shared" si="15"/>
        <v>0.75596405179924908</v>
      </c>
      <c r="T181" s="1">
        <v>218</v>
      </c>
      <c r="U181" s="6">
        <f t="shared" si="16"/>
        <v>0.89873701289988706</v>
      </c>
      <c r="V181" s="6">
        <f t="shared" si="17"/>
        <v>4.6367372288244856E-2</v>
      </c>
      <c r="W181" s="1"/>
      <c r="X181" s="1"/>
      <c r="Y181" s="1"/>
      <c r="Z181" s="1"/>
      <c r="AA181" s="1"/>
      <c r="AB181" s="1"/>
      <c r="AC181" s="1"/>
      <c r="AD181" s="1"/>
      <c r="AE181" s="1"/>
      <c r="AF181" s="1"/>
    </row>
    <row r="182" spans="1:32">
      <c r="A182" s="1" t="s">
        <v>538</v>
      </c>
      <c r="B182" s="1" t="s">
        <v>142</v>
      </c>
      <c r="C182" s="1">
        <v>3</v>
      </c>
      <c r="D182" s="1" t="s">
        <v>175</v>
      </c>
      <c r="E182" s="1" t="s">
        <v>539</v>
      </c>
      <c r="F182" s="1" t="s">
        <v>540</v>
      </c>
      <c r="G182" s="1" t="s">
        <v>178</v>
      </c>
      <c r="H182" s="1">
        <v>1</v>
      </c>
      <c r="I182" s="1">
        <v>1487.7861399999999</v>
      </c>
      <c r="J182" s="1">
        <v>6108.5584092215904</v>
      </c>
      <c r="K182" s="1">
        <v>11309.74609375</v>
      </c>
      <c r="L182" s="1">
        <v>7265.3130814569504</v>
      </c>
      <c r="M182" s="1">
        <v>11157.3126193887</v>
      </c>
      <c r="N182" s="1">
        <v>8815.2002944779997</v>
      </c>
      <c r="O182" s="1">
        <v>11501.705955330101</v>
      </c>
      <c r="P182" s="5">
        <f t="shared" si="12"/>
        <v>1.2751055942890663</v>
      </c>
      <c r="Q182" s="5">
        <f t="shared" si="13"/>
        <v>0.3506167247697714</v>
      </c>
      <c r="R182" s="5">
        <f t="shared" si="14"/>
        <v>0.27432438754441202</v>
      </c>
      <c r="S182" s="5">
        <f t="shared" si="15"/>
        <v>0.5617355817313705</v>
      </c>
      <c r="T182" s="6">
        <v>338</v>
      </c>
      <c r="U182" s="6">
        <f t="shared" si="16"/>
        <v>0.90656905587901848</v>
      </c>
      <c r="V182" s="6">
        <f t="shared" si="17"/>
        <v>4.2599108893416164E-2</v>
      </c>
      <c r="W182" s="1"/>
      <c r="X182" s="1"/>
      <c r="Y182" s="1"/>
      <c r="Z182" s="1"/>
      <c r="AA182" s="1"/>
      <c r="AB182" s="1"/>
      <c r="AC182" s="1"/>
      <c r="AD182" s="1"/>
      <c r="AE182" s="1"/>
      <c r="AF182" s="1"/>
    </row>
    <row r="183" spans="1:32">
      <c r="A183" s="1" t="s">
        <v>1542</v>
      </c>
      <c r="B183" s="1" t="s">
        <v>1543</v>
      </c>
      <c r="C183" s="1">
        <v>7</v>
      </c>
      <c r="D183" s="1" t="s">
        <v>738</v>
      </c>
      <c r="E183" s="1" t="s">
        <v>1544</v>
      </c>
      <c r="F183" s="1" t="s">
        <v>1545</v>
      </c>
      <c r="G183" s="1" t="s">
        <v>741</v>
      </c>
      <c r="H183" s="1">
        <v>1</v>
      </c>
      <c r="I183" s="1">
        <v>2031.9449</v>
      </c>
      <c r="J183" s="1">
        <v>44556.928411294699</v>
      </c>
      <c r="K183" s="1">
        <v>49943.5390625</v>
      </c>
      <c r="L183" s="1">
        <v>62173.086772819799</v>
      </c>
      <c r="M183" s="1">
        <v>50918.699855479797</v>
      </c>
      <c r="N183" s="1">
        <v>57475.893631639599</v>
      </c>
      <c r="O183" s="1">
        <v>90936.6785763113</v>
      </c>
      <c r="P183" s="5">
        <f t="shared" si="12"/>
        <v>1.2722713352737893</v>
      </c>
      <c r="Q183" s="5">
        <f t="shared" si="13"/>
        <v>0.34740638470132196</v>
      </c>
      <c r="R183" s="5">
        <f t="shared" si="14"/>
        <v>0.34982756090891326</v>
      </c>
      <c r="S183" s="5">
        <f t="shared" si="15"/>
        <v>0.45614597793584793</v>
      </c>
      <c r="T183" s="1">
        <v>445</v>
      </c>
      <c r="U183" s="6">
        <f t="shared" si="16"/>
        <v>0.87810648434889016</v>
      </c>
      <c r="V183" s="6">
        <f t="shared" si="17"/>
        <v>5.6452815801170432E-2</v>
      </c>
      <c r="W183" s="1"/>
      <c r="X183" s="1"/>
      <c r="Y183" s="1"/>
      <c r="Z183" s="1"/>
      <c r="AA183" s="1"/>
      <c r="AB183" s="1"/>
      <c r="AC183" s="1"/>
      <c r="AD183" s="1"/>
      <c r="AE183" s="1"/>
      <c r="AF183" s="1"/>
    </row>
    <row r="184" spans="1:32">
      <c r="A184" s="1" t="s">
        <v>2088</v>
      </c>
      <c r="B184" s="1" t="s">
        <v>2089</v>
      </c>
      <c r="C184" s="1">
        <v>3</v>
      </c>
      <c r="D184" s="1" t="s">
        <v>2090</v>
      </c>
      <c r="E184" s="1" t="s">
        <v>2091</v>
      </c>
      <c r="F184" s="1" t="s">
        <v>2092</v>
      </c>
      <c r="G184" s="1" t="s">
        <v>2093</v>
      </c>
      <c r="H184" s="1">
        <v>1</v>
      </c>
      <c r="I184" s="1">
        <v>1499.77088</v>
      </c>
      <c r="J184" s="1">
        <v>9736.7022418114902</v>
      </c>
      <c r="K184" s="1">
        <v>11720.2666015625</v>
      </c>
      <c r="L184" s="1">
        <v>2864.0843490366301</v>
      </c>
      <c r="M184" s="1">
        <v>9700.3007360200299</v>
      </c>
      <c r="N184" s="1">
        <v>10691.576005712801</v>
      </c>
      <c r="O184" s="1">
        <v>10505.646261248499</v>
      </c>
      <c r="P184" s="5">
        <f t="shared" si="12"/>
        <v>1.2704023447727539</v>
      </c>
      <c r="Q184" s="5">
        <f t="shared" si="13"/>
        <v>0.34528548036814816</v>
      </c>
      <c r="R184" s="5">
        <f t="shared" si="14"/>
        <v>0.4624668704114851</v>
      </c>
      <c r="S184" s="5">
        <f t="shared" si="15"/>
        <v>0.33491937322294119</v>
      </c>
      <c r="T184" s="1">
        <v>562</v>
      </c>
      <c r="U184" s="6">
        <f t="shared" si="16"/>
        <v>0.91917347731250687</v>
      </c>
      <c r="V184" s="6">
        <f t="shared" si="17"/>
        <v>3.6602515676393228E-2</v>
      </c>
      <c r="W184" s="1"/>
      <c r="X184" s="1"/>
      <c r="Y184" s="1"/>
      <c r="Z184" s="1"/>
      <c r="AA184" s="1"/>
      <c r="AB184" s="1"/>
      <c r="AC184" s="1"/>
      <c r="AD184" s="1"/>
      <c r="AE184" s="1"/>
      <c r="AF184" s="1"/>
    </row>
    <row r="185" spans="1:32">
      <c r="A185" s="1" t="s">
        <v>1143</v>
      </c>
      <c r="B185" s="1" t="s">
        <v>97</v>
      </c>
      <c r="C185" s="1">
        <v>4</v>
      </c>
      <c r="D185" s="1" t="s">
        <v>1144</v>
      </c>
      <c r="E185" s="1" t="s">
        <v>1145</v>
      </c>
      <c r="F185" s="1" t="s">
        <v>1146</v>
      </c>
      <c r="G185" s="1" t="s">
        <v>1147</v>
      </c>
      <c r="H185" s="1">
        <v>1</v>
      </c>
      <c r="I185" s="1">
        <v>1114.5925099999999</v>
      </c>
      <c r="J185" s="1">
        <v>22992.607472688502</v>
      </c>
      <c r="K185" s="1">
        <v>23426.892578125</v>
      </c>
      <c r="L185" s="1">
        <v>32936.123194071501</v>
      </c>
      <c r="M185" s="1">
        <v>31638.9419651274</v>
      </c>
      <c r="N185" s="1">
        <v>40793.922394907597</v>
      </c>
      <c r="O185" s="1">
        <v>28364.491763561498</v>
      </c>
      <c r="P185" s="5">
        <f t="shared" si="12"/>
        <v>1.2701980275870814</v>
      </c>
      <c r="Q185" s="5">
        <f t="shared" si="13"/>
        <v>0.34505343490804313</v>
      </c>
      <c r="R185" s="5">
        <f t="shared" si="14"/>
        <v>0.22117255426275856</v>
      </c>
      <c r="S185" s="5">
        <f t="shared" si="15"/>
        <v>0.65526876648019761</v>
      </c>
      <c r="T185" s="6">
        <v>270</v>
      </c>
      <c r="U185" s="6">
        <f t="shared" si="16"/>
        <v>0.91499904856111591</v>
      </c>
      <c r="V185" s="6">
        <f t="shared" si="17"/>
        <v>3.857935752357583E-2</v>
      </c>
      <c r="W185" s="1"/>
      <c r="X185" s="1"/>
      <c r="Y185" s="1"/>
      <c r="Z185" s="1"/>
      <c r="AA185" s="1"/>
      <c r="AB185" s="1"/>
      <c r="AC185" s="1"/>
      <c r="AD185" s="1"/>
      <c r="AE185" s="1"/>
      <c r="AF185" s="1"/>
    </row>
    <row r="186" spans="1:32">
      <c r="A186" s="1" t="s">
        <v>1298</v>
      </c>
      <c r="B186" s="1" t="s">
        <v>258</v>
      </c>
      <c r="C186" s="1">
        <v>3</v>
      </c>
      <c r="D186" s="1" t="s">
        <v>380</v>
      </c>
      <c r="E186" s="1" t="s">
        <v>1299</v>
      </c>
      <c r="F186" s="1" t="s">
        <v>1300</v>
      </c>
      <c r="G186" s="1" t="s">
        <v>383</v>
      </c>
      <c r="H186" s="1">
        <v>1</v>
      </c>
      <c r="I186" s="1">
        <v>1738.9771699999999</v>
      </c>
      <c r="J186" s="1">
        <v>6491.3540404652003</v>
      </c>
      <c r="K186" s="1">
        <v>9623.1708984375</v>
      </c>
      <c r="L186" s="1">
        <v>4583.4396334042003</v>
      </c>
      <c r="M186" s="1">
        <v>13538.612716051</v>
      </c>
      <c r="N186" s="1">
        <v>7253.9920361510603</v>
      </c>
      <c r="O186" s="1">
        <v>5493.8013756454802</v>
      </c>
      <c r="P186" s="5">
        <f t="shared" si="12"/>
        <v>1.2699995710214795</v>
      </c>
      <c r="Q186" s="5">
        <f t="shared" si="13"/>
        <v>0.34482800968619026</v>
      </c>
      <c r="R186" s="5">
        <f t="shared" si="14"/>
        <v>0.54896900056217235</v>
      </c>
      <c r="S186" s="5">
        <f t="shared" si="15"/>
        <v>0.26045217880108795</v>
      </c>
      <c r="T186" s="1">
        <v>659</v>
      </c>
      <c r="U186" s="6">
        <f t="shared" si="16"/>
        <v>0.93049829078595825</v>
      </c>
      <c r="V186" s="6">
        <f t="shared" si="17"/>
        <v>3.1284420279488752E-2</v>
      </c>
      <c r="W186" s="1"/>
      <c r="X186" s="1"/>
      <c r="Y186" s="1"/>
      <c r="Z186" s="1"/>
      <c r="AA186" s="1"/>
      <c r="AB186" s="1"/>
      <c r="AC186" s="1"/>
      <c r="AD186" s="1"/>
      <c r="AE186" s="1"/>
      <c r="AF186" s="1"/>
    </row>
    <row r="187" spans="1:32">
      <c r="A187" s="1" t="s">
        <v>1442</v>
      </c>
      <c r="B187" s="1" t="s">
        <v>113</v>
      </c>
      <c r="C187" s="1">
        <v>11</v>
      </c>
      <c r="D187" s="1" t="s">
        <v>160</v>
      </c>
      <c r="E187" s="1" t="s">
        <v>1443</v>
      </c>
      <c r="F187" s="1" t="s">
        <v>1444</v>
      </c>
      <c r="G187" s="1" t="s">
        <v>163</v>
      </c>
      <c r="H187" s="1">
        <v>1</v>
      </c>
      <c r="I187" s="1">
        <v>1654.75298</v>
      </c>
      <c r="J187" s="1">
        <v>90661.499266436105</v>
      </c>
      <c r="K187" s="1">
        <v>82568.5703125</v>
      </c>
      <c r="L187" s="1">
        <v>99107.507177032006</v>
      </c>
      <c r="M187" s="1">
        <v>106065.01078152801</v>
      </c>
      <c r="N187" s="1">
        <v>88111.727143288503</v>
      </c>
      <c r="O187" s="1">
        <v>151518.267110143</v>
      </c>
      <c r="P187" s="5">
        <f t="shared" si="12"/>
        <v>1.2693621245838005</v>
      </c>
      <c r="Q187" s="5">
        <f t="shared" si="13"/>
        <v>0.34410370102596255</v>
      </c>
      <c r="R187" s="5">
        <f t="shared" si="14"/>
        <v>0.27737219671645896</v>
      </c>
      <c r="S187" s="5">
        <f t="shared" si="15"/>
        <v>0.55693707396849834</v>
      </c>
      <c r="T187" s="1">
        <v>346</v>
      </c>
      <c r="U187" s="6">
        <f t="shared" si="16"/>
        <v>0.89544723622047595</v>
      </c>
      <c r="V187" s="6">
        <f t="shared" si="17"/>
        <v>4.7959999645665892E-2</v>
      </c>
      <c r="W187" s="1"/>
      <c r="X187" s="1"/>
      <c r="Y187" s="1"/>
      <c r="Z187" s="1"/>
      <c r="AA187" s="1"/>
      <c r="AB187" s="1"/>
      <c r="AC187" s="1"/>
      <c r="AD187" s="1"/>
      <c r="AE187" s="1"/>
      <c r="AF187" s="1"/>
    </row>
    <row r="188" spans="1:32">
      <c r="A188" s="1" t="s">
        <v>941</v>
      </c>
      <c r="B188" s="1" t="s">
        <v>119</v>
      </c>
      <c r="C188" s="1">
        <v>1</v>
      </c>
      <c r="D188" s="1" t="s">
        <v>942</v>
      </c>
      <c r="E188" s="1" t="s">
        <v>943</v>
      </c>
      <c r="F188" s="1" t="s">
        <v>944</v>
      </c>
      <c r="G188" s="1" t="s">
        <v>945</v>
      </c>
      <c r="H188" s="1">
        <v>1</v>
      </c>
      <c r="I188" s="1">
        <v>2347.2433700000001</v>
      </c>
      <c r="J188" s="1">
        <v>12637.150796325601</v>
      </c>
      <c r="K188" s="1">
        <v>7397.0272698282697</v>
      </c>
      <c r="L188" s="1">
        <v>3552.00682931865</v>
      </c>
      <c r="M188" s="1">
        <v>12477.360329970599</v>
      </c>
      <c r="N188" s="1">
        <v>7953.88526340929</v>
      </c>
      <c r="O188" s="1">
        <v>9488.7432193375407</v>
      </c>
      <c r="P188" s="5">
        <f t="shared" si="12"/>
        <v>1.2685387206669745</v>
      </c>
      <c r="Q188" s="5">
        <f t="shared" si="13"/>
        <v>0.34316755665975707</v>
      </c>
      <c r="R188" s="5">
        <f t="shared" si="14"/>
        <v>0.51359969222657265</v>
      </c>
      <c r="S188" s="5">
        <f t="shared" si="15"/>
        <v>0.28937524518908869</v>
      </c>
      <c r="T188" s="6">
        <v>621</v>
      </c>
      <c r="U188" s="6">
        <f t="shared" si="16"/>
        <v>0.923817803892241</v>
      </c>
      <c r="V188" s="6">
        <f t="shared" si="17"/>
        <v>3.4413672250059826E-2</v>
      </c>
      <c r="W188" s="1"/>
      <c r="X188" s="1"/>
      <c r="Y188" s="1"/>
      <c r="Z188" s="1"/>
      <c r="AA188" s="1"/>
      <c r="AB188" s="1"/>
      <c r="AC188" s="1"/>
      <c r="AD188" s="1"/>
      <c r="AE188" s="1"/>
      <c r="AF188" s="1"/>
    </row>
    <row r="189" spans="1:32">
      <c r="A189" s="1" t="s">
        <v>946</v>
      </c>
      <c r="B189" s="1" t="s">
        <v>74</v>
      </c>
      <c r="C189" s="1">
        <v>3</v>
      </c>
      <c r="D189" s="1" t="s">
        <v>108</v>
      </c>
      <c r="E189" s="1" t="s">
        <v>947</v>
      </c>
      <c r="F189" s="1" t="s">
        <v>948</v>
      </c>
      <c r="G189" s="1" t="s">
        <v>111</v>
      </c>
      <c r="H189" s="1">
        <v>1</v>
      </c>
      <c r="I189" s="1">
        <v>1229.6459400000001</v>
      </c>
      <c r="J189" s="1">
        <v>6814.0407515616998</v>
      </c>
      <c r="K189" s="1">
        <v>14588.599609375</v>
      </c>
      <c r="L189" s="1">
        <v>12993.5754333683</v>
      </c>
      <c r="M189" s="1">
        <v>18709.909700794698</v>
      </c>
      <c r="N189" s="1">
        <v>11640.611422443</v>
      </c>
      <c r="O189" s="1">
        <v>13256.407766042799</v>
      </c>
      <c r="P189" s="5">
        <f t="shared" si="12"/>
        <v>1.2677827453478334</v>
      </c>
      <c r="Q189" s="5">
        <f t="shared" si="13"/>
        <v>0.34230753801395791</v>
      </c>
      <c r="R189" s="5">
        <f t="shared" si="14"/>
        <v>0.39071045777896096</v>
      </c>
      <c r="S189" s="5">
        <f t="shared" si="15"/>
        <v>0.40814496426814434</v>
      </c>
      <c r="T189" s="1">
        <v>490</v>
      </c>
      <c r="U189" s="6">
        <f t="shared" si="16"/>
        <v>0.89066037007979459</v>
      </c>
      <c r="V189" s="6">
        <f t="shared" si="17"/>
        <v>5.0287871181048993E-2</v>
      </c>
      <c r="W189" s="1"/>
      <c r="X189" s="1"/>
      <c r="Y189" s="1"/>
      <c r="Z189" s="1"/>
      <c r="AA189" s="1"/>
      <c r="AB189" s="1"/>
      <c r="AC189" s="1"/>
      <c r="AD189" s="1"/>
      <c r="AE189" s="1"/>
      <c r="AF189" s="1"/>
    </row>
    <row r="190" spans="1:32">
      <c r="A190" s="1" t="s">
        <v>888</v>
      </c>
      <c r="B190" s="1" t="s">
        <v>113</v>
      </c>
      <c r="C190" s="1">
        <v>4</v>
      </c>
      <c r="D190" s="1" t="s">
        <v>889</v>
      </c>
      <c r="E190" s="1" t="s">
        <v>890</v>
      </c>
      <c r="F190" s="1" t="s">
        <v>891</v>
      </c>
      <c r="G190" s="1" t="s">
        <v>892</v>
      </c>
      <c r="H190" s="1">
        <v>1</v>
      </c>
      <c r="I190" s="1">
        <v>1412.6627100000001</v>
      </c>
      <c r="J190" s="1">
        <v>7970.0350494033</v>
      </c>
      <c r="K190" s="1">
        <v>12434.1826171875</v>
      </c>
      <c r="L190" s="1">
        <v>16622.168023609</v>
      </c>
      <c r="M190" s="1">
        <v>16899.0282770177</v>
      </c>
      <c r="N190" s="1">
        <v>13768.9907424578</v>
      </c>
      <c r="O190" s="1">
        <v>16239.3356114991</v>
      </c>
      <c r="P190" s="5">
        <f t="shared" si="12"/>
        <v>1.2668629075343454</v>
      </c>
      <c r="Q190" s="5">
        <f t="shared" si="13"/>
        <v>0.34126041293855347</v>
      </c>
      <c r="R190" s="5">
        <f t="shared" si="14"/>
        <v>0.28544018515042502</v>
      </c>
      <c r="S190" s="5">
        <f t="shared" si="15"/>
        <v>0.54448488559929809</v>
      </c>
      <c r="T190" s="1">
        <v>355</v>
      </c>
      <c r="U190" s="6">
        <f t="shared" si="16"/>
        <v>0.89813151214936549</v>
      </c>
      <c r="V190" s="6">
        <f t="shared" si="17"/>
        <v>4.6660065538783102E-2</v>
      </c>
      <c r="W190" s="1"/>
      <c r="X190" s="1"/>
      <c r="Y190" s="1"/>
      <c r="Z190" s="1"/>
      <c r="AA190" s="1"/>
      <c r="AB190" s="1"/>
      <c r="AC190" s="1"/>
      <c r="AD190" s="1"/>
      <c r="AE190" s="1"/>
      <c r="AF190" s="1"/>
    </row>
    <row r="191" spans="1:32">
      <c r="A191" s="1" t="s">
        <v>1112</v>
      </c>
      <c r="B191" s="1" t="s">
        <v>113</v>
      </c>
      <c r="C191" s="1">
        <v>3</v>
      </c>
      <c r="D191" s="1" t="s">
        <v>1113</v>
      </c>
      <c r="E191" s="1" t="s">
        <v>1114</v>
      </c>
      <c r="F191" s="1" t="s">
        <v>1115</v>
      </c>
      <c r="G191" s="1" t="s">
        <v>1116</v>
      </c>
      <c r="H191" s="1">
        <v>1</v>
      </c>
      <c r="I191" s="1">
        <v>1053.62375</v>
      </c>
      <c r="J191" s="1">
        <v>11722.1225874229</v>
      </c>
      <c r="K191" s="1">
        <v>13580.3935546875</v>
      </c>
      <c r="L191" s="1">
        <v>10790.087576662199</v>
      </c>
      <c r="M191" s="1">
        <v>16002.817985370801</v>
      </c>
      <c r="N191" s="1">
        <v>12689.540179474299</v>
      </c>
      <c r="O191" s="1">
        <v>16967.210106144099</v>
      </c>
      <c r="P191" s="5">
        <f t="shared" si="12"/>
        <v>1.2650671762769115</v>
      </c>
      <c r="Q191" s="5">
        <f t="shared" si="13"/>
        <v>0.33921399544004671</v>
      </c>
      <c r="R191" s="5">
        <f t="shared" si="14"/>
        <v>0.10603222927561121</v>
      </c>
      <c r="S191" s="5">
        <f t="shared" si="15"/>
        <v>0.97456210766831353</v>
      </c>
      <c r="T191" s="6">
        <v>134</v>
      </c>
      <c r="U191" s="6">
        <f t="shared" si="16"/>
        <v>0.88386567239446057</v>
      </c>
      <c r="V191" s="6">
        <f t="shared" si="17"/>
        <v>5.3613732917512112E-2</v>
      </c>
      <c r="W191" s="1"/>
      <c r="X191" s="1"/>
      <c r="Y191" s="1"/>
      <c r="Z191" s="1"/>
      <c r="AA191" s="1"/>
      <c r="AB191" s="1"/>
      <c r="AC191" s="1"/>
      <c r="AD191" s="1"/>
      <c r="AE191" s="1"/>
      <c r="AF191" s="1"/>
    </row>
    <row r="192" spans="1:32">
      <c r="A192" s="1" t="s">
        <v>938</v>
      </c>
      <c r="B192" s="1" t="s">
        <v>56</v>
      </c>
      <c r="C192" s="1">
        <v>6</v>
      </c>
      <c r="D192" s="1" t="s">
        <v>606</v>
      </c>
      <c r="E192" s="1" t="s">
        <v>939</v>
      </c>
      <c r="F192" s="1" t="s">
        <v>940</v>
      </c>
      <c r="G192" s="1" t="s">
        <v>609</v>
      </c>
      <c r="H192" s="1">
        <v>1</v>
      </c>
      <c r="I192" s="1">
        <v>1683.80468</v>
      </c>
      <c r="J192" s="1">
        <v>16319.0291687233</v>
      </c>
      <c r="K192" s="1">
        <v>33820.08203125</v>
      </c>
      <c r="L192" s="1">
        <v>29057.7961425014</v>
      </c>
      <c r="M192" s="1">
        <v>28677.606114415899</v>
      </c>
      <c r="N192" s="1">
        <v>28025.0056489901</v>
      </c>
      <c r="O192" s="1">
        <v>43393.9436050117</v>
      </c>
      <c r="P192" s="5">
        <f t="shared" si="12"/>
        <v>1.2638947495205302</v>
      </c>
      <c r="Q192" s="5">
        <f t="shared" si="13"/>
        <v>0.33787632849365168</v>
      </c>
      <c r="R192" s="5">
        <f t="shared" si="14"/>
        <v>0.39063443038913215</v>
      </c>
      <c r="S192" s="5">
        <f t="shared" si="15"/>
        <v>0.40822948078954319</v>
      </c>
      <c r="T192" s="1">
        <v>489</v>
      </c>
      <c r="U192" s="6">
        <f t="shared" si="16"/>
        <v>0.89230809559235302</v>
      </c>
      <c r="V192" s="6">
        <f t="shared" si="17"/>
        <v>4.9485166797554353E-2</v>
      </c>
      <c r="W192" s="1"/>
      <c r="X192" s="1"/>
      <c r="Y192" s="1"/>
      <c r="Z192" s="1"/>
      <c r="AA192" s="1"/>
      <c r="AB192" s="1"/>
      <c r="AC192" s="1"/>
      <c r="AD192" s="1"/>
      <c r="AE192" s="1"/>
      <c r="AF192" s="1"/>
    </row>
    <row r="193" spans="1:32">
      <c r="A193" s="1" t="s">
        <v>2155</v>
      </c>
      <c r="B193" s="1" t="s">
        <v>56</v>
      </c>
      <c r="C193" s="1">
        <v>12</v>
      </c>
      <c r="D193" s="1" t="s">
        <v>2079</v>
      </c>
      <c r="E193" s="1" t="s">
        <v>2156</v>
      </c>
      <c r="F193" s="1" t="s">
        <v>2157</v>
      </c>
      <c r="G193" s="1" t="s">
        <v>2082</v>
      </c>
      <c r="H193" s="1">
        <v>1</v>
      </c>
      <c r="I193" s="1">
        <v>1456.7729300000001</v>
      </c>
      <c r="J193" s="1">
        <v>446943.65766677802</v>
      </c>
      <c r="K193" s="1">
        <v>374618.40625</v>
      </c>
      <c r="L193" s="1">
        <v>350733.66529617499</v>
      </c>
      <c r="M193" s="1">
        <v>374113.57485777198</v>
      </c>
      <c r="N193" s="1">
        <v>708163.76234871999</v>
      </c>
      <c r="O193" s="1">
        <v>399340.40970285499</v>
      </c>
      <c r="P193" s="5">
        <f t="shared" si="12"/>
        <v>1.2638600567998863</v>
      </c>
      <c r="Q193" s="5">
        <f t="shared" si="13"/>
        <v>0.33783672732987913</v>
      </c>
      <c r="R193" s="5">
        <f t="shared" si="14"/>
        <v>0.40636702016324544</v>
      </c>
      <c r="S193" s="5">
        <f t="shared" si="15"/>
        <v>0.39108154566092496</v>
      </c>
      <c r="T193" s="1">
        <v>512</v>
      </c>
      <c r="U193" s="6">
        <f t="shared" si="16"/>
        <v>0.8865467998483304</v>
      </c>
      <c r="V193" s="6">
        <f t="shared" si="17"/>
        <v>5.2298333521146663E-2</v>
      </c>
      <c r="W193" s="1"/>
      <c r="X193" s="1"/>
      <c r="Y193" s="1"/>
      <c r="Z193" s="1"/>
      <c r="AA193" s="1"/>
      <c r="AB193" s="1"/>
      <c r="AC193" s="1"/>
      <c r="AD193" s="1"/>
      <c r="AE193" s="1"/>
      <c r="AF193" s="1"/>
    </row>
    <row r="194" spans="1:32">
      <c r="A194" s="1" t="s">
        <v>1017</v>
      </c>
      <c r="B194" s="1" t="s">
        <v>1018</v>
      </c>
      <c r="C194" s="1">
        <v>10</v>
      </c>
      <c r="D194" s="1" t="s">
        <v>1019</v>
      </c>
      <c r="E194" s="1" t="s">
        <v>1020</v>
      </c>
      <c r="F194" s="1" t="s">
        <v>1021</v>
      </c>
      <c r="G194" s="1" t="s">
        <v>1022</v>
      </c>
      <c r="H194" s="1">
        <v>1</v>
      </c>
      <c r="I194" s="1">
        <v>1984.0605800000001</v>
      </c>
      <c r="J194" s="1">
        <v>35448.592646860103</v>
      </c>
      <c r="K194" s="1">
        <v>36310.8525390625</v>
      </c>
      <c r="L194" s="1">
        <v>56170.104725718702</v>
      </c>
      <c r="M194" s="1">
        <v>45023.983104853098</v>
      </c>
      <c r="N194" s="1">
        <v>47875.860997314601</v>
      </c>
      <c r="O194" s="1">
        <v>68732.585852798598</v>
      </c>
      <c r="P194" s="5">
        <f t="shared" ref="P194:P257" si="18">AVERAGE(M194:O194)/AVERAGE(J194:L194)</f>
        <v>1.263448750242637</v>
      </c>
      <c r="Q194" s="5">
        <f t="shared" ref="Q194:Q257" si="19">LOG(P194,2)</f>
        <v>0.33736714487599462</v>
      </c>
      <c r="R194" s="5">
        <f t="shared" ref="R194:R257" si="20">_xlfn.T.TEST(J194:L194,M194:O194,2,2)</f>
        <v>0.32760155219968468</v>
      </c>
      <c r="S194" s="5">
        <f t="shared" ref="S194:S257" si="21">-LOG10(R194)</f>
        <v>0.48465404918829535</v>
      </c>
      <c r="T194" s="6">
        <v>418</v>
      </c>
      <c r="U194" s="6">
        <f t="shared" ref="U194:U257" si="22">R194*1117/T194</f>
        <v>0.87543285599772191</v>
      </c>
      <c r="V194" s="6">
        <f t="shared" ref="V194:V257" si="23">-LOG10(U194)</f>
        <v>5.7777157847721528E-2</v>
      </c>
      <c r="W194" s="1"/>
      <c r="X194" s="1"/>
      <c r="Y194" s="1"/>
      <c r="Z194" s="1"/>
      <c r="AA194" s="1"/>
      <c r="AB194" s="1"/>
      <c r="AC194" s="1"/>
      <c r="AD194" s="1"/>
      <c r="AE194" s="1"/>
      <c r="AF194" s="1"/>
    </row>
    <row r="195" spans="1:32">
      <c r="A195" s="1" t="s">
        <v>2108</v>
      </c>
      <c r="B195" s="1" t="s">
        <v>113</v>
      </c>
      <c r="C195" s="1">
        <v>2</v>
      </c>
      <c r="D195" s="1" t="s">
        <v>577</v>
      </c>
      <c r="E195" s="1" t="s">
        <v>2109</v>
      </c>
      <c r="F195" s="1" t="s">
        <v>579</v>
      </c>
      <c r="G195" s="1" t="s">
        <v>580</v>
      </c>
      <c r="H195" s="1">
        <v>1</v>
      </c>
      <c r="I195" s="1">
        <v>1287.67994</v>
      </c>
      <c r="J195" s="1">
        <v>15507.6478202039</v>
      </c>
      <c r="K195" s="1">
        <v>13940.890625</v>
      </c>
      <c r="L195" s="1">
        <v>10638.3405010482</v>
      </c>
      <c r="M195" s="1">
        <v>24340.1098130137</v>
      </c>
      <c r="N195" s="1">
        <v>14939.2887190087</v>
      </c>
      <c r="O195" s="1">
        <v>11229.067879074</v>
      </c>
      <c r="P195" s="5">
        <f t="shared" si="18"/>
        <v>1.2599750277096256</v>
      </c>
      <c r="Q195" s="5">
        <f t="shared" si="19"/>
        <v>0.33339514026764727</v>
      </c>
      <c r="R195" s="5">
        <f t="shared" si="20"/>
        <v>0.45039452484475623</v>
      </c>
      <c r="S195" s="5">
        <f t="shared" si="21"/>
        <v>0.3464068975620449</v>
      </c>
      <c r="T195" s="1">
        <v>551</v>
      </c>
      <c r="U195" s="6">
        <f t="shared" si="22"/>
        <v>0.91305024365080356</v>
      </c>
      <c r="V195" s="6">
        <f t="shared" si="23"/>
        <v>3.9505323298220818E-2</v>
      </c>
      <c r="W195" s="1"/>
      <c r="X195" s="1"/>
      <c r="Y195" s="1"/>
      <c r="Z195" s="1"/>
      <c r="AA195" s="1"/>
      <c r="AB195" s="1"/>
      <c r="AC195" s="1"/>
      <c r="AD195" s="1"/>
      <c r="AE195" s="1"/>
      <c r="AF195" s="1"/>
    </row>
    <row r="196" spans="1:32">
      <c r="A196" s="1" t="s">
        <v>1093</v>
      </c>
      <c r="B196" s="1" t="s">
        <v>1094</v>
      </c>
      <c r="C196" s="1">
        <v>15</v>
      </c>
      <c r="D196" s="1" t="s">
        <v>1095</v>
      </c>
      <c r="E196" s="1" t="s">
        <v>1096</v>
      </c>
      <c r="F196" s="1" t="s">
        <v>1097</v>
      </c>
      <c r="G196" s="1" t="s">
        <v>1098</v>
      </c>
      <c r="H196" s="1">
        <v>1</v>
      </c>
      <c r="I196" s="1">
        <v>1389.63636</v>
      </c>
      <c r="J196" s="1">
        <v>110715.22351969199</v>
      </c>
      <c r="K196" s="1">
        <v>139620.015625</v>
      </c>
      <c r="L196" s="1">
        <v>133283.81658151699</v>
      </c>
      <c r="M196" s="1">
        <v>113918.821792199</v>
      </c>
      <c r="N196" s="1">
        <v>166692.81901885799</v>
      </c>
      <c r="O196" s="1">
        <v>202199.69981591799</v>
      </c>
      <c r="P196" s="5">
        <f t="shared" si="18"/>
        <v>1.2585697540832284</v>
      </c>
      <c r="Q196" s="5">
        <f t="shared" si="19"/>
        <v>0.33178517762815218</v>
      </c>
      <c r="R196" s="5">
        <f t="shared" si="20"/>
        <v>0.2895248418065155</v>
      </c>
      <c r="S196" s="5">
        <f t="shared" si="21"/>
        <v>0.53831416700862533</v>
      </c>
      <c r="T196" s="1">
        <v>365</v>
      </c>
      <c r="U196" s="6">
        <f t="shared" si="22"/>
        <v>0.886025337802405</v>
      </c>
      <c r="V196" s="6">
        <f t="shared" si="23"/>
        <v>5.2553858349490959E-2</v>
      </c>
      <c r="W196" s="1"/>
      <c r="X196" s="1"/>
      <c r="Y196" s="1"/>
      <c r="Z196" s="1"/>
      <c r="AA196" s="1"/>
      <c r="AB196" s="1"/>
      <c r="AC196" s="1"/>
      <c r="AD196" s="1"/>
      <c r="AE196" s="1"/>
      <c r="AF196" s="1"/>
    </row>
    <row r="197" spans="1:32">
      <c r="A197" s="1" t="s">
        <v>872</v>
      </c>
      <c r="B197" s="1" t="s">
        <v>142</v>
      </c>
      <c r="C197" s="1">
        <v>15</v>
      </c>
      <c r="D197" s="1" t="s">
        <v>873</v>
      </c>
      <c r="E197" s="1" t="s">
        <v>874</v>
      </c>
      <c r="F197" s="1" t="s">
        <v>875</v>
      </c>
      <c r="G197" s="1" t="s">
        <v>876</v>
      </c>
      <c r="H197" s="1">
        <v>1</v>
      </c>
      <c r="I197" s="1">
        <v>1464.7263700000001</v>
      </c>
      <c r="J197" s="1">
        <v>137060.284172466</v>
      </c>
      <c r="K197" s="1">
        <v>125310.5703125</v>
      </c>
      <c r="L197" s="1">
        <v>127230.635491583</v>
      </c>
      <c r="M197" s="1">
        <v>133794.53699240499</v>
      </c>
      <c r="N197" s="1">
        <v>188455.36476171101</v>
      </c>
      <c r="O197" s="1">
        <v>166600.22242410301</v>
      </c>
      <c r="P197" s="5">
        <f t="shared" si="18"/>
        <v>1.2547439800798603</v>
      </c>
      <c r="Q197" s="5">
        <f t="shared" si="19"/>
        <v>0.32739302445584706</v>
      </c>
      <c r="R197" s="5">
        <f t="shared" si="20"/>
        <v>0.11219589626352006</v>
      </c>
      <c r="S197" s="5">
        <f t="shared" si="21"/>
        <v>0.95002302777417047</v>
      </c>
      <c r="T197" s="6">
        <v>145</v>
      </c>
      <c r="U197" s="6">
        <f t="shared" si="22"/>
        <v>0.86429528363001318</v>
      </c>
      <c r="V197" s="6">
        <f t="shared" si="23"/>
        <v>6.3337856893536243E-2</v>
      </c>
      <c r="W197" s="1"/>
      <c r="X197" s="1"/>
      <c r="Y197" s="1"/>
      <c r="Z197" s="1"/>
      <c r="AA197" s="1"/>
      <c r="AB197" s="1"/>
      <c r="AC197" s="1"/>
      <c r="AD197" s="1"/>
      <c r="AE197" s="1"/>
      <c r="AF197" s="1"/>
    </row>
    <row r="198" spans="1:32">
      <c r="A198" s="1" t="s">
        <v>1099</v>
      </c>
      <c r="B198" s="1" t="s">
        <v>85</v>
      </c>
      <c r="C198" s="1">
        <v>1</v>
      </c>
      <c r="D198" s="1" t="s">
        <v>1100</v>
      </c>
      <c r="E198" s="1" t="s">
        <v>1101</v>
      </c>
      <c r="F198" s="1" t="s">
        <v>1102</v>
      </c>
      <c r="G198" s="1" t="s">
        <v>1103</v>
      </c>
      <c r="H198" s="1">
        <v>1</v>
      </c>
      <c r="I198" s="1">
        <v>1428.8395499999999</v>
      </c>
      <c r="J198" s="1">
        <v>20784.0256569249</v>
      </c>
      <c r="K198" s="1">
        <v>19256.947265625</v>
      </c>
      <c r="L198" s="1">
        <v>20318.761540723899</v>
      </c>
      <c r="M198" s="1">
        <v>25402.9785685225</v>
      </c>
      <c r="N198" s="1">
        <v>23547.326892145</v>
      </c>
      <c r="O198" s="1">
        <v>26612.5415890656</v>
      </c>
      <c r="P198" s="5">
        <f t="shared" si="18"/>
        <v>1.2518750740315088</v>
      </c>
      <c r="Q198" s="5">
        <f t="shared" si="19"/>
        <v>0.32409060135391904</v>
      </c>
      <c r="R198" s="5">
        <f t="shared" si="20"/>
        <v>7.1263493191179956E-3</v>
      </c>
      <c r="S198" s="5">
        <f t="shared" si="21"/>
        <v>2.1471328932329521</v>
      </c>
      <c r="T198" s="1">
        <v>14</v>
      </c>
      <c r="U198" s="6">
        <f t="shared" si="22"/>
        <v>0.56858087067534291</v>
      </c>
      <c r="V198" s="6">
        <f t="shared" si="23"/>
        <v>0.24520775579558127</v>
      </c>
      <c r="W198" s="1"/>
      <c r="X198" s="1"/>
      <c r="Y198" s="1"/>
      <c r="Z198" s="1"/>
      <c r="AA198" s="1"/>
      <c r="AB198" s="1"/>
      <c r="AC198" s="1"/>
      <c r="AD198" s="1"/>
      <c r="AE198" s="1"/>
      <c r="AF198" s="1"/>
    </row>
    <row r="199" spans="1:32">
      <c r="A199" s="1" t="s">
        <v>970</v>
      </c>
      <c r="B199" s="1" t="s">
        <v>56</v>
      </c>
      <c r="C199" s="1">
        <v>5</v>
      </c>
      <c r="D199" s="1" t="s">
        <v>440</v>
      </c>
      <c r="E199" s="1" t="s">
        <v>971</v>
      </c>
      <c r="F199" s="1" t="s">
        <v>972</v>
      </c>
      <c r="G199" s="1" t="s">
        <v>443</v>
      </c>
      <c r="H199" s="1">
        <v>1</v>
      </c>
      <c r="I199" s="1">
        <v>2029.9323999999999</v>
      </c>
      <c r="J199" s="1">
        <v>30551.0722400216</v>
      </c>
      <c r="K199" s="1">
        <v>20830.00390625</v>
      </c>
      <c r="L199" s="1">
        <v>22193.552351161401</v>
      </c>
      <c r="M199" s="1">
        <v>35393.328241214796</v>
      </c>
      <c r="N199" s="1">
        <v>28386.4823914628</v>
      </c>
      <c r="O199" s="1">
        <v>28240.721506062499</v>
      </c>
      <c r="P199" s="5">
        <f t="shared" si="18"/>
        <v>1.250710115946432</v>
      </c>
      <c r="Q199" s="5">
        <f t="shared" si="19"/>
        <v>0.32274744677895317</v>
      </c>
      <c r="R199" s="5">
        <f t="shared" si="20"/>
        <v>0.18528275737558125</v>
      </c>
      <c r="S199" s="5">
        <f t="shared" si="21"/>
        <v>0.73216499473974361</v>
      </c>
      <c r="T199" s="1">
        <v>231</v>
      </c>
      <c r="U199" s="6">
        <f t="shared" si="22"/>
        <v>0.89593437224469386</v>
      </c>
      <c r="V199" s="6">
        <f t="shared" si="23"/>
        <v>4.7723801516278835E-2</v>
      </c>
      <c r="W199" s="1"/>
      <c r="X199" s="1"/>
      <c r="Y199" s="1"/>
      <c r="Z199" s="1"/>
      <c r="AA199" s="1"/>
      <c r="AB199" s="1"/>
      <c r="AC199" s="1"/>
      <c r="AD199" s="1"/>
      <c r="AE199" s="1"/>
      <c r="AF199" s="1"/>
    </row>
    <row r="200" spans="1:32">
      <c r="A200" s="1" t="s">
        <v>910</v>
      </c>
      <c r="B200" s="1" t="s">
        <v>911</v>
      </c>
      <c r="C200" s="1">
        <v>4</v>
      </c>
      <c r="D200" s="1" t="s">
        <v>912</v>
      </c>
      <c r="E200" s="1" t="s">
        <v>913</v>
      </c>
      <c r="F200" s="1" t="s">
        <v>914</v>
      </c>
      <c r="G200" s="1" t="s">
        <v>915</v>
      </c>
      <c r="H200" s="1">
        <v>1</v>
      </c>
      <c r="I200" s="1">
        <v>1262.63102</v>
      </c>
      <c r="J200" s="1">
        <v>8481.1494073037902</v>
      </c>
      <c r="K200" s="1">
        <v>5638.22900390625</v>
      </c>
      <c r="L200" s="1">
        <v>5472.0341666694803</v>
      </c>
      <c r="M200" s="1">
        <v>9300.1035123129404</v>
      </c>
      <c r="N200" s="1">
        <v>7128.3631435829002</v>
      </c>
      <c r="O200" s="1">
        <v>8039.9096433734803</v>
      </c>
      <c r="P200" s="5">
        <f t="shared" si="18"/>
        <v>1.2489337459462384</v>
      </c>
      <c r="Q200" s="5">
        <f t="shared" si="19"/>
        <v>0.32069694617720751</v>
      </c>
      <c r="R200" s="5">
        <f t="shared" si="20"/>
        <v>0.23433899342839143</v>
      </c>
      <c r="S200" s="5">
        <f t="shared" si="21"/>
        <v>0.63015543986329159</v>
      </c>
      <c r="T200" s="6">
        <v>290</v>
      </c>
      <c r="U200" s="6">
        <f t="shared" si="22"/>
        <v>0.90260915744659731</v>
      </c>
      <c r="V200" s="6">
        <f t="shared" si="23"/>
        <v>4.4500264646638595E-2</v>
      </c>
      <c r="W200" s="1"/>
      <c r="X200" s="1"/>
      <c r="Y200" s="1"/>
      <c r="Z200" s="1"/>
      <c r="AA200" s="1"/>
      <c r="AB200" s="1"/>
      <c r="AC200" s="1"/>
      <c r="AD200" s="1"/>
      <c r="AE200" s="1"/>
      <c r="AF200" s="1"/>
    </row>
    <row r="201" spans="1:32">
      <c r="A201" s="1" t="s">
        <v>1742</v>
      </c>
      <c r="B201" s="1" t="s">
        <v>56</v>
      </c>
      <c r="C201" s="1">
        <v>5</v>
      </c>
      <c r="D201" s="1" t="s">
        <v>1743</v>
      </c>
      <c r="E201" s="1" t="s">
        <v>1744</v>
      </c>
      <c r="F201" s="1" t="s">
        <v>1745</v>
      </c>
      <c r="G201" s="1" t="s">
        <v>1746</v>
      </c>
      <c r="H201" s="1">
        <v>1</v>
      </c>
      <c r="I201" s="1">
        <v>1298.6085499999999</v>
      </c>
      <c r="J201" s="1">
        <v>6427.0509911976897</v>
      </c>
      <c r="K201" s="1">
        <v>14037.5400390625</v>
      </c>
      <c r="L201" s="1">
        <v>12862.061211083599</v>
      </c>
      <c r="M201" s="1">
        <v>11575.556766231201</v>
      </c>
      <c r="N201" s="1">
        <v>14291.8011941188</v>
      </c>
      <c r="O201" s="1">
        <v>15732.354051378201</v>
      </c>
      <c r="P201" s="5">
        <f t="shared" si="18"/>
        <v>1.2482415488502372</v>
      </c>
      <c r="Q201" s="5">
        <f t="shared" si="19"/>
        <v>0.31989713901478978</v>
      </c>
      <c r="R201" s="5">
        <f t="shared" si="20"/>
        <v>0.35856035408757564</v>
      </c>
      <c r="S201" s="5">
        <f t="shared" si="21"/>
        <v>0.44543773193182667</v>
      </c>
      <c r="T201" s="1">
        <v>452</v>
      </c>
      <c r="U201" s="6">
        <f t="shared" si="22"/>
        <v>0.886088308663323</v>
      </c>
      <c r="V201" s="6">
        <f t="shared" si="23"/>
        <v>5.2522993627599747E-2</v>
      </c>
      <c r="W201" s="1"/>
      <c r="X201" s="1"/>
      <c r="Y201" s="1"/>
      <c r="Z201" s="1"/>
      <c r="AA201" s="1"/>
      <c r="AB201" s="1"/>
      <c r="AC201" s="1"/>
      <c r="AD201" s="1"/>
      <c r="AE201" s="1"/>
      <c r="AF201" s="1"/>
    </row>
    <row r="202" spans="1:32">
      <c r="A202" s="1" t="s">
        <v>356</v>
      </c>
      <c r="B202" s="1" t="s">
        <v>357</v>
      </c>
      <c r="C202" s="1">
        <v>6</v>
      </c>
      <c r="D202" s="1" t="s">
        <v>358</v>
      </c>
      <c r="E202" s="1" t="s">
        <v>359</v>
      </c>
      <c r="F202" s="1" t="s">
        <v>360</v>
      </c>
      <c r="G202" s="1" t="s">
        <v>361</v>
      </c>
      <c r="H202" s="1">
        <v>2</v>
      </c>
      <c r="I202" s="1">
        <v>2772.4283599999999</v>
      </c>
      <c r="J202" s="1">
        <v>11088.7576226702</v>
      </c>
      <c r="K202" s="1">
        <v>24587.712890625</v>
      </c>
      <c r="L202" s="1">
        <v>6775.2025630847402</v>
      </c>
      <c r="M202" s="1">
        <v>17855.157066439398</v>
      </c>
      <c r="N202" s="1">
        <v>20878.7102820447</v>
      </c>
      <c r="O202" s="1">
        <v>14233.389844371701</v>
      </c>
      <c r="P202" s="5">
        <f t="shared" si="18"/>
        <v>1.2477071774663864</v>
      </c>
      <c r="Q202" s="5">
        <f t="shared" si="19"/>
        <v>0.31927938998082517</v>
      </c>
      <c r="R202" s="5">
        <f t="shared" si="20"/>
        <v>0.57176042614386313</v>
      </c>
      <c r="S202" s="5">
        <f t="shared" si="21"/>
        <v>0.24278590721887464</v>
      </c>
      <c r="T202" s="1">
        <v>682</v>
      </c>
      <c r="U202" s="6">
        <f t="shared" si="22"/>
        <v>0.93644632844969966</v>
      </c>
      <c r="V202" s="6">
        <f t="shared" si="23"/>
        <v>2.8517108759744458E-2</v>
      </c>
      <c r="W202" s="1"/>
      <c r="X202" s="1"/>
      <c r="Y202" s="1"/>
      <c r="Z202" s="1"/>
      <c r="AA202" s="1"/>
      <c r="AB202" s="1"/>
      <c r="AC202" s="1"/>
      <c r="AD202" s="1"/>
      <c r="AE202" s="1"/>
      <c r="AF202" s="1"/>
    </row>
    <row r="203" spans="1:32">
      <c r="A203" s="1" t="s">
        <v>1004</v>
      </c>
      <c r="B203" s="1" t="s">
        <v>305</v>
      </c>
      <c r="C203" s="1">
        <v>4</v>
      </c>
      <c r="D203" s="1" t="s">
        <v>126</v>
      </c>
      <c r="E203" s="1" t="s">
        <v>1005</v>
      </c>
      <c r="F203" s="1" t="s">
        <v>1006</v>
      </c>
      <c r="G203" s="1" t="s">
        <v>129</v>
      </c>
      <c r="H203" s="1">
        <v>1</v>
      </c>
      <c r="I203" s="1">
        <v>1853.92884</v>
      </c>
      <c r="J203" s="1">
        <v>13971.0400915633</v>
      </c>
      <c r="K203" s="1">
        <v>19398.560546875</v>
      </c>
      <c r="L203" s="1">
        <v>23717.775499479401</v>
      </c>
      <c r="M203" s="1">
        <v>27063.718922384502</v>
      </c>
      <c r="N203" s="1">
        <v>24666.515415768699</v>
      </c>
      <c r="O203" s="1">
        <v>19492.097266021901</v>
      </c>
      <c r="P203" s="5">
        <f t="shared" si="18"/>
        <v>1.2476021219141107</v>
      </c>
      <c r="Q203" s="5">
        <f t="shared" si="19"/>
        <v>0.31915791155375145</v>
      </c>
      <c r="R203" s="5">
        <f t="shared" si="20"/>
        <v>0.26045935166429185</v>
      </c>
      <c r="S203" s="5">
        <f t="shared" si="21"/>
        <v>0.58426004482261884</v>
      </c>
      <c r="T203" s="6">
        <v>323</v>
      </c>
      <c r="U203" s="6">
        <f t="shared" si="22"/>
        <v>0.90072165885143651</v>
      </c>
      <c r="V203" s="6">
        <f t="shared" si="23"/>
        <v>4.5409394038112713E-2</v>
      </c>
      <c r="W203" s="1"/>
      <c r="X203" s="1"/>
      <c r="Y203" s="1"/>
      <c r="Z203" s="1"/>
      <c r="AA203" s="1"/>
      <c r="AB203" s="1"/>
      <c r="AC203" s="1"/>
      <c r="AD203" s="1"/>
      <c r="AE203" s="1"/>
      <c r="AF203" s="1"/>
    </row>
    <row r="204" spans="1:32">
      <c r="A204" s="1" t="s">
        <v>1104</v>
      </c>
      <c r="B204" s="1" t="s">
        <v>412</v>
      </c>
      <c r="C204" s="1">
        <v>7</v>
      </c>
      <c r="D204" s="1" t="s">
        <v>644</v>
      </c>
      <c r="E204" s="1" t="s">
        <v>1105</v>
      </c>
      <c r="F204" s="1" t="s">
        <v>1106</v>
      </c>
      <c r="G204" s="1" t="s">
        <v>647</v>
      </c>
      <c r="H204" s="1">
        <v>1</v>
      </c>
      <c r="I204" s="1">
        <v>1338.68345</v>
      </c>
      <c r="J204" s="1">
        <v>21049.808770837801</v>
      </c>
      <c r="K204" s="1">
        <v>18024.083984375</v>
      </c>
      <c r="L204" s="1">
        <v>23938.715339050199</v>
      </c>
      <c r="M204" s="1">
        <v>25787.078654334</v>
      </c>
      <c r="N204" s="1">
        <v>30097.470716156298</v>
      </c>
      <c r="O204" s="1">
        <v>22530.729436678401</v>
      </c>
      <c r="P204" s="5">
        <f t="shared" si="18"/>
        <v>1.2444379177237712</v>
      </c>
      <c r="Q204" s="5">
        <f t="shared" si="19"/>
        <v>0.31549425922523594</v>
      </c>
      <c r="R204" s="5">
        <f t="shared" si="20"/>
        <v>0.1382941634553016</v>
      </c>
      <c r="S204" s="5">
        <f t="shared" si="21"/>
        <v>0.8591961483985987</v>
      </c>
      <c r="T204" s="1">
        <v>180</v>
      </c>
      <c r="U204" s="6">
        <f t="shared" si="22"/>
        <v>0.85819211433095499</v>
      </c>
      <c r="V204" s="6">
        <f t="shared" si="23"/>
        <v>6.6415480386295661E-2</v>
      </c>
      <c r="W204" s="1"/>
      <c r="X204" s="1"/>
      <c r="Y204" s="1"/>
      <c r="Z204" s="1"/>
      <c r="AA204" s="1"/>
      <c r="AB204" s="1"/>
      <c r="AC204" s="1"/>
      <c r="AD204" s="1"/>
      <c r="AE204" s="1"/>
      <c r="AF204" s="1"/>
    </row>
    <row r="205" spans="1:32">
      <c r="A205" s="1" t="s">
        <v>1857</v>
      </c>
      <c r="B205" s="1" t="s">
        <v>258</v>
      </c>
      <c r="C205" s="1">
        <v>2</v>
      </c>
      <c r="D205" s="1" t="s">
        <v>516</v>
      </c>
      <c r="E205" s="1" t="s">
        <v>1858</v>
      </c>
      <c r="F205" s="1" t="s">
        <v>1859</v>
      </c>
      <c r="G205" s="1" t="s">
        <v>519</v>
      </c>
      <c r="H205" s="1">
        <v>1</v>
      </c>
      <c r="I205" s="1">
        <v>1653.8992499999999</v>
      </c>
      <c r="J205" s="1">
        <v>5815.5014488036304</v>
      </c>
      <c r="K205" s="1">
        <v>6324.32373046875</v>
      </c>
      <c r="L205" s="1">
        <v>2678.7893800597099</v>
      </c>
      <c r="M205" s="1">
        <v>7006.9964916334202</v>
      </c>
      <c r="N205" s="1">
        <v>5690.2229751964696</v>
      </c>
      <c r="O205" s="1">
        <v>5718.3807793104497</v>
      </c>
      <c r="P205" s="5">
        <f t="shared" si="18"/>
        <v>1.2427342767035552</v>
      </c>
      <c r="Q205" s="5">
        <f t="shared" si="19"/>
        <v>0.31351785016017714</v>
      </c>
      <c r="R205" s="5">
        <f t="shared" si="20"/>
        <v>0.38129073904484601</v>
      </c>
      <c r="S205" s="5">
        <f t="shared" si="21"/>
        <v>0.41874374293132272</v>
      </c>
      <c r="T205" s="1">
        <v>479</v>
      </c>
      <c r="U205" s="6">
        <f t="shared" si="22"/>
        <v>0.88914771505864931</v>
      </c>
      <c r="V205" s="6">
        <f t="shared" si="23"/>
        <v>5.1026083230276853E-2</v>
      </c>
      <c r="W205" s="1"/>
      <c r="X205" s="1"/>
      <c r="Y205" s="1"/>
      <c r="Z205" s="1"/>
      <c r="AA205" s="1"/>
      <c r="AB205" s="1"/>
      <c r="AC205" s="1"/>
      <c r="AD205" s="1"/>
      <c r="AE205" s="1"/>
      <c r="AF205" s="1"/>
    </row>
    <row r="206" spans="1:32">
      <c r="A206" s="1" t="s">
        <v>1390</v>
      </c>
      <c r="B206" s="1" t="s">
        <v>41</v>
      </c>
      <c r="C206" s="1">
        <v>6</v>
      </c>
      <c r="D206" s="1" t="s">
        <v>1391</v>
      </c>
      <c r="E206" s="1" t="s">
        <v>1392</v>
      </c>
      <c r="F206" s="1" t="s">
        <v>1393</v>
      </c>
      <c r="G206" s="1" t="s">
        <v>1394</v>
      </c>
      <c r="H206" s="1">
        <v>1</v>
      </c>
      <c r="I206" s="1">
        <v>1288.6751899999999</v>
      </c>
      <c r="J206" s="1">
        <v>24860.1013341078</v>
      </c>
      <c r="K206" s="1">
        <v>18437.841796875</v>
      </c>
      <c r="L206" s="1">
        <v>21693.246980481999</v>
      </c>
      <c r="M206" s="1">
        <v>21756.570841213499</v>
      </c>
      <c r="N206" s="1">
        <v>34181.9321719082</v>
      </c>
      <c r="O206" s="1">
        <v>24796.695930911901</v>
      </c>
      <c r="P206" s="5">
        <f t="shared" si="18"/>
        <v>1.2422483540548597</v>
      </c>
      <c r="Q206" s="5">
        <f t="shared" si="19"/>
        <v>0.31295363035776352</v>
      </c>
      <c r="R206" s="5">
        <f t="shared" si="20"/>
        <v>0.27703674636640752</v>
      </c>
      <c r="S206" s="5">
        <f t="shared" si="21"/>
        <v>0.55746262196181873</v>
      </c>
      <c r="T206" s="6">
        <v>344</v>
      </c>
      <c r="U206" s="6">
        <f t="shared" si="22"/>
        <v>0.89956408631185225</v>
      </c>
      <c r="V206" s="6">
        <f t="shared" si="23"/>
        <v>4.5967891417739853E-2</v>
      </c>
      <c r="W206" s="1"/>
      <c r="X206" s="1"/>
      <c r="Y206" s="1"/>
      <c r="Z206" s="1"/>
      <c r="AA206" s="1"/>
      <c r="AB206" s="1"/>
      <c r="AC206" s="1"/>
      <c r="AD206" s="1"/>
      <c r="AE206" s="1"/>
      <c r="AF206" s="1"/>
    </row>
    <row r="207" spans="1:32">
      <c r="A207" s="1" t="s">
        <v>1000</v>
      </c>
      <c r="B207" s="1" t="s">
        <v>1001</v>
      </c>
      <c r="C207" s="1">
        <v>3</v>
      </c>
      <c r="D207" s="1" t="s">
        <v>611</v>
      </c>
      <c r="E207" s="1" t="s">
        <v>1002</v>
      </c>
      <c r="F207" s="1" t="s">
        <v>1003</v>
      </c>
      <c r="G207" s="1" t="s">
        <v>614</v>
      </c>
      <c r="H207" s="1">
        <v>1</v>
      </c>
      <c r="I207" s="1">
        <v>2084.0301599999998</v>
      </c>
      <c r="J207" s="1">
        <v>6674.04596248907</v>
      </c>
      <c r="K207" s="1">
        <v>7998.19775390625</v>
      </c>
      <c r="L207" s="1">
        <v>8265.7165035396392</v>
      </c>
      <c r="M207" s="1">
        <v>11852.403450960701</v>
      </c>
      <c r="N207" s="1">
        <v>10184.7365129303</v>
      </c>
      <c r="O207" s="1">
        <v>6436.8228399468599</v>
      </c>
      <c r="P207" s="5">
        <f t="shared" si="18"/>
        <v>1.2413467688853894</v>
      </c>
      <c r="Q207" s="5">
        <f t="shared" si="19"/>
        <v>0.31190618707841761</v>
      </c>
      <c r="R207" s="5">
        <f t="shared" si="20"/>
        <v>0.33248611814329249</v>
      </c>
      <c r="S207" s="5">
        <f t="shared" si="21"/>
        <v>0.47822648251011413</v>
      </c>
      <c r="T207" s="1">
        <v>428</v>
      </c>
      <c r="U207" s="6">
        <f t="shared" si="22"/>
        <v>0.86772662141602275</v>
      </c>
      <c r="V207" s="6">
        <f t="shared" si="23"/>
        <v>6.1617078407677044E-2</v>
      </c>
      <c r="W207" s="1"/>
      <c r="X207" s="1"/>
      <c r="Y207" s="1"/>
      <c r="Z207" s="1"/>
      <c r="AA207" s="1"/>
      <c r="AB207" s="1"/>
      <c r="AC207" s="1"/>
      <c r="AD207" s="1"/>
      <c r="AE207" s="1"/>
      <c r="AF207" s="1"/>
    </row>
    <row r="208" spans="1:32">
      <c r="A208" s="1" t="s">
        <v>932</v>
      </c>
      <c r="B208" s="1" t="s">
        <v>933</v>
      </c>
      <c r="C208" s="1">
        <v>4</v>
      </c>
      <c r="D208" s="1" t="s">
        <v>934</v>
      </c>
      <c r="E208" s="1" t="s">
        <v>935</v>
      </c>
      <c r="F208" s="1" t="s">
        <v>936</v>
      </c>
      <c r="G208" s="1" t="s">
        <v>937</v>
      </c>
      <c r="H208" s="1">
        <v>1</v>
      </c>
      <c r="I208" s="1">
        <v>1373.68436</v>
      </c>
      <c r="J208" s="1">
        <v>127244.078856062</v>
      </c>
      <c r="K208" s="1">
        <v>145134.1875</v>
      </c>
      <c r="L208" s="1">
        <v>141103.19752974799</v>
      </c>
      <c r="M208" s="1">
        <v>181713.8180657</v>
      </c>
      <c r="N208" s="1">
        <v>119980.710501428</v>
      </c>
      <c r="O208" s="1">
        <v>211134.066913402</v>
      </c>
      <c r="P208" s="5">
        <f t="shared" si="18"/>
        <v>1.2402698555361515</v>
      </c>
      <c r="Q208" s="5">
        <f t="shared" si="19"/>
        <v>0.3106540535855562</v>
      </c>
      <c r="R208" s="5">
        <f t="shared" si="20"/>
        <v>0.29337687116444583</v>
      </c>
      <c r="S208" s="5">
        <f t="shared" si="21"/>
        <v>0.53257412744430266</v>
      </c>
      <c r="T208" s="1">
        <v>373</v>
      </c>
      <c r="U208" s="6">
        <f t="shared" si="22"/>
        <v>0.87855754716001599</v>
      </c>
      <c r="V208" s="6">
        <f t="shared" si="23"/>
        <v>5.6229786137381298E-2</v>
      </c>
      <c r="W208" s="1"/>
      <c r="X208" s="1"/>
      <c r="Y208" s="1"/>
      <c r="Z208" s="1"/>
      <c r="AA208" s="1"/>
      <c r="AB208" s="1"/>
      <c r="AC208" s="1"/>
      <c r="AD208" s="1"/>
      <c r="AE208" s="1"/>
      <c r="AF208" s="1"/>
    </row>
    <row r="209" spans="1:32">
      <c r="A209" s="1" t="s">
        <v>1047</v>
      </c>
      <c r="B209" s="1" t="s">
        <v>97</v>
      </c>
      <c r="C209" s="1">
        <v>5</v>
      </c>
      <c r="D209" s="1" t="s">
        <v>1048</v>
      </c>
      <c r="E209" s="1" t="s">
        <v>1049</v>
      </c>
      <c r="F209" s="1" t="s">
        <v>1050</v>
      </c>
      <c r="G209" s="1" t="s">
        <v>1051</v>
      </c>
      <c r="H209" s="1">
        <v>1</v>
      </c>
      <c r="I209" s="1">
        <v>1989.08376</v>
      </c>
      <c r="J209" s="1">
        <v>3085.71604136005</v>
      </c>
      <c r="K209" s="1">
        <v>22184.3671875</v>
      </c>
      <c r="L209" s="1">
        <v>11798.3574252585</v>
      </c>
      <c r="M209" s="1">
        <v>14894.589466609201</v>
      </c>
      <c r="N209" s="1">
        <v>13930.348296807</v>
      </c>
      <c r="O209" s="1">
        <v>17077.555759148199</v>
      </c>
      <c r="P209" s="5">
        <f t="shared" si="18"/>
        <v>1.2383173587169582</v>
      </c>
      <c r="Q209" s="5">
        <f t="shared" si="19"/>
        <v>0.30838109902106525</v>
      </c>
      <c r="R209" s="5">
        <f t="shared" si="20"/>
        <v>0.62670434970790778</v>
      </c>
      <c r="S209" s="5">
        <f t="shared" si="21"/>
        <v>0.20293729102272465</v>
      </c>
      <c r="T209" s="6">
        <v>749</v>
      </c>
      <c r="U209" s="6">
        <f t="shared" si="22"/>
        <v>0.93461783527868225</v>
      </c>
      <c r="V209" s="6">
        <f t="shared" si="23"/>
        <v>2.9365935606582041E-2</v>
      </c>
      <c r="W209" s="1"/>
      <c r="X209" s="1"/>
      <c r="Y209" s="1"/>
      <c r="Z209" s="1"/>
      <c r="AA209" s="1"/>
      <c r="AB209" s="1"/>
      <c r="AC209" s="1"/>
      <c r="AD209" s="1"/>
      <c r="AE209" s="1"/>
      <c r="AF209" s="1"/>
    </row>
    <row r="210" spans="1:32">
      <c r="A210" s="1" t="s">
        <v>615</v>
      </c>
      <c r="B210" s="1" t="s">
        <v>616</v>
      </c>
      <c r="C210" s="1">
        <v>2</v>
      </c>
      <c r="D210" s="1" t="s">
        <v>617</v>
      </c>
      <c r="E210" s="1" t="s">
        <v>618</v>
      </c>
      <c r="F210" s="1" t="s">
        <v>619</v>
      </c>
      <c r="G210" s="1" t="s">
        <v>620</v>
      </c>
      <c r="H210" s="1">
        <v>1</v>
      </c>
      <c r="I210" s="1">
        <v>1457.7416900000001</v>
      </c>
      <c r="J210" s="1">
        <v>6508.3363867800199</v>
      </c>
      <c r="K210" s="1">
        <v>7486.70361328125</v>
      </c>
      <c r="L210" s="1">
        <v>5333.0262300322802</v>
      </c>
      <c r="M210" s="1">
        <v>10019.166687183701</v>
      </c>
      <c r="N210" s="1">
        <v>10465.2913900603</v>
      </c>
      <c r="O210" s="1">
        <v>3447.5577507841299</v>
      </c>
      <c r="P210" s="5">
        <f t="shared" si="18"/>
        <v>1.2382002184350078</v>
      </c>
      <c r="Q210" s="5">
        <f t="shared" si="19"/>
        <v>0.30824461890435345</v>
      </c>
      <c r="R210" s="5">
        <f t="shared" si="20"/>
        <v>0.54975427926490583</v>
      </c>
      <c r="S210" s="5">
        <f t="shared" si="21"/>
        <v>0.25983138142346651</v>
      </c>
      <c r="T210" s="1">
        <v>661</v>
      </c>
      <c r="U210" s="6">
        <f t="shared" si="22"/>
        <v>0.92900987887881958</v>
      </c>
      <c r="V210" s="6">
        <f t="shared" si="23"/>
        <v>3.197966779349775E-2</v>
      </c>
      <c r="W210" s="1"/>
      <c r="X210" s="1"/>
      <c r="Y210" s="1"/>
      <c r="Z210" s="1"/>
      <c r="AA210" s="1"/>
      <c r="AB210" s="1"/>
      <c r="AC210" s="1"/>
      <c r="AD210" s="1"/>
      <c r="AE210" s="1"/>
      <c r="AF210" s="1"/>
    </row>
    <row r="211" spans="1:32">
      <c r="A211" s="1" t="s">
        <v>1038</v>
      </c>
      <c r="B211" s="1" t="s">
        <v>56</v>
      </c>
      <c r="C211" s="1">
        <v>5</v>
      </c>
      <c r="D211" s="1" t="s">
        <v>1039</v>
      </c>
      <c r="E211" s="1" t="s">
        <v>1040</v>
      </c>
      <c r="F211" s="1" t="s">
        <v>1041</v>
      </c>
      <c r="G211" s="1" t="s">
        <v>1042</v>
      </c>
      <c r="H211" s="1">
        <v>1</v>
      </c>
      <c r="I211" s="1">
        <v>2679.2930299999998</v>
      </c>
      <c r="J211" s="1">
        <v>19665.510276299599</v>
      </c>
      <c r="K211" s="1">
        <v>22610.830078125</v>
      </c>
      <c r="L211" s="1">
        <v>26620.640653163198</v>
      </c>
      <c r="M211" s="1">
        <v>30116.5501569271</v>
      </c>
      <c r="N211" s="1">
        <v>28551.165021026402</v>
      </c>
      <c r="O211" s="1">
        <v>26307.7563663086</v>
      </c>
      <c r="P211" s="5">
        <f t="shared" si="18"/>
        <v>1.2333700301745232</v>
      </c>
      <c r="Q211" s="5">
        <f t="shared" si="19"/>
        <v>0.30260569561220529</v>
      </c>
      <c r="R211" s="5">
        <f t="shared" si="20"/>
        <v>8.0122922755202913E-2</v>
      </c>
      <c r="S211" s="5">
        <f t="shared" si="21"/>
        <v>1.096243216726132</v>
      </c>
      <c r="T211" s="1">
        <v>105</v>
      </c>
      <c r="U211" s="6">
        <f t="shared" si="22"/>
        <v>0.85235528302439667</v>
      </c>
      <c r="V211" s="6">
        <f t="shared" si="23"/>
        <v>6.9379342680461129E-2</v>
      </c>
      <c r="W211" s="1"/>
      <c r="X211" s="1"/>
      <c r="Y211" s="1"/>
      <c r="Z211" s="1"/>
      <c r="AA211" s="1"/>
      <c r="AB211" s="1"/>
      <c r="AC211" s="1"/>
      <c r="AD211" s="1"/>
      <c r="AE211" s="1"/>
      <c r="AF211" s="1"/>
    </row>
    <row r="212" spans="1:32">
      <c r="A212" s="1" t="s">
        <v>1256</v>
      </c>
      <c r="B212" s="1" t="s">
        <v>56</v>
      </c>
      <c r="C212" s="1">
        <v>10</v>
      </c>
      <c r="D212" s="1" t="s">
        <v>1257</v>
      </c>
      <c r="E212" s="1" t="s">
        <v>1258</v>
      </c>
      <c r="F212" s="1" t="s">
        <v>1259</v>
      </c>
      <c r="G212" s="1" t="s">
        <v>1260</v>
      </c>
      <c r="H212" s="1">
        <v>1</v>
      </c>
      <c r="I212" s="1">
        <v>1156.63293</v>
      </c>
      <c r="J212" s="1">
        <v>252067.74177972</v>
      </c>
      <c r="K212" s="1">
        <v>283802.65625</v>
      </c>
      <c r="L212" s="1">
        <v>269301.32366417203</v>
      </c>
      <c r="M212" s="1">
        <v>375599.326423447</v>
      </c>
      <c r="N212" s="1">
        <v>289666.26677884703</v>
      </c>
      <c r="O212" s="1">
        <v>327323.96989233402</v>
      </c>
      <c r="P212" s="5">
        <f t="shared" si="18"/>
        <v>1.2327675405768759</v>
      </c>
      <c r="Q212" s="5">
        <f t="shared" si="19"/>
        <v>0.30190078053989566</v>
      </c>
      <c r="R212" s="5">
        <f t="shared" si="20"/>
        <v>7.7934102750466139E-2</v>
      </c>
      <c r="S212" s="5">
        <f t="shared" si="21"/>
        <v>1.1082724602296123</v>
      </c>
      <c r="T212" s="6">
        <v>103</v>
      </c>
      <c r="U212" s="6">
        <f t="shared" si="22"/>
        <v>0.84516886186670559</v>
      </c>
      <c r="V212" s="6">
        <f t="shared" si="23"/>
        <v>7.3056511819175537E-2</v>
      </c>
      <c r="W212" s="1"/>
      <c r="X212" s="1"/>
      <c r="Y212" s="1"/>
      <c r="Z212" s="1"/>
      <c r="AA212" s="1"/>
      <c r="AB212" s="1"/>
      <c r="AC212" s="1"/>
      <c r="AD212" s="1"/>
      <c r="AE212" s="1"/>
      <c r="AF212" s="1"/>
    </row>
    <row r="213" spans="1:32">
      <c r="A213" s="1" t="s">
        <v>1708</v>
      </c>
      <c r="B213" s="1" t="s">
        <v>597</v>
      </c>
      <c r="C213" s="1">
        <v>3</v>
      </c>
      <c r="D213" s="1" t="s">
        <v>542</v>
      </c>
      <c r="E213" s="1" t="s">
        <v>1709</v>
      </c>
      <c r="F213" s="1" t="s">
        <v>1710</v>
      </c>
      <c r="G213" s="1" t="s">
        <v>545</v>
      </c>
      <c r="H213" s="1">
        <v>1</v>
      </c>
      <c r="I213" s="1">
        <v>1397.7214300000001</v>
      </c>
      <c r="J213" s="1">
        <v>6328.2538473731602</v>
      </c>
      <c r="K213" s="1">
        <v>10640.146484375</v>
      </c>
      <c r="L213" s="1">
        <v>9648.8387082783793</v>
      </c>
      <c r="M213" s="1">
        <v>10844.123611205599</v>
      </c>
      <c r="N213" s="1">
        <v>11814.8135701304</v>
      </c>
      <c r="O213" s="1">
        <v>10149.819372721</v>
      </c>
      <c r="P213" s="5">
        <f t="shared" si="18"/>
        <v>1.2326130634631098</v>
      </c>
      <c r="Q213" s="5">
        <f t="shared" si="19"/>
        <v>0.30171998625126734</v>
      </c>
      <c r="R213" s="5">
        <f t="shared" si="20"/>
        <v>0.21188305521763012</v>
      </c>
      <c r="S213" s="5">
        <f t="shared" si="21"/>
        <v>0.67390377344367292</v>
      </c>
      <c r="T213" s="1">
        <v>258</v>
      </c>
      <c r="U213" s="6">
        <f t="shared" si="22"/>
        <v>0.9173386537910575</v>
      </c>
      <c r="V213" s="6">
        <f t="shared" si="23"/>
        <v>3.747030629129406E-2</v>
      </c>
      <c r="W213" s="1"/>
      <c r="X213" s="1"/>
      <c r="Y213" s="1"/>
      <c r="Z213" s="1"/>
      <c r="AA213" s="1"/>
      <c r="AB213" s="1"/>
      <c r="AC213" s="1"/>
      <c r="AD213" s="1"/>
      <c r="AE213" s="1"/>
      <c r="AF213" s="1"/>
    </row>
    <row r="214" spans="1:32">
      <c r="A214" s="1" t="s">
        <v>1208</v>
      </c>
      <c r="B214" s="1" t="s">
        <v>56</v>
      </c>
      <c r="C214" s="1">
        <v>8</v>
      </c>
      <c r="D214" s="1" t="s">
        <v>1209</v>
      </c>
      <c r="E214" s="1" t="s">
        <v>1210</v>
      </c>
      <c r="F214" s="1" t="s">
        <v>1211</v>
      </c>
      <c r="G214" s="1" t="s">
        <v>1212</v>
      </c>
      <c r="H214" s="1">
        <v>1</v>
      </c>
      <c r="I214" s="1">
        <v>1265.66707</v>
      </c>
      <c r="J214" s="1">
        <v>50426.507730779304</v>
      </c>
      <c r="K214" s="1">
        <v>52221.451171875</v>
      </c>
      <c r="L214" s="1">
        <v>69674.295866432498</v>
      </c>
      <c r="M214" s="1">
        <v>85138.057079253194</v>
      </c>
      <c r="N214" s="1">
        <v>69143.532219231798</v>
      </c>
      <c r="O214" s="1">
        <v>57994.816245203903</v>
      </c>
      <c r="P214" s="5">
        <f t="shared" si="18"/>
        <v>1.2318571726451757</v>
      </c>
      <c r="Q214" s="5">
        <f t="shared" si="19"/>
        <v>0.300834992833448</v>
      </c>
      <c r="R214" s="5">
        <f t="shared" si="20"/>
        <v>0.25321038066001733</v>
      </c>
      <c r="S214" s="5">
        <f t="shared" si="21"/>
        <v>0.59651849387209177</v>
      </c>
      <c r="T214" s="1">
        <v>314</v>
      </c>
      <c r="U214" s="6">
        <f t="shared" si="22"/>
        <v>0.90075157706127185</v>
      </c>
      <c r="V214" s="6">
        <f t="shared" si="23"/>
        <v>4.5394968829697645E-2</v>
      </c>
      <c r="W214" s="1"/>
      <c r="X214" s="1"/>
      <c r="Y214" s="1"/>
      <c r="Z214" s="1"/>
      <c r="AA214" s="1"/>
      <c r="AB214" s="1"/>
      <c r="AC214" s="1"/>
      <c r="AD214" s="1"/>
      <c r="AE214" s="1"/>
      <c r="AF214" s="1"/>
    </row>
    <row r="215" spans="1:32">
      <c r="A215" s="1" t="s">
        <v>1187</v>
      </c>
      <c r="B215" s="1" t="s">
        <v>41</v>
      </c>
      <c r="C215" s="1">
        <v>6</v>
      </c>
      <c r="D215" s="1" t="s">
        <v>1188</v>
      </c>
      <c r="E215" s="1" t="s">
        <v>1189</v>
      </c>
      <c r="F215" s="1" t="s">
        <v>1190</v>
      </c>
      <c r="G215" s="1" t="s">
        <v>1191</v>
      </c>
      <c r="H215" s="1">
        <v>1</v>
      </c>
      <c r="I215" s="1">
        <v>1328.59483</v>
      </c>
      <c r="J215" s="1">
        <v>37520.116186400301</v>
      </c>
      <c r="K215" s="1">
        <v>35961.65234375</v>
      </c>
      <c r="L215" s="1">
        <v>34946.1280566485</v>
      </c>
      <c r="M215" s="1">
        <v>43789.884412416803</v>
      </c>
      <c r="N215" s="1">
        <v>50288.161998705502</v>
      </c>
      <c r="O215" s="1">
        <v>39361.284333621101</v>
      </c>
      <c r="P215" s="5">
        <f t="shared" si="18"/>
        <v>1.2306734239552679</v>
      </c>
      <c r="Q215" s="5">
        <f t="shared" si="19"/>
        <v>0.29944797372514564</v>
      </c>
      <c r="R215" s="5">
        <f t="shared" si="20"/>
        <v>6.282171813248992E-2</v>
      </c>
      <c r="S215" s="5">
        <f t="shared" si="21"/>
        <v>1.2018901901079095</v>
      </c>
      <c r="T215" s="6">
        <v>73</v>
      </c>
      <c r="U215" s="6">
        <f t="shared" si="22"/>
        <v>0.96125834457522241</v>
      </c>
      <c r="V215" s="6">
        <f t="shared" si="23"/>
        <v>1.7159877112756402E-2</v>
      </c>
      <c r="W215" s="1"/>
      <c r="X215" s="1"/>
      <c r="Y215" s="1"/>
      <c r="Z215" s="1"/>
      <c r="AA215" s="1"/>
      <c r="AB215" s="1"/>
      <c r="AC215" s="1"/>
      <c r="AD215" s="1"/>
      <c r="AE215" s="1"/>
      <c r="AF215" s="1"/>
    </row>
    <row r="216" spans="1:32">
      <c r="A216" s="1" t="s">
        <v>1182</v>
      </c>
      <c r="B216" s="1" t="s">
        <v>41</v>
      </c>
      <c r="C216" s="1">
        <v>6</v>
      </c>
      <c r="D216" s="1" t="s">
        <v>1183</v>
      </c>
      <c r="E216" s="1" t="s">
        <v>1184</v>
      </c>
      <c r="F216" s="1" t="s">
        <v>1185</v>
      </c>
      <c r="G216" s="1" t="s">
        <v>1186</v>
      </c>
      <c r="H216" s="1">
        <v>1</v>
      </c>
      <c r="I216" s="1">
        <v>1619.7846199999999</v>
      </c>
      <c r="J216" s="1">
        <v>14040.533810553399</v>
      </c>
      <c r="K216" s="1">
        <v>21145.80859375</v>
      </c>
      <c r="L216" s="1">
        <v>25027.746338523099</v>
      </c>
      <c r="M216" s="1">
        <v>19467.069118416399</v>
      </c>
      <c r="N216" s="1">
        <v>30692.036555890601</v>
      </c>
      <c r="O216" s="1">
        <v>23876.313645603601</v>
      </c>
      <c r="P216" s="5">
        <f t="shared" si="18"/>
        <v>1.2295364899752086</v>
      </c>
      <c r="Q216" s="5">
        <f t="shared" si="19"/>
        <v>0.298114551627846</v>
      </c>
      <c r="R216" s="5">
        <f t="shared" si="20"/>
        <v>0.37170430001551052</v>
      </c>
      <c r="S216" s="5">
        <f t="shared" si="21"/>
        <v>0.42980241479287656</v>
      </c>
      <c r="T216" s="1">
        <v>468</v>
      </c>
      <c r="U216" s="6">
        <f t="shared" si="22"/>
        <v>0.88716603230197699</v>
      </c>
      <c r="V216" s="6">
        <f t="shared" si="23"/>
        <v>5.199509475139158E-2</v>
      </c>
      <c r="W216" s="1"/>
      <c r="X216" s="1"/>
      <c r="Y216" s="1"/>
      <c r="Z216" s="1"/>
      <c r="AA216" s="1"/>
      <c r="AB216" s="1"/>
      <c r="AC216" s="1"/>
      <c r="AD216" s="1"/>
      <c r="AE216" s="1"/>
      <c r="AF216" s="1"/>
    </row>
    <row r="217" spans="1:32">
      <c r="A217" s="1" t="s">
        <v>1379</v>
      </c>
      <c r="B217" s="1" t="s">
        <v>605</v>
      </c>
      <c r="C217" s="1">
        <v>1</v>
      </c>
      <c r="D217" s="1" t="s">
        <v>126</v>
      </c>
      <c r="E217" s="1" t="s">
        <v>1380</v>
      </c>
      <c r="F217" s="1" t="s">
        <v>1381</v>
      </c>
      <c r="G217" s="1" t="s">
        <v>129</v>
      </c>
      <c r="H217" s="1">
        <v>1</v>
      </c>
      <c r="I217" s="1">
        <v>1699.9563700000001</v>
      </c>
      <c r="J217" s="1">
        <v>4740.4545235194901</v>
      </c>
      <c r="K217" s="1">
        <v>2492.5591069418601</v>
      </c>
      <c r="L217" s="1">
        <v>7778.8615034725299</v>
      </c>
      <c r="M217" s="1">
        <v>9202.0488379543094</v>
      </c>
      <c r="N217" s="1">
        <v>5046.0913090738704</v>
      </c>
      <c r="O217" s="1">
        <v>4199.5642976540003</v>
      </c>
      <c r="P217" s="5">
        <f t="shared" si="18"/>
        <v>1.2288740933490525</v>
      </c>
      <c r="Q217" s="5">
        <f t="shared" si="19"/>
        <v>0.29733710919632939</v>
      </c>
      <c r="R217" s="5">
        <f t="shared" si="20"/>
        <v>0.6265246074728319</v>
      </c>
      <c r="S217" s="5">
        <f t="shared" si="21"/>
        <v>0.20306186692076209</v>
      </c>
      <c r="T217" s="1">
        <v>747</v>
      </c>
      <c r="U217" s="6">
        <f t="shared" si="22"/>
        <v>0.93685138761332432</v>
      </c>
      <c r="V217" s="6">
        <f t="shared" si="23"/>
        <v>2.8329295620551777E-2</v>
      </c>
      <c r="W217" s="1"/>
      <c r="X217" s="1"/>
      <c r="Y217" s="1"/>
      <c r="Z217" s="1"/>
      <c r="AA217" s="1"/>
      <c r="AB217" s="1"/>
      <c r="AC217" s="1"/>
      <c r="AD217" s="1"/>
      <c r="AE217" s="1"/>
      <c r="AF217" s="1"/>
    </row>
    <row r="218" spans="1:32">
      <c r="A218" s="1" t="s">
        <v>1218</v>
      </c>
      <c r="B218" s="1" t="s">
        <v>1219</v>
      </c>
      <c r="C218" s="1">
        <v>7</v>
      </c>
      <c r="D218" s="1" t="s">
        <v>1220</v>
      </c>
      <c r="E218" s="1" t="s">
        <v>1221</v>
      </c>
      <c r="F218" s="1" t="s">
        <v>1222</v>
      </c>
      <c r="G218" s="1" t="s">
        <v>1223</v>
      </c>
      <c r="H218" s="1">
        <v>1</v>
      </c>
      <c r="I218" s="1">
        <v>2281.0812099999998</v>
      </c>
      <c r="J218" s="1">
        <v>55199.305691531103</v>
      </c>
      <c r="K218" s="1">
        <v>52640.28125</v>
      </c>
      <c r="L218" s="1">
        <v>42465.609282947902</v>
      </c>
      <c r="M218" s="1">
        <v>45962.573969041703</v>
      </c>
      <c r="N218" s="1">
        <v>64314.473820824103</v>
      </c>
      <c r="O218" s="1">
        <v>74316.807687713605</v>
      </c>
      <c r="P218" s="5">
        <f t="shared" si="18"/>
        <v>1.2281269052195021</v>
      </c>
      <c r="Q218" s="5">
        <f t="shared" si="19"/>
        <v>0.29645964545661441</v>
      </c>
      <c r="R218" s="5">
        <f t="shared" si="20"/>
        <v>0.28054490985137276</v>
      </c>
      <c r="S218" s="5">
        <f t="shared" si="21"/>
        <v>0.55199760663799791</v>
      </c>
      <c r="T218" s="6">
        <v>352</v>
      </c>
      <c r="U218" s="6">
        <f t="shared" si="22"/>
        <v>0.89025188722722559</v>
      </c>
      <c r="V218" s="6">
        <f t="shared" si="23"/>
        <v>5.0487097000519815E-2</v>
      </c>
      <c r="W218" s="1"/>
      <c r="X218" s="1"/>
      <c r="Y218" s="1"/>
      <c r="Z218" s="1"/>
      <c r="AA218" s="1"/>
      <c r="AB218" s="1"/>
      <c r="AC218" s="1"/>
      <c r="AD218" s="1"/>
      <c r="AE218" s="1"/>
      <c r="AF218" s="1"/>
    </row>
    <row r="219" spans="1:32">
      <c r="A219" s="1" t="s">
        <v>1229</v>
      </c>
      <c r="B219" s="1" t="s">
        <v>258</v>
      </c>
      <c r="C219" s="1">
        <v>7</v>
      </c>
      <c r="D219" s="1" t="s">
        <v>440</v>
      </c>
      <c r="E219" s="1" t="s">
        <v>1230</v>
      </c>
      <c r="F219" s="1" t="s">
        <v>1231</v>
      </c>
      <c r="G219" s="1" t="s">
        <v>443</v>
      </c>
      <c r="H219" s="1">
        <v>1</v>
      </c>
      <c r="I219" s="1">
        <v>1934.0051699999999</v>
      </c>
      <c r="J219" s="1">
        <v>53741.071003408797</v>
      </c>
      <c r="K219" s="1">
        <v>63648.2890625</v>
      </c>
      <c r="L219" s="1">
        <v>55084.780312546602</v>
      </c>
      <c r="M219" s="1">
        <v>65636.971941619398</v>
      </c>
      <c r="N219" s="1">
        <v>70490.121444511096</v>
      </c>
      <c r="O219" s="1">
        <v>75678.280520202694</v>
      </c>
      <c r="P219" s="5">
        <f t="shared" si="18"/>
        <v>1.22804133675677</v>
      </c>
      <c r="Q219" s="5">
        <f t="shared" si="19"/>
        <v>0.29635912368063816</v>
      </c>
      <c r="R219" s="5">
        <f t="shared" si="20"/>
        <v>3.6668852039345466E-2</v>
      </c>
      <c r="S219" s="5">
        <f t="shared" si="21"/>
        <v>1.4357026859156317</v>
      </c>
      <c r="T219" s="1">
        <v>47</v>
      </c>
      <c r="U219" s="6">
        <f t="shared" si="22"/>
        <v>0.87147037719040177</v>
      </c>
      <c r="V219" s="6">
        <f t="shared" si="23"/>
        <v>5.9747370735740025E-2</v>
      </c>
      <c r="W219" s="1"/>
      <c r="X219" s="1"/>
      <c r="Y219" s="1"/>
      <c r="Z219" s="1"/>
      <c r="AA219" s="1"/>
      <c r="AB219" s="1"/>
      <c r="AC219" s="1"/>
      <c r="AD219" s="1"/>
      <c r="AE219" s="1"/>
      <c r="AF219" s="1"/>
    </row>
    <row r="220" spans="1:32">
      <c r="A220" s="1" t="s">
        <v>1062</v>
      </c>
      <c r="B220" s="1" t="s">
        <v>41</v>
      </c>
      <c r="C220" s="1">
        <v>6</v>
      </c>
      <c r="D220" s="1" t="s">
        <v>1063</v>
      </c>
      <c r="E220" s="1" t="s">
        <v>1064</v>
      </c>
      <c r="F220" s="1" t="s">
        <v>1065</v>
      </c>
      <c r="G220" s="1" t="s">
        <v>1066</v>
      </c>
      <c r="H220" s="1">
        <v>1</v>
      </c>
      <c r="I220" s="1">
        <v>1227.6666700000001</v>
      </c>
      <c r="J220" s="1">
        <v>25043.403215896698</v>
      </c>
      <c r="K220" s="1">
        <v>38122.07421875</v>
      </c>
      <c r="L220" s="1">
        <v>37257.186642141598</v>
      </c>
      <c r="M220" s="1">
        <v>27098.695889073799</v>
      </c>
      <c r="N220" s="1">
        <v>48881.684327094197</v>
      </c>
      <c r="O220" s="1">
        <v>46980.016469601003</v>
      </c>
      <c r="P220" s="5">
        <f t="shared" si="18"/>
        <v>1.2244287464007846</v>
      </c>
      <c r="Q220" s="5">
        <f t="shared" si="19"/>
        <v>0.29210882110055814</v>
      </c>
      <c r="R220" s="5">
        <f t="shared" si="20"/>
        <v>0.40858179573682096</v>
      </c>
      <c r="S220" s="5">
        <f t="shared" si="21"/>
        <v>0.38872098715821723</v>
      </c>
      <c r="T220" s="1">
        <v>515</v>
      </c>
      <c r="U220" s="6">
        <f t="shared" si="22"/>
        <v>0.8861861472583088</v>
      </c>
      <c r="V220" s="6">
        <f t="shared" si="23"/>
        <v>5.2475043083799161E-2</v>
      </c>
      <c r="W220" s="1"/>
      <c r="X220" s="1"/>
      <c r="Y220" s="1"/>
      <c r="Z220" s="1"/>
      <c r="AA220" s="1"/>
      <c r="AB220" s="1"/>
      <c r="AC220" s="1"/>
      <c r="AD220" s="1"/>
      <c r="AE220" s="1"/>
      <c r="AF220" s="1"/>
    </row>
    <row r="221" spans="1:32">
      <c r="A221" s="1" t="s">
        <v>1261</v>
      </c>
      <c r="B221" s="1" t="s">
        <v>956</v>
      </c>
      <c r="C221" s="1">
        <v>2</v>
      </c>
      <c r="D221" s="1" t="s">
        <v>1262</v>
      </c>
      <c r="E221" s="1" t="s">
        <v>1263</v>
      </c>
      <c r="F221" s="1" t="s">
        <v>1264</v>
      </c>
      <c r="G221" s="1" t="s">
        <v>1265</v>
      </c>
      <c r="H221" s="1">
        <v>0</v>
      </c>
      <c r="I221" s="1">
        <v>1592.67579</v>
      </c>
      <c r="J221" s="1">
        <v>7008.6682985651196</v>
      </c>
      <c r="K221" s="1">
        <v>4926.81689453125</v>
      </c>
      <c r="L221" s="1">
        <v>7125.4169158252798</v>
      </c>
      <c r="M221" s="1">
        <v>8228.9811307936106</v>
      </c>
      <c r="N221" s="1">
        <v>8628.7324609697898</v>
      </c>
      <c r="O221" s="1">
        <v>6447.6144132343798</v>
      </c>
      <c r="P221" s="5">
        <f t="shared" si="18"/>
        <v>1.2226770733001919</v>
      </c>
      <c r="Q221" s="5">
        <f t="shared" si="19"/>
        <v>0.29004341754770485</v>
      </c>
      <c r="R221" s="5">
        <f t="shared" si="20"/>
        <v>0.22214952544827257</v>
      </c>
      <c r="S221" s="5">
        <f t="shared" si="21"/>
        <v>0.65335461015399809</v>
      </c>
      <c r="T221" s="6">
        <v>273</v>
      </c>
      <c r="U221" s="6">
        <f t="shared" si="22"/>
        <v>0.90894146492937899</v>
      </c>
      <c r="V221" s="6">
        <f t="shared" si="23"/>
        <v>4.1464084079145071E-2</v>
      </c>
      <c r="W221" s="1"/>
      <c r="X221" s="1"/>
      <c r="Y221" s="1"/>
      <c r="Z221" s="1"/>
      <c r="AA221" s="1"/>
      <c r="AB221" s="1"/>
      <c r="AC221" s="1"/>
      <c r="AD221" s="1"/>
      <c r="AE221" s="1"/>
      <c r="AF221" s="1"/>
    </row>
    <row r="222" spans="1:32">
      <c r="A222" s="1" t="s">
        <v>1129</v>
      </c>
      <c r="B222" s="1" t="s">
        <v>85</v>
      </c>
      <c r="C222" s="1">
        <v>18</v>
      </c>
      <c r="D222" s="1" t="s">
        <v>413</v>
      </c>
      <c r="E222" s="1" t="s">
        <v>1130</v>
      </c>
      <c r="F222" s="1" t="s">
        <v>1131</v>
      </c>
      <c r="G222" s="1" t="s">
        <v>416</v>
      </c>
      <c r="H222" s="1">
        <v>1</v>
      </c>
      <c r="I222" s="1">
        <v>970.53900999999996</v>
      </c>
      <c r="J222" s="1">
        <v>2053279.29698071</v>
      </c>
      <c r="K222" s="1">
        <v>1635128.625</v>
      </c>
      <c r="L222" s="1">
        <v>2816861.7682077098</v>
      </c>
      <c r="M222" s="1">
        <v>1846928.09995081</v>
      </c>
      <c r="N222" s="1">
        <v>3545574.06671956</v>
      </c>
      <c r="O222" s="1">
        <v>2550440.7514666198</v>
      </c>
      <c r="P222" s="5">
        <f t="shared" si="18"/>
        <v>1.2210013260659958</v>
      </c>
      <c r="Q222" s="5">
        <f t="shared" si="19"/>
        <v>0.28806476716216889</v>
      </c>
      <c r="R222" s="5">
        <f t="shared" si="20"/>
        <v>0.47062814776861722</v>
      </c>
      <c r="S222" s="5">
        <f t="shared" si="21"/>
        <v>0.32732210169247467</v>
      </c>
      <c r="T222" s="1">
        <v>572</v>
      </c>
      <c r="U222" s="6">
        <f t="shared" si="22"/>
        <v>0.91904133052018433</v>
      </c>
      <c r="V222" s="6">
        <f t="shared" si="23"/>
        <v>3.6664957369889783E-2</v>
      </c>
      <c r="W222" s="1"/>
      <c r="X222" s="1"/>
      <c r="Y222" s="1"/>
      <c r="Z222" s="1"/>
      <c r="AA222" s="1"/>
      <c r="AB222" s="1"/>
      <c r="AC222" s="1"/>
      <c r="AD222" s="1"/>
      <c r="AE222" s="1"/>
      <c r="AF222" s="1"/>
    </row>
    <row r="223" spans="1:32">
      <c r="A223" s="1" t="s">
        <v>2146</v>
      </c>
      <c r="B223" s="1" t="s">
        <v>142</v>
      </c>
      <c r="C223" s="1">
        <v>19</v>
      </c>
      <c r="D223" s="1" t="s">
        <v>1583</v>
      </c>
      <c r="E223" s="1" t="s">
        <v>2147</v>
      </c>
      <c r="F223" s="1" t="s">
        <v>2148</v>
      </c>
      <c r="G223" s="1" t="s">
        <v>1586</v>
      </c>
      <c r="H223" s="1">
        <v>1</v>
      </c>
      <c r="I223" s="1">
        <v>2145.0393300000001</v>
      </c>
      <c r="J223" s="1">
        <v>832404.59023422003</v>
      </c>
      <c r="K223" s="1">
        <v>877915.40234375</v>
      </c>
      <c r="L223" s="1">
        <v>1132141.48991037</v>
      </c>
      <c r="M223" s="1">
        <v>888536.27669726498</v>
      </c>
      <c r="N223" s="1">
        <v>1662866.2465131099</v>
      </c>
      <c r="O223" s="1">
        <v>919181.59935669706</v>
      </c>
      <c r="P223" s="5">
        <f t="shared" si="18"/>
        <v>1.2209784174555858</v>
      </c>
      <c r="Q223" s="5">
        <f t="shared" si="19"/>
        <v>0.28803769884702757</v>
      </c>
      <c r="R223" s="5">
        <f t="shared" si="20"/>
        <v>0.4810386102162223</v>
      </c>
      <c r="S223" s="5">
        <f t="shared" si="21"/>
        <v>0.31782006389459122</v>
      </c>
      <c r="T223" s="1">
        <v>586</v>
      </c>
      <c r="U223" s="6">
        <f t="shared" si="22"/>
        <v>0.91692854541215074</v>
      </c>
      <c r="V223" s="6">
        <f t="shared" si="23"/>
        <v>3.7664506797072776E-2</v>
      </c>
      <c r="W223" s="1"/>
      <c r="X223" s="1"/>
      <c r="Y223" s="1"/>
      <c r="Z223" s="1"/>
      <c r="AA223" s="1"/>
      <c r="AB223" s="1"/>
      <c r="AC223" s="1"/>
      <c r="AD223" s="1"/>
      <c r="AE223" s="1"/>
      <c r="AF223" s="1"/>
    </row>
    <row r="224" spans="1:32">
      <c r="A224" s="1" t="s">
        <v>658</v>
      </c>
      <c r="B224" s="1" t="s">
        <v>439</v>
      </c>
      <c r="C224" s="1">
        <v>6</v>
      </c>
      <c r="D224" s="1" t="s">
        <v>644</v>
      </c>
      <c r="E224" s="1" t="s">
        <v>659</v>
      </c>
      <c r="F224" s="1" t="s">
        <v>660</v>
      </c>
      <c r="G224" s="1" t="s">
        <v>647</v>
      </c>
      <c r="H224" s="1">
        <v>1</v>
      </c>
      <c r="I224" s="1">
        <v>1247.6122600000001</v>
      </c>
      <c r="J224" s="1">
        <v>23087.692411552602</v>
      </c>
      <c r="K224" s="1">
        <v>19945.2578125</v>
      </c>
      <c r="L224" s="1">
        <v>38783.792113335498</v>
      </c>
      <c r="M224" s="1">
        <v>31845.076607522798</v>
      </c>
      <c r="N224" s="1">
        <v>29970.675397800798</v>
      </c>
      <c r="O224" s="1">
        <v>37882.570449397201</v>
      </c>
      <c r="P224" s="5">
        <f t="shared" si="18"/>
        <v>1.218556491085826</v>
      </c>
      <c r="Q224" s="5">
        <f t="shared" si="19"/>
        <v>0.28517313454113052</v>
      </c>
      <c r="R224" s="5">
        <f t="shared" si="20"/>
        <v>0.39744524581622837</v>
      </c>
      <c r="S224" s="5">
        <f t="shared" si="21"/>
        <v>0.40072269361830176</v>
      </c>
      <c r="T224" s="6">
        <v>499</v>
      </c>
      <c r="U224" s="6">
        <f t="shared" si="22"/>
        <v>0.88967202319985395</v>
      </c>
      <c r="V224" s="6">
        <f t="shared" si="23"/>
        <v>5.0770066126082578E-2</v>
      </c>
      <c r="W224" s="1"/>
      <c r="X224" s="1"/>
      <c r="Y224" s="1"/>
      <c r="Z224" s="1"/>
      <c r="AA224" s="1"/>
      <c r="AB224" s="1"/>
      <c r="AC224" s="1"/>
      <c r="AD224" s="1"/>
      <c r="AE224" s="1"/>
      <c r="AF224" s="1"/>
    </row>
    <row r="225" spans="1:32">
      <c r="A225" s="1" t="s">
        <v>2782</v>
      </c>
      <c r="B225" s="1" t="s">
        <v>142</v>
      </c>
      <c r="C225" s="1">
        <v>11</v>
      </c>
      <c r="D225" s="1" t="s">
        <v>1671</v>
      </c>
      <c r="E225" s="1" t="s">
        <v>2783</v>
      </c>
      <c r="F225" s="1" t="s">
        <v>2784</v>
      </c>
      <c r="G225" s="1" t="s">
        <v>1674</v>
      </c>
      <c r="H225" s="1">
        <v>1</v>
      </c>
      <c r="I225" s="1">
        <v>2029.00188</v>
      </c>
      <c r="J225" s="1">
        <v>34830.187127212201</v>
      </c>
      <c r="K225" s="1">
        <v>4057.4495408995599</v>
      </c>
      <c r="L225" s="1">
        <v>32713.1280436136</v>
      </c>
      <c r="M225" s="1">
        <v>32122.367635377501</v>
      </c>
      <c r="N225" s="1">
        <v>32955.906729602502</v>
      </c>
      <c r="O225" s="1">
        <v>21966.292644906898</v>
      </c>
      <c r="P225" s="5">
        <f t="shared" si="18"/>
        <v>1.2156932591480056</v>
      </c>
      <c r="Q225" s="5">
        <f t="shared" si="19"/>
        <v>0.28177925729233738</v>
      </c>
      <c r="R225" s="5">
        <f t="shared" si="20"/>
        <v>0.65062569208212651</v>
      </c>
      <c r="S225" s="5">
        <f t="shared" si="21"/>
        <v>0.18666879117837429</v>
      </c>
      <c r="T225" s="1">
        <v>776</v>
      </c>
      <c r="U225" s="6">
        <f t="shared" si="22"/>
        <v>0.93653208512337016</v>
      </c>
      <c r="V225" s="6">
        <f t="shared" si="23"/>
        <v>2.8477339320953702E-2</v>
      </c>
      <c r="W225" s="1"/>
      <c r="X225" s="1"/>
      <c r="Y225" s="1"/>
      <c r="Z225" s="1"/>
      <c r="AA225" s="1"/>
      <c r="AB225" s="1"/>
      <c r="AC225" s="1"/>
      <c r="AD225" s="1"/>
      <c r="AE225" s="1"/>
      <c r="AF225" s="1"/>
    </row>
    <row r="226" spans="1:32">
      <c r="A226" s="1" t="s">
        <v>1506</v>
      </c>
      <c r="B226" s="1" t="s">
        <v>269</v>
      </c>
      <c r="C226" s="1">
        <v>13</v>
      </c>
      <c r="D226" s="1" t="s">
        <v>1507</v>
      </c>
      <c r="E226" s="1" t="s">
        <v>1508</v>
      </c>
      <c r="F226" s="1" t="s">
        <v>1509</v>
      </c>
      <c r="G226" s="1" t="s">
        <v>1510</v>
      </c>
      <c r="H226" s="1">
        <v>1</v>
      </c>
      <c r="I226" s="1">
        <v>1128.5540100000001</v>
      </c>
      <c r="J226" s="1">
        <v>1499138.1871066701</v>
      </c>
      <c r="K226" s="1">
        <v>1081705.7109375</v>
      </c>
      <c r="L226" s="1">
        <v>1935755.9311398</v>
      </c>
      <c r="M226" s="1">
        <v>1582275.9952060401</v>
      </c>
      <c r="N226" s="1">
        <v>2240364.7904578</v>
      </c>
      <c r="O226" s="1">
        <v>1667762.96304672</v>
      </c>
      <c r="P226" s="5">
        <f t="shared" si="18"/>
        <v>1.2156055343301315</v>
      </c>
      <c r="Q226" s="5">
        <f t="shared" si="19"/>
        <v>0.28167514819632311</v>
      </c>
      <c r="R226" s="5">
        <f t="shared" si="20"/>
        <v>0.37001332430699441</v>
      </c>
      <c r="S226" s="5">
        <f t="shared" si="21"/>
        <v>0.43178263655783861</v>
      </c>
      <c r="T226" s="1">
        <v>465</v>
      </c>
      <c r="U226" s="6">
        <f t="shared" si="22"/>
        <v>0.88882770591594151</v>
      </c>
      <c r="V226" s="6">
        <f t="shared" si="23"/>
        <v>5.1182416332183428E-2</v>
      </c>
      <c r="W226" s="1"/>
      <c r="X226" s="1"/>
      <c r="Y226" s="1"/>
      <c r="Z226" s="1"/>
      <c r="AA226" s="1"/>
      <c r="AB226" s="1"/>
      <c r="AC226" s="1"/>
      <c r="AD226" s="1"/>
      <c r="AE226" s="1"/>
      <c r="AF226" s="1"/>
    </row>
    <row r="227" spans="1:32">
      <c r="A227" s="1" t="s">
        <v>837</v>
      </c>
      <c r="B227" s="1" t="s">
        <v>713</v>
      </c>
      <c r="C227" s="1">
        <v>1</v>
      </c>
      <c r="D227" s="1" t="s">
        <v>838</v>
      </c>
      <c r="E227" s="1" t="s">
        <v>839</v>
      </c>
      <c r="F227" s="1" t="s">
        <v>840</v>
      </c>
      <c r="G227" s="1" t="s">
        <v>841</v>
      </c>
      <c r="H227" s="1">
        <v>1</v>
      </c>
      <c r="I227" s="1">
        <v>2041.9906000000001</v>
      </c>
      <c r="J227" s="1">
        <v>6100.4191419213603</v>
      </c>
      <c r="K227" s="1">
        <v>6620.724609375</v>
      </c>
      <c r="L227" s="1">
        <v>9652.5473215130096</v>
      </c>
      <c r="M227" s="1">
        <v>8705.9451265524203</v>
      </c>
      <c r="N227" s="1">
        <v>10264.701922374599</v>
      </c>
      <c r="O227" s="1">
        <v>8123.1681360877601</v>
      </c>
      <c r="P227" s="5">
        <f t="shared" si="18"/>
        <v>1.210967609092527</v>
      </c>
      <c r="Q227" s="5">
        <f t="shared" si="19"/>
        <v>0.27616027640586321</v>
      </c>
      <c r="R227" s="5">
        <f t="shared" si="20"/>
        <v>0.28597208379883893</v>
      </c>
      <c r="S227" s="5">
        <f t="shared" si="21"/>
        <v>0.54367636003129816</v>
      </c>
      <c r="T227" s="6">
        <v>358</v>
      </c>
      <c r="U227" s="6">
        <f t="shared" si="22"/>
        <v>0.89226485364051134</v>
      </c>
      <c r="V227" s="6">
        <f t="shared" si="23"/>
        <v>4.9506213559563514E-2</v>
      </c>
      <c r="W227" s="1"/>
      <c r="X227" s="1"/>
      <c r="Y227" s="1"/>
      <c r="Z227" s="1"/>
      <c r="AA227" s="1"/>
      <c r="AB227" s="1"/>
      <c r="AC227" s="1"/>
      <c r="AD227" s="1"/>
      <c r="AE227" s="1"/>
      <c r="AF227" s="1"/>
    </row>
    <row r="228" spans="1:32">
      <c r="A228" s="1" t="s">
        <v>1675</v>
      </c>
      <c r="B228" s="1" t="s">
        <v>56</v>
      </c>
      <c r="C228" s="1">
        <v>9</v>
      </c>
      <c r="D228" s="1" t="s">
        <v>733</v>
      </c>
      <c r="E228" s="1" t="s">
        <v>1676</v>
      </c>
      <c r="F228" s="1" t="s">
        <v>1677</v>
      </c>
      <c r="G228" s="1" t="s">
        <v>736</v>
      </c>
      <c r="H228" s="1">
        <v>1</v>
      </c>
      <c r="I228" s="1">
        <v>1307.7140199999999</v>
      </c>
      <c r="J228" s="1">
        <v>58275.069353139799</v>
      </c>
      <c r="K228" s="1">
        <v>59233.46484375</v>
      </c>
      <c r="L228" s="1">
        <v>85892.379770081199</v>
      </c>
      <c r="M228" s="1">
        <v>85820.651790467906</v>
      </c>
      <c r="N228" s="1">
        <v>62842.485543832998</v>
      </c>
      <c r="O228" s="1">
        <v>97253.652536880501</v>
      </c>
      <c r="P228" s="5">
        <f t="shared" si="18"/>
        <v>1.2090249993228366</v>
      </c>
      <c r="Q228" s="5">
        <f t="shared" si="19"/>
        <v>0.27384407587421783</v>
      </c>
      <c r="R228" s="5">
        <f t="shared" si="20"/>
        <v>0.35544171128039909</v>
      </c>
      <c r="S228" s="5">
        <f t="shared" si="21"/>
        <v>0.44923160884369562</v>
      </c>
      <c r="T228" s="1">
        <v>450</v>
      </c>
      <c r="U228" s="6">
        <f t="shared" si="22"/>
        <v>0.88228531444490166</v>
      </c>
      <c r="V228" s="6">
        <f t="shared" si="23"/>
        <v>5.4390949503430298E-2</v>
      </c>
      <c r="W228" s="1"/>
      <c r="X228" s="1"/>
      <c r="Y228" s="1"/>
      <c r="Z228" s="1"/>
      <c r="AA228" s="1"/>
      <c r="AB228" s="1"/>
      <c r="AC228" s="1"/>
      <c r="AD228" s="1"/>
      <c r="AE228" s="1"/>
      <c r="AF228" s="1"/>
    </row>
    <row r="229" spans="1:32">
      <c r="A229" s="1" t="s">
        <v>877</v>
      </c>
      <c r="B229" s="1" t="s">
        <v>878</v>
      </c>
      <c r="C229" s="1">
        <v>5</v>
      </c>
      <c r="D229" s="1" t="s">
        <v>879</v>
      </c>
      <c r="E229" s="1" t="s">
        <v>880</v>
      </c>
      <c r="F229" s="1" t="s">
        <v>881</v>
      </c>
      <c r="G229" s="1" t="s">
        <v>882</v>
      </c>
      <c r="H229" s="1">
        <v>1</v>
      </c>
      <c r="I229" s="1">
        <v>1757.8672999999999</v>
      </c>
      <c r="J229" s="1">
        <v>10961.2708701222</v>
      </c>
      <c r="K229" s="1">
        <v>9785.5078125</v>
      </c>
      <c r="L229" s="1">
        <v>15853.6506629537</v>
      </c>
      <c r="M229" s="1">
        <v>12811.9754242</v>
      </c>
      <c r="N229" s="1">
        <v>15581.462747211301</v>
      </c>
      <c r="O229" s="1">
        <v>15847.7863767204</v>
      </c>
      <c r="P229" s="5">
        <f t="shared" si="18"/>
        <v>1.2087624473038971</v>
      </c>
      <c r="Q229" s="5">
        <f t="shared" si="19"/>
        <v>0.27353074601743771</v>
      </c>
      <c r="R229" s="5">
        <f t="shared" si="20"/>
        <v>0.29118214956914468</v>
      </c>
      <c r="S229" s="5">
        <f t="shared" si="21"/>
        <v>0.53583525223412876</v>
      </c>
      <c r="T229" s="1">
        <v>369</v>
      </c>
      <c r="U229" s="6">
        <f t="shared" si="22"/>
        <v>0.88143756387190941</v>
      </c>
      <c r="V229" s="6">
        <f t="shared" si="23"/>
        <v>5.4808445277580164E-2</v>
      </c>
      <c r="W229" s="1"/>
      <c r="X229" s="1"/>
      <c r="Y229" s="1"/>
      <c r="Z229" s="1"/>
      <c r="AA229" s="1"/>
      <c r="AB229" s="1"/>
      <c r="AC229" s="1"/>
      <c r="AD229" s="1"/>
      <c r="AE229" s="1"/>
      <c r="AF229" s="1"/>
    </row>
    <row r="230" spans="1:32">
      <c r="A230" s="1" t="s">
        <v>792</v>
      </c>
      <c r="B230" s="1" t="s">
        <v>793</v>
      </c>
      <c r="C230" s="1">
        <v>2</v>
      </c>
      <c r="D230" s="1" t="s">
        <v>794</v>
      </c>
      <c r="E230" s="1" t="s">
        <v>795</v>
      </c>
      <c r="F230" s="1" t="s">
        <v>796</v>
      </c>
      <c r="G230" s="1" t="s">
        <v>797</v>
      </c>
      <c r="H230" s="1">
        <v>1</v>
      </c>
      <c r="I230" s="1">
        <v>2200.0776900000001</v>
      </c>
      <c r="J230" s="1">
        <v>6541.7662916112004</v>
      </c>
      <c r="K230" s="1">
        <v>8904.146484375</v>
      </c>
      <c r="L230" s="1">
        <v>5745.1030330219</v>
      </c>
      <c r="M230" s="1">
        <v>8687.0076155554798</v>
      </c>
      <c r="N230" s="1">
        <v>3559.5487445587</v>
      </c>
      <c r="O230" s="1">
        <v>13337.8908900234</v>
      </c>
      <c r="P230" s="5">
        <f t="shared" si="18"/>
        <v>1.2073251929368043</v>
      </c>
      <c r="Q230" s="5">
        <f t="shared" si="19"/>
        <v>0.27181431822073843</v>
      </c>
      <c r="R230" s="5">
        <f t="shared" si="20"/>
        <v>0.64874981087046324</v>
      </c>
      <c r="S230" s="5">
        <f t="shared" si="21"/>
        <v>0.18792275575300582</v>
      </c>
      <c r="T230" s="6">
        <v>772</v>
      </c>
      <c r="U230" s="6">
        <f t="shared" si="22"/>
        <v>0.93867038697190086</v>
      </c>
      <c r="V230" s="6">
        <f t="shared" si="23"/>
        <v>2.7486882973132894E-2</v>
      </c>
      <c r="W230" s="1"/>
      <c r="X230" s="1"/>
      <c r="Y230" s="1"/>
      <c r="Z230" s="1"/>
      <c r="AA230" s="1"/>
      <c r="AB230" s="1"/>
      <c r="AC230" s="1"/>
      <c r="AD230" s="1"/>
      <c r="AE230" s="1"/>
      <c r="AF230" s="1"/>
    </row>
    <row r="231" spans="1:32">
      <c r="A231" s="1" t="s">
        <v>1401</v>
      </c>
      <c r="B231" s="1" t="s">
        <v>787</v>
      </c>
      <c r="C231" s="1">
        <v>51</v>
      </c>
      <c r="D231" s="1" t="s">
        <v>814</v>
      </c>
      <c r="E231" s="1" t="s">
        <v>1402</v>
      </c>
      <c r="F231" s="1" t="s">
        <v>1403</v>
      </c>
      <c r="G231" s="1" t="s">
        <v>817</v>
      </c>
      <c r="H231" s="1">
        <v>1</v>
      </c>
      <c r="I231" s="1">
        <v>1673.75496</v>
      </c>
      <c r="J231" s="1">
        <v>1817210.03624787</v>
      </c>
      <c r="K231" s="1">
        <v>3641607.703125</v>
      </c>
      <c r="L231" s="1">
        <v>3221281.9916304299</v>
      </c>
      <c r="M231" s="1">
        <v>2799224.11615169</v>
      </c>
      <c r="N231" s="1">
        <v>3791303.6506904</v>
      </c>
      <c r="O231" s="1">
        <v>3880340.0928210202</v>
      </c>
      <c r="P231" s="5">
        <f t="shared" si="18"/>
        <v>1.2063073218229974</v>
      </c>
      <c r="Q231" s="5">
        <f t="shared" si="19"/>
        <v>0.2705974986044733</v>
      </c>
      <c r="R231" s="5">
        <f t="shared" si="20"/>
        <v>0.41131364445705554</v>
      </c>
      <c r="S231" s="5">
        <f t="shared" si="21"/>
        <v>0.38582688345430599</v>
      </c>
      <c r="T231" s="1">
        <v>519</v>
      </c>
      <c r="U231" s="6">
        <f t="shared" si="22"/>
        <v>0.88523572419755503</v>
      </c>
      <c r="V231" s="6">
        <f t="shared" si="23"/>
        <v>5.2941068187154751E-2</v>
      </c>
      <c r="W231" s="1"/>
      <c r="X231" s="1"/>
      <c r="Y231" s="1"/>
      <c r="Z231" s="1"/>
      <c r="AA231" s="1"/>
      <c r="AB231" s="1"/>
      <c r="AC231" s="1"/>
      <c r="AD231" s="1"/>
      <c r="AE231" s="1"/>
      <c r="AF231" s="1"/>
    </row>
    <row r="232" spans="1:32">
      <c r="A232" s="1" t="s">
        <v>562</v>
      </c>
      <c r="B232" s="1" t="s">
        <v>41</v>
      </c>
      <c r="C232" s="1">
        <v>5</v>
      </c>
      <c r="D232" s="1" t="s">
        <v>563</v>
      </c>
      <c r="E232" s="1" t="s">
        <v>564</v>
      </c>
      <c r="F232" s="1" t="s">
        <v>565</v>
      </c>
      <c r="G232" s="1" t="s">
        <v>566</v>
      </c>
      <c r="H232" s="1">
        <v>1</v>
      </c>
      <c r="I232" s="1">
        <v>1978.11942</v>
      </c>
      <c r="J232" s="1">
        <v>15620.998172883301</v>
      </c>
      <c r="K232" s="1">
        <v>18819.435546875</v>
      </c>
      <c r="L232" s="1">
        <v>7006.4617555922996</v>
      </c>
      <c r="M232" s="1">
        <v>26790.890341892798</v>
      </c>
      <c r="N232" s="1">
        <v>11645.975258914399</v>
      </c>
      <c r="O232" s="1">
        <v>11543.1613712204</v>
      </c>
      <c r="P232" s="5">
        <f t="shared" si="18"/>
        <v>1.2058810774320081</v>
      </c>
      <c r="Q232" s="5">
        <f t="shared" si="19"/>
        <v>0.27008763737167968</v>
      </c>
      <c r="R232" s="5">
        <f t="shared" si="20"/>
        <v>0.66888643953767257</v>
      </c>
      <c r="S232" s="5">
        <f t="shared" si="21"/>
        <v>0.17464760849295979</v>
      </c>
      <c r="T232" s="1">
        <v>800</v>
      </c>
      <c r="U232" s="6">
        <f t="shared" si="22"/>
        <v>0.93393269120447531</v>
      </c>
      <c r="V232" s="6">
        <f t="shared" si="23"/>
        <v>2.9684422369294323E-2</v>
      </c>
      <c r="W232" s="1"/>
      <c r="X232" s="1"/>
      <c r="Y232" s="1"/>
      <c r="Z232" s="1"/>
      <c r="AA232" s="1"/>
      <c r="AB232" s="1"/>
      <c r="AC232" s="1"/>
      <c r="AD232" s="1"/>
      <c r="AE232" s="1"/>
      <c r="AF232" s="1"/>
    </row>
    <row r="233" spans="1:32">
      <c r="A233" s="1" t="s">
        <v>1478</v>
      </c>
      <c r="B233" s="1" t="s">
        <v>412</v>
      </c>
      <c r="C233" s="1">
        <v>4</v>
      </c>
      <c r="D233" s="1" t="s">
        <v>1479</v>
      </c>
      <c r="E233" s="1" t="s">
        <v>1480</v>
      </c>
      <c r="F233" s="1" t="s">
        <v>1481</v>
      </c>
      <c r="G233" s="1" t="s">
        <v>1482</v>
      </c>
      <c r="H233" s="1">
        <v>1</v>
      </c>
      <c r="I233" s="1">
        <v>1479.8100400000001</v>
      </c>
      <c r="J233" s="1">
        <v>25096.1118769645</v>
      </c>
      <c r="K233" s="1">
        <v>31374.681640625</v>
      </c>
      <c r="L233" s="1">
        <v>33457.707315927997</v>
      </c>
      <c r="M233" s="1">
        <v>33224.933790176903</v>
      </c>
      <c r="N233" s="1">
        <v>38799.3727157139</v>
      </c>
      <c r="O233" s="1">
        <v>36340.862479586503</v>
      </c>
      <c r="P233" s="5">
        <f t="shared" si="18"/>
        <v>1.2050147392770527</v>
      </c>
      <c r="Q233" s="5">
        <f t="shared" si="19"/>
        <v>0.26905079305429208</v>
      </c>
      <c r="R233" s="5">
        <f t="shared" si="20"/>
        <v>0.10869301803539062</v>
      </c>
      <c r="S233" s="5">
        <f t="shared" si="21"/>
        <v>0.96379835219787446</v>
      </c>
      <c r="T233" s="6">
        <v>140</v>
      </c>
      <c r="U233" s="6">
        <f t="shared" si="22"/>
        <v>0.86721500818236663</v>
      </c>
      <c r="V233" s="6">
        <f t="shared" si="23"/>
        <v>6.1873214760503448E-2</v>
      </c>
      <c r="W233" s="1"/>
      <c r="X233" s="1"/>
      <c r="Y233" s="1"/>
      <c r="Z233" s="1"/>
      <c r="AA233" s="1"/>
      <c r="AB233" s="1"/>
      <c r="AC233" s="1"/>
      <c r="AD233" s="1"/>
      <c r="AE233" s="1"/>
      <c r="AF233" s="1"/>
    </row>
    <row r="234" spans="1:32">
      <c r="A234" s="1" t="s">
        <v>750</v>
      </c>
      <c r="B234" s="1" t="s">
        <v>751</v>
      </c>
      <c r="C234" s="1">
        <v>4</v>
      </c>
      <c r="D234" s="1" t="s">
        <v>752</v>
      </c>
      <c r="E234" s="1" t="s">
        <v>753</v>
      </c>
      <c r="F234" s="1" t="s">
        <v>754</v>
      </c>
      <c r="G234" s="1" t="s">
        <v>755</v>
      </c>
      <c r="H234" s="1">
        <v>1</v>
      </c>
      <c r="I234" s="1">
        <v>2840.5637299999999</v>
      </c>
      <c r="J234" s="1">
        <v>5679.8537743438201</v>
      </c>
      <c r="K234" s="1">
        <v>18578.021484375</v>
      </c>
      <c r="L234" s="1">
        <v>10462.2371130831</v>
      </c>
      <c r="M234" s="1">
        <v>18404.627591533001</v>
      </c>
      <c r="N234" s="1">
        <v>7586.6032920949801</v>
      </c>
      <c r="O234" s="1">
        <v>15841.475107660801</v>
      </c>
      <c r="P234" s="5">
        <f t="shared" si="18"/>
        <v>1.2048551439961173</v>
      </c>
      <c r="Q234" s="5">
        <f t="shared" si="19"/>
        <v>0.26885970612276139</v>
      </c>
      <c r="R234" s="5">
        <f t="shared" si="20"/>
        <v>0.65900768312002977</v>
      </c>
      <c r="S234" s="5">
        <f t="shared" si="21"/>
        <v>0.18110952210222414</v>
      </c>
      <c r="T234" s="1">
        <v>783</v>
      </c>
      <c r="U234" s="6">
        <f t="shared" si="22"/>
        <v>0.94011696302052783</v>
      </c>
      <c r="V234" s="6">
        <f t="shared" si="23"/>
        <v>2.6818111044558477E-2</v>
      </c>
      <c r="W234" s="1"/>
      <c r="X234" s="1"/>
      <c r="Y234" s="1"/>
      <c r="Z234" s="1"/>
      <c r="AA234" s="1"/>
      <c r="AB234" s="1"/>
      <c r="AC234" s="1"/>
      <c r="AD234" s="1"/>
      <c r="AE234" s="1"/>
      <c r="AF234" s="1"/>
    </row>
    <row r="235" spans="1:32">
      <c r="A235" s="1" t="s">
        <v>1363</v>
      </c>
      <c r="B235" s="1" t="s">
        <v>74</v>
      </c>
      <c r="C235" s="1">
        <v>3</v>
      </c>
      <c r="D235" s="1" t="s">
        <v>1364</v>
      </c>
      <c r="E235" s="1" t="s">
        <v>1365</v>
      </c>
      <c r="F235" s="1" t="s">
        <v>1366</v>
      </c>
      <c r="G235" s="1" t="s">
        <v>1367</v>
      </c>
      <c r="H235" s="1">
        <v>1</v>
      </c>
      <c r="I235" s="1">
        <v>1506.73694</v>
      </c>
      <c r="J235" s="1">
        <v>7115.25428864273</v>
      </c>
      <c r="K235" s="1">
        <v>5822.17626953125</v>
      </c>
      <c r="L235" s="1">
        <v>9227.97292762912</v>
      </c>
      <c r="M235" s="1">
        <v>10933.7173839446</v>
      </c>
      <c r="N235" s="1">
        <v>6039.3974401557298</v>
      </c>
      <c r="O235" s="1">
        <v>9729.7589762591306</v>
      </c>
      <c r="P235" s="5">
        <f t="shared" si="18"/>
        <v>1.204709574425866</v>
      </c>
      <c r="Q235" s="5">
        <f t="shared" si="19"/>
        <v>0.26868539040859468</v>
      </c>
      <c r="R235" s="5">
        <f t="shared" si="20"/>
        <v>0.4423396146316097</v>
      </c>
      <c r="S235" s="5">
        <f t="shared" si="21"/>
        <v>0.35424416475542597</v>
      </c>
      <c r="T235" s="1">
        <v>549</v>
      </c>
      <c r="U235" s="6">
        <f t="shared" si="22"/>
        <v>0.89998788623589809</v>
      </c>
      <c r="V235" s="6">
        <f t="shared" si="23"/>
        <v>4.576333608990879E-2</v>
      </c>
      <c r="W235" s="1"/>
      <c r="X235" s="1"/>
      <c r="Y235" s="1"/>
      <c r="Z235" s="1"/>
      <c r="AA235" s="1"/>
      <c r="AB235" s="1"/>
      <c r="AC235" s="1"/>
      <c r="AD235" s="1"/>
      <c r="AE235" s="1"/>
      <c r="AF235" s="1"/>
    </row>
    <row r="236" spans="1:32">
      <c r="A236" s="1" t="s">
        <v>433</v>
      </c>
      <c r="B236" s="1" t="s">
        <v>41</v>
      </c>
      <c r="C236" s="1">
        <v>6</v>
      </c>
      <c r="D236" s="1" t="s">
        <v>434</v>
      </c>
      <c r="E236" s="1" t="s">
        <v>435</v>
      </c>
      <c r="F236" s="1" t="s">
        <v>436</v>
      </c>
      <c r="G236" s="1" t="s">
        <v>437</v>
      </c>
      <c r="H236" s="1">
        <v>1</v>
      </c>
      <c r="I236" s="1">
        <v>1450.6954699999999</v>
      </c>
      <c r="J236" s="1">
        <v>9763.5518064019598</v>
      </c>
      <c r="K236" s="1">
        <v>11989.8193359375</v>
      </c>
      <c r="L236" s="1">
        <v>22518.5887549623</v>
      </c>
      <c r="M236" s="1">
        <v>18130.8539103285</v>
      </c>
      <c r="N236" s="1">
        <v>19979.464223639599</v>
      </c>
      <c r="O236" s="1">
        <v>15215.024204192099</v>
      </c>
      <c r="P236" s="5">
        <f t="shared" si="18"/>
        <v>1.2044947289855632</v>
      </c>
      <c r="Q236" s="5">
        <f t="shared" si="19"/>
        <v>0.26842808018242148</v>
      </c>
      <c r="R236" s="5">
        <f t="shared" si="20"/>
        <v>0.50939032452803801</v>
      </c>
      <c r="S236" s="5">
        <f t="shared" si="21"/>
        <v>0.29294930837905769</v>
      </c>
      <c r="T236" s="6">
        <v>614</v>
      </c>
      <c r="U236" s="6">
        <f t="shared" si="22"/>
        <v>0.92669217019188677</v>
      </c>
      <c r="V236" s="6">
        <f t="shared" si="23"/>
        <v>3.3064506404616299E-2</v>
      </c>
      <c r="W236" s="1"/>
      <c r="X236" s="1"/>
      <c r="Y236" s="1"/>
      <c r="Z236" s="1"/>
      <c r="AA236" s="1"/>
      <c r="AB236" s="1"/>
      <c r="AC236" s="1"/>
      <c r="AD236" s="1"/>
      <c r="AE236" s="1"/>
      <c r="AF236" s="1"/>
    </row>
    <row r="237" spans="1:32">
      <c r="A237" s="1" t="s">
        <v>1203</v>
      </c>
      <c r="B237" s="1" t="s">
        <v>74</v>
      </c>
      <c r="C237" s="1">
        <v>6</v>
      </c>
      <c r="D237" s="1" t="s">
        <v>1204</v>
      </c>
      <c r="E237" s="1" t="s">
        <v>1205</v>
      </c>
      <c r="F237" s="1" t="s">
        <v>1206</v>
      </c>
      <c r="G237" s="1" t="s">
        <v>1207</v>
      </c>
      <c r="H237" s="1">
        <v>1</v>
      </c>
      <c r="I237" s="1">
        <v>1936.95856</v>
      </c>
      <c r="J237" s="1">
        <v>41971.793129543599</v>
      </c>
      <c r="K237" s="1">
        <v>56061.7578125</v>
      </c>
      <c r="L237" s="1">
        <v>65576.654576210407</v>
      </c>
      <c r="M237" s="1">
        <v>68591.020818625504</v>
      </c>
      <c r="N237" s="1">
        <v>53296.213149488598</v>
      </c>
      <c r="O237" s="1">
        <v>74673.927370842794</v>
      </c>
      <c r="P237" s="5">
        <f t="shared" si="18"/>
        <v>1.2013991469317391</v>
      </c>
      <c r="Q237" s="5">
        <f t="shared" si="19"/>
        <v>0.26471554457400193</v>
      </c>
      <c r="R237" s="5">
        <f t="shared" si="20"/>
        <v>0.30534191560529672</v>
      </c>
      <c r="S237" s="5">
        <f t="shared" si="21"/>
        <v>0.51521357412722291</v>
      </c>
      <c r="T237" s="1">
        <v>393</v>
      </c>
      <c r="U237" s="6">
        <f t="shared" si="22"/>
        <v>0.86785475758553809</v>
      </c>
      <c r="V237" s="6">
        <f t="shared" si="23"/>
        <v>6.1552951387040464E-2</v>
      </c>
      <c r="W237" s="1"/>
      <c r="X237" s="1"/>
      <c r="Y237" s="1"/>
      <c r="Z237" s="1"/>
      <c r="AA237" s="1"/>
      <c r="AB237" s="1"/>
      <c r="AC237" s="1"/>
      <c r="AD237" s="1"/>
      <c r="AE237" s="1"/>
      <c r="AF237" s="1"/>
    </row>
    <row r="238" spans="1:32">
      <c r="A238" s="1" t="s">
        <v>1925</v>
      </c>
      <c r="B238" s="1" t="s">
        <v>305</v>
      </c>
      <c r="C238" s="1">
        <v>5</v>
      </c>
      <c r="D238" s="1" t="s">
        <v>126</v>
      </c>
      <c r="E238" s="1" t="s">
        <v>1926</v>
      </c>
      <c r="F238" s="1" t="s">
        <v>1927</v>
      </c>
      <c r="G238" s="1" t="s">
        <v>129</v>
      </c>
      <c r="H238" s="1">
        <v>1</v>
      </c>
      <c r="I238" s="1">
        <v>1805.92884</v>
      </c>
      <c r="J238" s="1">
        <v>23703.218820480699</v>
      </c>
      <c r="K238" s="1">
        <v>49307.62109375</v>
      </c>
      <c r="L238" s="1">
        <v>68342.094968608406</v>
      </c>
      <c r="M238" s="1">
        <v>49340.035571838896</v>
      </c>
      <c r="N238" s="1">
        <v>54290.361623545301</v>
      </c>
      <c r="O238" s="1">
        <v>65849.011941105506</v>
      </c>
      <c r="P238" s="5">
        <f t="shared" si="18"/>
        <v>1.1989804759056706</v>
      </c>
      <c r="Q238" s="5">
        <f t="shared" si="19"/>
        <v>0.26180816622219272</v>
      </c>
      <c r="R238" s="5">
        <f t="shared" si="20"/>
        <v>0.53492403488629403</v>
      </c>
      <c r="S238" s="5">
        <f t="shared" si="21"/>
        <v>0.27170788820708563</v>
      </c>
      <c r="T238" s="1">
        <v>647</v>
      </c>
      <c r="U238" s="6">
        <f t="shared" si="22"/>
        <v>0.92350872792579664</v>
      </c>
      <c r="V238" s="6">
        <f t="shared" si="23"/>
        <v>3.4558995760176993E-2</v>
      </c>
      <c r="W238" s="1"/>
      <c r="X238" s="1"/>
      <c r="Y238" s="1"/>
      <c r="Z238" s="1"/>
      <c r="AA238" s="1"/>
      <c r="AB238" s="1"/>
      <c r="AC238" s="1"/>
      <c r="AD238" s="1"/>
      <c r="AE238" s="1"/>
      <c r="AF238" s="1"/>
    </row>
    <row r="239" spans="1:32">
      <c r="A239" s="1" t="s">
        <v>1138</v>
      </c>
      <c r="B239" s="1" t="s">
        <v>41</v>
      </c>
      <c r="C239" s="1">
        <v>5</v>
      </c>
      <c r="D239" s="1" t="s">
        <v>1139</v>
      </c>
      <c r="E239" s="1" t="s">
        <v>1140</v>
      </c>
      <c r="F239" s="1" t="s">
        <v>1141</v>
      </c>
      <c r="G239" s="1" t="s">
        <v>1142</v>
      </c>
      <c r="H239" s="1">
        <v>1</v>
      </c>
      <c r="I239" s="1">
        <v>1167.6302900000001</v>
      </c>
      <c r="J239" s="1">
        <v>44531.576929725401</v>
      </c>
      <c r="K239" s="1">
        <v>39041.94140625</v>
      </c>
      <c r="L239" s="1">
        <v>51916.088194341202</v>
      </c>
      <c r="M239" s="1">
        <v>55641.419460978701</v>
      </c>
      <c r="N239" s="1">
        <v>48384.565711572002</v>
      </c>
      <c r="O239" s="1">
        <v>58228.091542703303</v>
      </c>
      <c r="P239" s="5">
        <f t="shared" si="18"/>
        <v>1.1975389173408566</v>
      </c>
      <c r="Q239" s="5">
        <f t="shared" si="19"/>
        <v>0.26007254109075917</v>
      </c>
      <c r="R239" s="5">
        <f t="shared" si="20"/>
        <v>0.1337478881260491</v>
      </c>
      <c r="S239" s="5">
        <f t="shared" si="21"/>
        <v>0.87371306674557059</v>
      </c>
      <c r="T239" s="6">
        <v>174</v>
      </c>
      <c r="U239" s="6">
        <f t="shared" si="22"/>
        <v>0.85859994848733823</v>
      </c>
      <c r="V239" s="6">
        <f t="shared" si="23"/>
        <v>6.6209141912561179E-2</v>
      </c>
      <c r="W239" s="1"/>
      <c r="X239" s="1"/>
      <c r="Y239" s="1"/>
      <c r="Z239" s="1"/>
      <c r="AA239" s="1"/>
      <c r="AB239" s="1"/>
      <c r="AC239" s="1"/>
      <c r="AD239" s="1"/>
      <c r="AE239" s="1"/>
      <c r="AF239" s="1"/>
    </row>
    <row r="240" spans="1:32">
      <c r="A240" s="1" t="s">
        <v>1466</v>
      </c>
      <c r="B240" s="1" t="s">
        <v>97</v>
      </c>
      <c r="C240" s="1">
        <v>10</v>
      </c>
      <c r="D240" s="1" t="s">
        <v>1467</v>
      </c>
      <c r="E240" s="1" t="s">
        <v>1468</v>
      </c>
      <c r="F240" s="1" t="s">
        <v>1469</v>
      </c>
      <c r="G240" s="1" t="s">
        <v>1470</v>
      </c>
      <c r="H240" s="1">
        <v>1</v>
      </c>
      <c r="I240" s="1">
        <v>1350.7085999999999</v>
      </c>
      <c r="J240" s="1">
        <v>43791.760278978101</v>
      </c>
      <c r="K240" s="1">
        <v>33763.71484375</v>
      </c>
      <c r="L240" s="1">
        <v>53705.362667174901</v>
      </c>
      <c r="M240" s="1">
        <v>60061.990812295902</v>
      </c>
      <c r="N240" s="1">
        <v>51006.7544686685</v>
      </c>
      <c r="O240" s="1">
        <v>45761.744360266297</v>
      </c>
      <c r="P240" s="5">
        <f t="shared" si="18"/>
        <v>1.1948003096876059</v>
      </c>
      <c r="Q240" s="5">
        <f t="shared" si="19"/>
        <v>0.25676951670234821</v>
      </c>
      <c r="R240" s="5">
        <f t="shared" si="20"/>
        <v>0.29691354362278277</v>
      </c>
      <c r="S240" s="5">
        <f t="shared" si="21"/>
        <v>0.52736999173879384</v>
      </c>
      <c r="T240" s="1">
        <v>380</v>
      </c>
      <c r="U240" s="6">
        <f t="shared" si="22"/>
        <v>0.87276954796486406</v>
      </c>
      <c r="V240" s="6">
        <f t="shared" si="23"/>
        <v>5.9100415239994916E-2</v>
      </c>
      <c r="W240" s="1"/>
      <c r="X240" s="1"/>
      <c r="Y240" s="1"/>
      <c r="Z240" s="1"/>
      <c r="AA240" s="1"/>
      <c r="AB240" s="1"/>
      <c r="AC240" s="1"/>
      <c r="AD240" s="1"/>
      <c r="AE240" s="1"/>
      <c r="AF240" s="1"/>
    </row>
    <row r="241" spans="1:32">
      <c r="A241" s="1" t="s">
        <v>1161</v>
      </c>
      <c r="B241" s="1" t="s">
        <v>950</v>
      </c>
      <c r="C241" s="1">
        <v>6</v>
      </c>
      <c r="D241" s="1" t="s">
        <v>1162</v>
      </c>
      <c r="E241" s="1" t="s">
        <v>1163</v>
      </c>
      <c r="F241" s="1" t="s">
        <v>1164</v>
      </c>
      <c r="G241" s="1" t="s">
        <v>1165</v>
      </c>
      <c r="H241" s="1">
        <v>1</v>
      </c>
      <c r="I241" s="1">
        <v>1258.6030900000001</v>
      </c>
      <c r="J241" s="1">
        <v>16047.306622727199</v>
      </c>
      <c r="K241" s="1">
        <v>15184.90234375</v>
      </c>
      <c r="L241" s="1">
        <v>13485.229850530401</v>
      </c>
      <c r="M241" s="1">
        <v>19796.560004622599</v>
      </c>
      <c r="N241" s="1">
        <v>19563.469494962101</v>
      </c>
      <c r="O241" s="1">
        <v>14065.626023782501</v>
      </c>
      <c r="P241" s="5">
        <f t="shared" si="18"/>
        <v>1.1947387179752245</v>
      </c>
      <c r="Q241" s="5">
        <f t="shared" si="19"/>
        <v>0.2566951441501501</v>
      </c>
      <c r="R241" s="5">
        <f t="shared" si="20"/>
        <v>0.22375373271701771</v>
      </c>
      <c r="S241" s="5">
        <f t="shared" si="21"/>
        <v>0.65022971093995463</v>
      </c>
      <c r="T241" s="1">
        <v>274</v>
      </c>
      <c r="U241" s="6">
        <f t="shared" si="22"/>
        <v>0.912163939579959</v>
      </c>
      <c r="V241" s="6">
        <f t="shared" si="23"/>
        <v>3.9927100644733558E-2</v>
      </c>
      <c r="W241" s="1"/>
      <c r="X241" s="1"/>
      <c r="Y241" s="1"/>
      <c r="Z241" s="1"/>
      <c r="AA241" s="1"/>
      <c r="AB241" s="1"/>
      <c r="AC241" s="1"/>
      <c r="AD241" s="1"/>
      <c r="AE241" s="1"/>
      <c r="AF241" s="1"/>
    </row>
    <row r="242" spans="1:32">
      <c r="A242" s="1" t="s">
        <v>1496</v>
      </c>
      <c r="B242" s="1" t="s">
        <v>142</v>
      </c>
      <c r="C242" s="1">
        <v>3</v>
      </c>
      <c r="D242" s="1" t="s">
        <v>1497</v>
      </c>
      <c r="E242" s="1" t="s">
        <v>1498</v>
      </c>
      <c r="F242" s="1" t="s">
        <v>1499</v>
      </c>
      <c r="G242" s="1" t="s">
        <v>1500</v>
      </c>
      <c r="H242" s="1">
        <v>1</v>
      </c>
      <c r="I242" s="1">
        <v>1504.7538300000001</v>
      </c>
      <c r="J242" s="1">
        <v>7392.6867033714198</v>
      </c>
      <c r="K242" s="1">
        <v>11245.984375</v>
      </c>
      <c r="L242" s="1">
        <v>12594.6018891972</v>
      </c>
      <c r="M242" s="1">
        <v>11042.2955740875</v>
      </c>
      <c r="N242" s="1">
        <v>13028.7654126337</v>
      </c>
      <c r="O242" s="1">
        <v>13227.057473918399</v>
      </c>
      <c r="P242" s="5">
        <f t="shared" si="18"/>
        <v>1.1941789930043025</v>
      </c>
      <c r="Q242" s="5">
        <f t="shared" si="19"/>
        <v>0.25601909536799566</v>
      </c>
      <c r="R242" s="5">
        <f t="shared" si="20"/>
        <v>0.30199797282718327</v>
      </c>
      <c r="S242" s="5">
        <f t="shared" si="21"/>
        <v>0.51999597225120364</v>
      </c>
      <c r="T242" s="6">
        <v>388</v>
      </c>
      <c r="U242" s="6">
        <f t="shared" si="22"/>
        <v>0.86941168981433958</v>
      </c>
      <c r="V242" s="6">
        <f t="shared" si="23"/>
        <v>6.0774524729801764E-2</v>
      </c>
      <c r="W242" s="1"/>
      <c r="X242" s="1"/>
      <c r="Y242" s="1"/>
      <c r="Z242" s="1"/>
      <c r="AA242" s="1"/>
      <c r="AB242" s="1"/>
      <c r="AC242" s="1"/>
      <c r="AD242" s="1"/>
      <c r="AE242" s="1"/>
      <c r="AF242" s="1"/>
    </row>
    <row r="243" spans="1:32">
      <c r="A243" s="1" t="s">
        <v>1120</v>
      </c>
      <c r="B243" s="1" t="s">
        <v>1121</v>
      </c>
      <c r="C243" s="1">
        <v>5</v>
      </c>
      <c r="D243" s="1" t="s">
        <v>772</v>
      </c>
      <c r="E243" s="1" t="s">
        <v>1122</v>
      </c>
      <c r="F243" s="1" t="s">
        <v>1123</v>
      </c>
      <c r="G243" s="1" t="s">
        <v>775</v>
      </c>
      <c r="H243" s="1">
        <v>1</v>
      </c>
      <c r="I243" s="1">
        <v>1149.5642399999999</v>
      </c>
      <c r="J243" s="1">
        <v>12454.918169886099</v>
      </c>
      <c r="K243" s="1">
        <v>18335.359375</v>
      </c>
      <c r="L243" s="1">
        <v>21807.6619891136</v>
      </c>
      <c r="M243" s="1">
        <v>16701.1897299472</v>
      </c>
      <c r="N243" s="1">
        <v>15501.0555399247</v>
      </c>
      <c r="O243" s="1">
        <v>30589.693716084101</v>
      </c>
      <c r="P243" s="5">
        <f t="shared" si="18"/>
        <v>1.1938098629389622</v>
      </c>
      <c r="Q243" s="5">
        <f t="shared" si="19"/>
        <v>0.25557307811157026</v>
      </c>
      <c r="R243" s="5">
        <f t="shared" si="20"/>
        <v>0.57401378965042027</v>
      </c>
      <c r="S243" s="5">
        <f t="shared" si="21"/>
        <v>0.241077674331731</v>
      </c>
      <c r="T243" s="1">
        <v>687</v>
      </c>
      <c r="U243" s="6">
        <f t="shared" si="22"/>
        <v>0.93329461868925689</v>
      </c>
      <c r="V243" s="6">
        <f t="shared" si="23"/>
        <v>2.9981238275672333E-2</v>
      </c>
      <c r="W243" s="1"/>
      <c r="X243" s="1"/>
      <c r="Y243" s="1"/>
      <c r="Z243" s="1"/>
      <c r="AA243" s="1"/>
      <c r="AB243" s="1"/>
      <c r="AC243" s="1"/>
      <c r="AD243" s="1"/>
      <c r="AE243" s="1"/>
      <c r="AF243" s="1"/>
    </row>
    <row r="244" spans="1:32">
      <c r="A244" s="1" t="s">
        <v>1652</v>
      </c>
      <c r="B244" s="1" t="s">
        <v>74</v>
      </c>
      <c r="C244" s="1">
        <v>5</v>
      </c>
      <c r="D244" s="1" t="s">
        <v>1653</v>
      </c>
      <c r="E244" s="1" t="s">
        <v>1654</v>
      </c>
      <c r="F244" s="1" t="s">
        <v>1655</v>
      </c>
      <c r="G244" s="1" t="s">
        <v>1656</v>
      </c>
      <c r="H244" s="1">
        <v>1</v>
      </c>
      <c r="I244" s="1">
        <v>1666.95604</v>
      </c>
      <c r="J244" s="1">
        <v>44752.906033868203</v>
      </c>
      <c r="K244" s="1">
        <v>55892.99609375</v>
      </c>
      <c r="L244" s="1">
        <v>52909.047936197298</v>
      </c>
      <c r="M244" s="1">
        <v>50755.014243625403</v>
      </c>
      <c r="N244" s="1">
        <v>51275.097311589801</v>
      </c>
      <c r="O244" s="1">
        <v>81235.429279172793</v>
      </c>
      <c r="P244" s="5">
        <f t="shared" si="18"/>
        <v>1.1934850733123559</v>
      </c>
      <c r="Q244" s="5">
        <f t="shared" si="19"/>
        <v>0.25518052302387434</v>
      </c>
      <c r="R244" s="5">
        <f t="shared" si="20"/>
        <v>0.40346604814094045</v>
      </c>
      <c r="S244" s="5">
        <f t="shared" si="21"/>
        <v>0.39419300549067487</v>
      </c>
      <c r="T244" s="1">
        <v>509</v>
      </c>
      <c r="U244" s="6">
        <f t="shared" si="22"/>
        <v>0.88540584631322294</v>
      </c>
      <c r="V244" s="6">
        <f t="shared" si="23"/>
        <v>5.2857614711824548E-2</v>
      </c>
      <c r="W244" s="1"/>
      <c r="X244" s="1"/>
      <c r="Y244" s="1"/>
      <c r="Z244" s="1"/>
      <c r="AA244" s="1"/>
      <c r="AB244" s="1"/>
      <c r="AC244" s="1"/>
      <c r="AD244" s="1"/>
      <c r="AE244" s="1"/>
      <c r="AF244" s="1"/>
    </row>
    <row r="245" spans="1:32">
      <c r="A245" s="1" t="s">
        <v>1423</v>
      </c>
      <c r="B245" s="1" t="s">
        <v>412</v>
      </c>
      <c r="C245" s="1">
        <v>6</v>
      </c>
      <c r="D245" s="1" t="s">
        <v>1424</v>
      </c>
      <c r="E245" s="1" t="s">
        <v>1425</v>
      </c>
      <c r="F245" s="1" t="s">
        <v>1426</v>
      </c>
      <c r="G245" s="1" t="s">
        <v>1427</v>
      </c>
      <c r="H245" s="1">
        <v>0</v>
      </c>
      <c r="I245" s="1">
        <v>1210.6360999999999</v>
      </c>
      <c r="J245" s="1">
        <v>10543.059215720499</v>
      </c>
      <c r="K245" s="1">
        <v>9896.83203125</v>
      </c>
      <c r="L245" s="1">
        <v>9946.4196179269002</v>
      </c>
      <c r="M245" s="1">
        <v>11672.779802672099</v>
      </c>
      <c r="N245" s="1">
        <v>14089.7982382841</v>
      </c>
      <c r="O245" s="1">
        <v>10494.223116286201</v>
      </c>
      <c r="P245" s="5">
        <f t="shared" si="18"/>
        <v>1.1931952292085135</v>
      </c>
      <c r="Q245" s="5">
        <f t="shared" si="19"/>
        <v>0.25483011442255621</v>
      </c>
      <c r="R245" s="5">
        <f t="shared" si="20"/>
        <v>0.14379729676440747</v>
      </c>
      <c r="S245" s="5">
        <f t="shared" si="21"/>
        <v>0.84224927814879702</v>
      </c>
      <c r="T245" s="6">
        <v>183</v>
      </c>
      <c r="U245" s="6">
        <f t="shared" si="22"/>
        <v>0.87771355456744882</v>
      </c>
      <c r="V245" s="6">
        <f t="shared" si="23"/>
        <v>5.6647194763617466E-2</v>
      </c>
      <c r="W245" s="1"/>
      <c r="X245" s="1"/>
      <c r="Y245" s="1"/>
      <c r="Z245" s="1"/>
      <c r="AA245" s="1"/>
      <c r="AB245" s="1"/>
      <c r="AC245" s="1"/>
      <c r="AD245" s="1"/>
      <c r="AE245" s="1"/>
      <c r="AF245" s="1"/>
    </row>
    <row r="246" spans="1:32">
      <c r="A246" s="1" t="s">
        <v>1617</v>
      </c>
      <c r="B246" s="1" t="s">
        <v>113</v>
      </c>
      <c r="C246" s="1">
        <v>4</v>
      </c>
      <c r="D246" s="1" t="s">
        <v>1479</v>
      </c>
      <c r="E246" s="1" t="s">
        <v>1618</v>
      </c>
      <c r="F246" s="1" t="s">
        <v>1619</v>
      </c>
      <c r="G246" s="1" t="s">
        <v>1482</v>
      </c>
      <c r="H246" s="1">
        <v>1</v>
      </c>
      <c r="I246" s="1">
        <v>1533.85699</v>
      </c>
      <c r="J246" s="1">
        <v>11330.557901861201</v>
      </c>
      <c r="K246" s="1">
        <v>7337.16162109375</v>
      </c>
      <c r="L246" s="1">
        <v>11475.1925570123</v>
      </c>
      <c r="M246" s="1">
        <v>10297.457962472999</v>
      </c>
      <c r="N246" s="1">
        <v>12570.372663144501</v>
      </c>
      <c r="O246" s="1">
        <v>13091.975263653399</v>
      </c>
      <c r="P246" s="5">
        <f t="shared" si="18"/>
        <v>1.1929771680278196</v>
      </c>
      <c r="Q246" s="5">
        <f t="shared" si="19"/>
        <v>0.25456643206227275</v>
      </c>
      <c r="R246" s="5">
        <f t="shared" si="20"/>
        <v>0.29342284913365152</v>
      </c>
      <c r="S246" s="5">
        <f t="shared" si="21"/>
        <v>0.53250607022591867</v>
      </c>
      <c r="T246" s="1">
        <v>374</v>
      </c>
      <c r="U246" s="6">
        <f t="shared" si="22"/>
        <v>0.87634578203820523</v>
      </c>
      <c r="V246" s="6">
        <f t="shared" si="23"/>
        <v>5.7324499310789763E-2</v>
      </c>
      <c r="W246" s="1"/>
      <c r="X246" s="1"/>
      <c r="Y246" s="1"/>
      <c r="Z246" s="1"/>
      <c r="AA246" s="1"/>
      <c r="AB246" s="1"/>
      <c r="AC246" s="1"/>
      <c r="AD246" s="1"/>
      <c r="AE246" s="1"/>
      <c r="AF246" s="1"/>
    </row>
    <row r="247" spans="1:32">
      <c r="A247" s="1" t="s">
        <v>541</v>
      </c>
      <c r="B247" s="1" t="s">
        <v>412</v>
      </c>
      <c r="C247" s="1">
        <v>3</v>
      </c>
      <c r="D247" s="1" t="s">
        <v>542</v>
      </c>
      <c r="E247" s="1" t="s">
        <v>543</v>
      </c>
      <c r="F247" s="1" t="s">
        <v>544</v>
      </c>
      <c r="G247" s="1" t="s">
        <v>545</v>
      </c>
      <c r="H247" s="1">
        <v>1</v>
      </c>
      <c r="I247" s="1">
        <v>1721.8964699999999</v>
      </c>
      <c r="J247" s="1">
        <v>2691.5294781436701</v>
      </c>
      <c r="K247" s="1">
        <v>7325.20849609375</v>
      </c>
      <c r="L247" s="1">
        <v>2736.1475970092401</v>
      </c>
      <c r="M247" s="1">
        <v>6124.69315902579</v>
      </c>
      <c r="N247" s="1">
        <v>5204.12588904519</v>
      </c>
      <c r="O247" s="1">
        <v>3883.5168691520198</v>
      </c>
      <c r="P247" s="5">
        <f t="shared" si="18"/>
        <v>1.1928544196712272</v>
      </c>
      <c r="Q247" s="5">
        <f t="shared" si="19"/>
        <v>0.25441798198188781</v>
      </c>
      <c r="R247" s="5">
        <f t="shared" si="20"/>
        <v>0.6490360429628379</v>
      </c>
      <c r="S247" s="5">
        <f t="shared" si="21"/>
        <v>0.18773118482485862</v>
      </c>
      <c r="T247" s="1">
        <v>773</v>
      </c>
      <c r="U247" s="6">
        <f t="shared" si="22"/>
        <v>0.9378696765711384</v>
      </c>
      <c r="V247" s="6">
        <f t="shared" si="23"/>
        <v>2.7857505627574445E-2</v>
      </c>
      <c r="W247" s="1"/>
      <c r="X247" s="1"/>
      <c r="Y247" s="1"/>
      <c r="Z247" s="1"/>
      <c r="AA247" s="1"/>
      <c r="AB247" s="1"/>
      <c r="AC247" s="1"/>
      <c r="AD247" s="1"/>
      <c r="AE247" s="1"/>
      <c r="AF247" s="1"/>
    </row>
    <row r="248" spans="1:32">
      <c r="A248" s="1" t="s">
        <v>1171</v>
      </c>
      <c r="B248" s="1" t="s">
        <v>258</v>
      </c>
      <c r="C248" s="1">
        <v>6</v>
      </c>
      <c r="D248" s="1" t="s">
        <v>1172</v>
      </c>
      <c r="E248" s="1" t="s">
        <v>1173</v>
      </c>
      <c r="F248" s="1" t="s">
        <v>1174</v>
      </c>
      <c r="G248" s="1" t="s">
        <v>1175</v>
      </c>
      <c r="H248" s="1">
        <v>1</v>
      </c>
      <c r="I248" s="1">
        <v>1287.7129500000001</v>
      </c>
      <c r="J248" s="1">
        <v>25262.584805085098</v>
      </c>
      <c r="K248" s="1">
        <v>24819.603515625</v>
      </c>
      <c r="L248" s="1">
        <v>26439.400339269399</v>
      </c>
      <c r="M248" s="1">
        <v>35640.613747645599</v>
      </c>
      <c r="N248" s="1">
        <v>24494.151994932901</v>
      </c>
      <c r="O248" s="1">
        <v>31133.995824957099</v>
      </c>
      <c r="P248" s="5">
        <f t="shared" si="18"/>
        <v>1.1927191158182113</v>
      </c>
      <c r="Q248" s="5">
        <f t="shared" si="19"/>
        <v>0.25425432976571044</v>
      </c>
      <c r="R248" s="5">
        <f t="shared" si="20"/>
        <v>0.20755234986682897</v>
      </c>
      <c r="S248" s="5">
        <f t="shared" si="21"/>
        <v>0.68287234526103457</v>
      </c>
      <c r="T248" s="6">
        <v>254</v>
      </c>
      <c r="U248" s="6">
        <f t="shared" si="22"/>
        <v>0.91274005827262972</v>
      </c>
      <c r="V248" s="6">
        <f t="shared" si="23"/>
        <v>3.9652888765363589E-2</v>
      </c>
      <c r="W248" s="1"/>
      <c r="X248" s="1"/>
      <c r="Y248" s="1"/>
      <c r="Z248" s="1"/>
      <c r="AA248" s="1"/>
      <c r="AB248" s="1"/>
      <c r="AC248" s="1"/>
      <c r="AD248" s="1"/>
      <c r="AE248" s="1"/>
      <c r="AF248" s="1"/>
    </row>
    <row r="249" spans="1:32">
      <c r="A249" s="1" t="s">
        <v>1339</v>
      </c>
      <c r="B249" s="1" t="s">
        <v>41</v>
      </c>
      <c r="C249" s="1">
        <v>9</v>
      </c>
      <c r="D249" s="1" t="s">
        <v>1340</v>
      </c>
      <c r="E249" s="1" t="s">
        <v>1341</v>
      </c>
      <c r="F249" s="1" t="s">
        <v>1342</v>
      </c>
      <c r="G249" s="1" t="s">
        <v>1343</v>
      </c>
      <c r="H249" s="1">
        <v>1</v>
      </c>
      <c r="I249" s="1">
        <v>2240.12808</v>
      </c>
      <c r="J249" s="1">
        <v>74848.410214174495</v>
      </c>
      <c r="K249" s="1">
        <v>66841.4296875</v>
      </c>
      <c r="L249" s="1">
        <v>43359.965451209202</v>
      </c>
      <c r="M249" s="1">
        <v>57675.473962537297</v>
      </c>
      <c r="N249" s="1">
        <v>88969.951576558306</v>
      </c>
      <c r="O249" s="1">
        <v>73991.847752867499</v>
      </c>
      <c r="P249" s="5">
        <f t="shared" si="18"/>
        <v>1.1923129174397959</v>
      </c>
      <c r="Q249" s="5">
        <f t="shared" si="19"/>
        <v>0.25376291465375278</v>
      </c>
      <c r="R249" s="5">
        <f t="shared" si="20"/>
        <v>0.4155618360901967</v>
      </c>
      <c r="S249" s="5">
        <f t="shared" si="21"/>
        <v>0.3813643435414284</v>
      </c>
      <c r="T249" s="1">
        <v>523</v>
      </c>
      <c r="U249" s="6">
        <f t="shared" si="22"/>
        <v>0.88753837650621359</v>
      </c>
      <c r="V249" s="6">
        <f t="shared" si="23"/>
        <v>5.1812859293093573E-2</v>
      </c>
      <c r="W249" s="1"/>
      <c r="X249" s="1"/>
      <c r="Y249" s="1"/>
      <c r="Z249" s="1"/>
      <c r="AA249" s="1"/>
      <c r="AB249" s="1"/>
      <c r="AC249" s="1"/>
      <c r="AD249" s="1"/>
      <c r="AE249" s="1"/>
      <c r="AF249" s="1"/>
    </row>
    <row r="250" spans="1:32">
      <c r="A250" s="1" t="s">
        <v>959</v>
      </c>
      <c r="B250" s="1" t="s">
        <v>85</v>
      </c>
      <c r="C250" s="1">
        <v>10</v>
      </c>
      <c r="D250" s="1" t="s">
        <v>960</v>
      </c>
      <c r="E250" s="1" t="s">
        <v>961</v>
      </c>
      <c r="F250" s="1" t="s">
        <v>962</v>
      </c>
      <c r="G250" s="1" t="s">
        <v>963</v>
      </c>
      <c r="H250" s="1">
        <v>0</v>
      </c>
      <c r="I250" s="1">
        <v>1323.7129500000001</v>
      </c>
      <c r="J250" s="1">
        <v>24001.4487693554</v>
      </c>
      <c r="K250" s="1">
        <v>18798.572265625</v>
      </c>
      <c r="L250" s="1">
        <v>15611.623955273601</v>
      </c>
      <c r="M250" s="1">
        <v>14704.6197862383</v>
      </c>
      <c r="N250" s="1">
        <v>30723.6340435456</v>
      </c>
      <c r="O250" s="1">
        <v>24178.592596257</v>
      </c>
      <c r="P250" s="5">
        <f t="shared" si="18"/>
        <v>1.1916604375318454</v>
      </c>
      <c r="Q250" s="5">
        <f t="shared" si="19"/>
        <v>0.25297319982827332</v>
      </c>
      <c r="R250" s="5">
        <f t="shared" si="20"/>
        <v>0.51673094336581704</v>
      </c>
      <c r="S250" s="5">
        <f t="shared" si="21"/>
        <v>0.28673553084712244</v>
      </c>
      <c r="T250" s="1">
        <v>624</v>
      </c>
      <c r="U250" s="6">
        <f t="shared" si="22"/>
        <v>0.92498151240323345</v>
      </c>
      <c r="V250" s="6">
        <f t="shared" si="23"/>
        <v>3.3866947413937358E-2</v>
      </c>
      <c r="W250" s="1"/>
      <c r="X250" s="1"/>
      <c r="Y250" s="1"/>
      <c r="Z250" s="1"/>
      <c r="AA250" s="1"/>
      <c r="AB250" s="1"/>
      <c r="AC250" s="1"/>
      <c r="AD250" s="1"/>
      <c r="AE250" s="1"/>
      <c r="AF250" s="1"/>
    </row>
    <row r="251" spans="1:32">
      <c r="A251" s="1" t="s">
        <v>1177</v>
      </c>
      <c r="B251" s="1" t="s">
        <v>142</v>
      </c>
      <c r="C251" s="1">
        <v>6</v>
      </c>
      <c r="D251" s="1" t="s">
        <v>1178</v>
      </c>
      <c r="E251" s="1" t="s">
        <v>1179</v>
      </c>
      <c r="F251" s="1" t="s">
        <v>1180</v>
      </c>
      <c r="G251" s="1" t="s">
        <v>1181</v>
      </c>
      <c r="H251" s="1">
        <v>1</v>
      </c>
      <c r="I251" s="1">
        <v>913.49239999999998</v>
      </c>
      <c r="J251" s="1">
        <v>43398.130242294101</v>
      </c>
      <c r="K251" s="1">
        <v>40614.25390625</v>
      </c>
      <c r="L251" s="1">
        <v>38338.7882535424</v>
      </c>
      <c r="M251" s="1">
        <v>41280.733931062299</v>
      </c>
      <c r="N251" s="1">
        <v>51081.718355614001</v>
      </c>
      <c r="O251" s="1">
        <v>53412.283394626502</v>
      </c>
      <c r="P251" s="5">
        <f t="shared" si="18"/>
        <v>1.191445352090609</v>
      </c>
      <c r="Q251" s="5">
        <f t="shared" si="19"/>
        <v>0.25271278109098272</v>
      </c>
      <c r="R251" s="5">
        <f t="shared" si="20"/>
        <v>0.12229377715393835</v>
      </c>
      <c r="S251" s="5">
        <f t="shared" si="21"/>
        <v>0.91259564121771208</v>
      </c>
      <c r="T251" s="6">
        <v>156</v>
      </c>
      <c r="U251" s="6">
        <f t="shared" si="22"/>
        <v>0.87565480180095612</v>
      </c>
      <c r="V251" s="6">
        <f t="shared" si="23"/>
        <v>5.7667066456564629E-2</v>
      </c>
      <c r="W251" s="1"/>
      <c r="X251" s="1"/>
      <c r="Y251" s="1"/>
      <c r="Z251" s="1"/>
      <c r="AA251" s="1"/>
      <c r="AB251" s="1"/>
      <c r="AC251" s="1"/>
      <c r="AD251" s="1"/>
      <c r="AE251" s="1"/>
      <c r="AF251" s="1"/>
    </row>
    <row r="252" spans="1:32">
      <c r="A252" s="1" t="s">
        <v>1237</v>
      </c>
      <c r="B252" s="1" t="s">
        <v>1238</v>
      </c>
      <c r="C252" s="1">
        <v>3</v>
      </c>
      <c r="D252" s="1" t="s">
        <v>1239</v>
      </c>
      <c r="E252" s="1" t="s">
        <v>1240</v>
      </c>
      <c r="F252" s="1" t="s">
        <v>1241</v>
      </c>
      <c r="G252" s="1" t="s">
        <v>1242</v>
      </c>
      <c r="H252" s="1">
        <v>1</v>
      </c>
      <c r="I252" s="1">
        <v>1345.68542</v>
      </c>
      <c r="J252" s="1">
        <v>21277.087436851401</v>
      </c>
      <c r="K252" s="1">
        <v>29955.279296875</v>
      </c>
      <c r="L252" s="1">
        <v>27734.4975379875</v>
      </c>
      <c r="M252" s="1">
        <v>38189.852726305297</v>
      </c>
      <c r="N252" s="1">
        <v>25958.952280643702</v>
      </c>
      <c r="O252" s="1">
        <v>29845.705248357299</v>
      </c>
      <c r="P252" s="5">
        <f t="shared" si="18"/>
        <v>1.1903031875735166</v>
      </c>
      <c r="Q252" s="5">
        <f t="shared" si="19"/>
        <v>0.25132909579964319</v>
      </c>
      <c r="R252" s="5">
        <f t="shared" si="20"/>
        <v>0.32316989281149372</v>
      </c>
      <c r="S252" s="5">
        <f t="shared" si="21"/>
        <v>0.49056910580240271</v>
      </c>
      <c r="T252" s="1">
        <v>415</v>
      </c>
      <c r="U252" s="6">
        <f t="shared" si="22"/>
        <v>0.86983318137455057</v>
      </c>
      <c r="V252" s="6">
        <f t="shared" si="23"/>
        <v>6.0564029398886339E-2</v>
      </c>
      <c r="W252" s="1"/>
      <c r="X252" s="1"/>
      <c r="Y252" s="1"/>
      <c r="Z252" s="1"/>
      <c r="AA252" s="1"/>
      <c r="AB252" s="1"/>
      <c r="AC252" s="1"/>
      <c r="AD252" s="1"/>
      <c r="AE252" s="1"/>
      <c r="AF252" s="1"/>
    </row>
    <row r="253" spans="1:32">
      <c r="A253" s="1" t="s">
        <v>991</v>
      </c>
      <c r="B253" s="1" t="s">
        <v>113</v>
      </c>
      <c r="C253" s="1">
        <v>7</v>
      </c>
      <c r="D253" s="1" t="s">
        <v>992</v>
      </c>
      <c r="E253" s="1" t="s">
        <v>993</v>
      </c>
      <c r="F253" s="1" t="s">
        <v>994</v>
      </c>
      <c r="G253" s="1" t="s">
        <v>995</v>
      </c>
      <c r="H253" s="1">
        <v>1</v>
      </c>
      <c r="I253" s="1">
        <v>2259.2053299999998</v>
      </c>
      <c r="J253" s="1">
        <v>15976.822435623901</v>
      </c>
      <c r="K253" s="1">
        <v>32473.4541015625</v>
      </c>
      <c r="L253" s="1">
        <v>11880.3198722421</v>
      </c>
      <c r="M253" s="1">
        <v>20370.6513223974</v>
      </c>
      <c r="N253" s="1">
        <v>17648.137414472301</v>
      </c>
      <c r="O253" s="1">
        <v>33784.596881924597</v>
      </c>
      <c r="P253" s="5">
        <f t="shared" si="18"/>
        <v>1.1901653537701946</v>
      </c>
      <c r="Q253" s="5">
        <f t="shared" si="19"/>
        <v>0.25116202604737542</v>
      </c>
      <c r="R253" s="5">
        <f t="shared" si="20"/>
        <v>0.65875502005913655</v>
      </c>
      <c r="S253" s="5">
        <f t="shared" si="21"/>
        <v>0.18127606221480536</v>
      </c>
      <c r="T253" s="1">
        <v>782</v>
      </c>
      <c r="U253" s="6">
        <f t="shared" si="22"/>
        <v>0.94095825755250073</v>
      </c>
      <c r="V253" s="6">
        <f t="shared" si="23"/>
        <v>2.6429642159044264E-2</v>
      </c>
      <c r="W253" s="1"/>
      <c r="X253" s="1"/>
      <c r="Y253" s="1"/>
      <c r="Z253" s="1"/>
      <c r="AA253" s="1"/>
      <c r="AB253" s="1"/>
      <c r="AC253" s="1"/>
      <c r="AD253" s="1"/>
      <c r="AE253" s="1"/>
      <c r="AF253" s="1"/>
    </row>
    <row r="254" spans="1:32">
      <c r="A254" s="1" t="s">
        <v>1841</v>
      </c>
      <c r="B254" s="1" t="s">
        <v>142</v>
      </c>
      <c r="C254" s="1">
        <v>2</v>
      </c>
      <c r="D254" s="1" t="s">
        <v>1410</v>
      </c>
      <c r="E254" s="1" t="s">
        <v>1842</v>
      </c>
      <c r="F254" s="1" t="s">
        <v>1843</v>
      </c>
      <c r="G254" s="1" t="s">
        <v>1413</v>
      </c>
      <c r="H254" s="1">
        <v>1</v>
      </c>
      <c r="I254" s="1">
        <v>1671.88869</v>
      </c>
      <c r="J254" s="1">
        <v>4728.1014072359303</v>
      </c>
      <c r="K254" s="1">
        <v>16139.5634765625</v>
      </c>
      <c r="L254" s="1">
        <v>11016.006916968799</v>
      </c>
      <c r="M254" s="1">
        <v>12241.4565997971</v>
      </c>
      <c r="N254" s="1">
        <v>14945.1307834292</v>
      </c>
      <c r="O254" s="1">
        <v>10746.668689701801</v>
      </c>
      <c r="P254" s="5">
        <f t="shared" si="18"/>
        <v>1.1897392593288236</v>
      </c>
      <c r="Q254" s="5">
        <f t="shared" si="19"/>
        <v>0.25064543026391328</v>
      </c>
      <c r="R254" s="5">
        <f t="shared" si="20"/>
        <v>0.59751446446307033</v>
      </c>
      <c r="S254" s="5">
        <f t="shared" si="21"/>
        <v>0.22365157697319701</v>
      </c>
      <c r="T254" s="6">
        <v>720</v>
      </c>
      <c r="U254" s="6">
        <f t="shared" si="22"/>
        <v>0.92697730111840226</v>
      </c>
      <c r="V254" s="6">
        <f t="shared" si="23"/>
        <v>3.2930900288856355E-2</v>
      </c>
      <c r="W254" s="1"/>
      <c r="X254" s="1"/>
      <c r="Y254" s="1"/>
      <c r="Z254" s="1"/>
      <c r="AA254" s="1"/>
      <c r="AB254" s="1"/>
      <c r="AC254" s="1"/>
      <c r="AD254" s="1"/>
      <c r="AE254" s="1"/>
      <c r="AF254" s="1"/>
    </row>
    <row r="255" spans="1:32">
      <c r="A255" s="1" t="s">
        <v>1323</v>
      </c>
      <c r="B255" s="1" t="s">
        <v>258</v>
      </c>
      <c r="C255" s="1">
        <v>6</v>
      </c>
      <c r="D255" s="1" t="s">
        <v>1324</v>
      </c>
      <c r="E255" s="1" t="s">
        <v>1325</v>
      </c>
      <c r="F255" s="1" t="s">
        <v>1326</v>
      </c>
      <c r="G255" s="1" t="s">
        <v>1327</v>
      </c>
      <c r="H255" s="1">
        <v>1</v>
      </c>
      <c r="I255" s="1">
        <v>1102.56351</v>
      </c>
      <c r="J255" s="1">
        <v>259144.87055894799</v>
      </c>
      <c r="K255" s="1">
        <v>261158.80078125</v>
      </c>
      <c r="L255" s="1">
        <v>225392.16454998401</v>
      </c>
      <c r="M255" s="1">
        <v>322008.51308697299</v>
      </c>
      <c r="N255" s="1">
        <v>268894.037062802</v>
      </c>
      <c r="O255" s="1">
        <v>295787.698492066</v>
      </c>
      <c r="P255" s="5">
        <f t="shared" si="18"/>
        <v>1.1890776452886389</v>
      </c>
      <c r="Q255" s="5">
        <f t="shared" si="19"/>
        <v>0.24984292434803873</v>
      </c>
      <c r="R255" s="5">
        <f t="shared" si="20"/>
        <v>7.0877128933165348E-2</v>
      </c>
      <c r="S255" s="5">
        <f t="shared" si="21"/>
        <v>1.1494938830191066</v>
      </c>
      <c r="T255" s="1">
        <v>91</v>
      </c>
      <c r="U255" s="6">
        <f t="shared" si="22"/>
        <v>0.86999728591588665</v>
      </c>
      <c r="V255" s="6">
        <f t="shared" si="23"/>
        <v>6.0482102224591161E-2</v>
      </c>
      <c r="W255" s="1"/>
      <c r="X255" s="1"/>
      <c r="Y255" s="1"/>
      <c r="Z255" s="1"/>
      <c r="AA255" s="1"/>
      <c r="AB255" s="1"/>
      <c r="AC255" s="1"/>
      <c r="AD255" s="1"/>
      <c r="AE255" s="1"/>
      <c r="AF255" s="1"/>
    </row>
    <row r="256" spans="1:32">
      <c r="A256" s="1" t="s">
        <v>1266</v>
      </c>
      <c r="B256" s="1" t="s">
        <v>1267</v>
      </c>
      <c r="C256" s="1">
        <v>5</v>
      </c>
      <c r="D256" s="1" t="s">
        <v>1268</v>
      </c>
      <c r="E256" s="1" t="s">
        <v>1269</v>
      </c>
      <c r="F256" s="1" t="s">
        <v>1270</v>
      </c>
      <c r="G256" s="1" t="s">
        <v>1271</v>
      </c>
      <c r="H256" s="1">
        <v>1</v>
      </c>
      <c r="I256" s="1">
        <v>1512.72974</v>
      </c>
      <c r="J256" s="1">
        <v>55687.565952172699</v>
      </c>
      <c r="K256" s="1">
        <v>60121.59765625</v>
      </c>
      <c r="L256" s="1">
        <v>97575.015490042802</v>
      </c>
      <c r="M256" s="1">
        <v>67331.926082252394</v>
      </c>
      <c r="N256" s="1">
        <v>85818.442638875</v>
      </c>
      <c r="O256" s="1">
        <v>100552.757616241</v>
      </c>
      <c r="P256" s="5">
        <f t="shared" si="18"/>
        <v>1.1889500309219168</v>
      </c>
      <c r="Q256" s="5">
        <f t="shared" si="19"/>
        <v>0.24968808290860994</v>
      </c>
      <c r="R256" s="5">
        <f t="shared" si="20"/>
        <v>0.45844655329947792</v>
      </c>
      <c r="S256" s="5">
        <f t="shared" si="21"/>
        <v>0.33871128804213901</v>
      </c>
      <c r="T256" s="1">
        <v>559</v>
      </c>
      <c r="U256" s="6">
        <f t="shared" si="22"/>
        <v>0.91607298754117505</v>
      </c>
      <c r="V256" s="6">
        <f t="shared" si="23"/>
        <v>3.8069922812953225E-2</v>
      </c>
      <c r="W256" s="1"/>
      <c r="X256" s="1"/>
      <c r="Y256" s="1"/>
      <c r="Z256" s="1"/>
      <c r="AA256" s="1"/>
      <c r="AB256" s="1"/>
      <c r="AC256" s="1"/>
      <c r="AD256" s="1"/>
      <c r="AE256" s="1"/>
      <c r="AF256" s="1"/>
    </row>
    <row r="257" spans="1:32">
      <c r="A257" s="1" t="s">
        <v>1373</v>
      </c>
      <c r="B257" s="1" t="s">
        <v>1374</v>
      </c>
      <c r="C257" s="1">
        <v>5</v>
      </c>
      <c r="D257" s="1" t="s">
        <v>1375</v>
      </c>
      <c r="E257" s="1" t="s">
        <v>1376</v>
      </c>
      <c r="F257" s="1" t="s">
        <v>1377</v>
      </c>
      <c r="G257" s="1" t="s">
        <v>1378</v>
      </c>
      <c r="H257" s="1">
        <v>1</v>
      </c>
      <c r="I257" s="1">
        <v>1727.86076</v>
      </c>
      <c r="J257" s="1">
        <v>23201.350878602501</v>
      </c>
      <c r="K257" s="1">
        <v>17654.376953125</v>
      </c>
      <c r="L257" s="1">
        <v>21374.815678335701</v>
      </c>
      <c r="M257" s="1">
        <v>19727.984105415399</v>
      </c>
      <c r="N257" s="1">
        <v>26674.344200121501</v>
      </c>
      <c r="O257" s="1">
        <v>27472.039475390698</v>
      </c>
      <c r="P257" s="5">
        <f t="shared" si="18"/>
        <v>1.1871078671999948</v>
      </c>
      <c r="Q257" s="5">
        <f t="shared" si="19"/>
        <v>0.24745103220312969</v>
      </c>
      <c r="R257" s="5">
        <f t="shared" si="20"/>
        <v>0.25882591561959062</v>
      </c>
      <c r="S257" s="5">
        <f t="shared" si="21"/>
        <v>0.58699224095891733</v>
      </c>
      <c r="T257" s="6">
        <v>321</v>
      </c>
      <c r="U257" s="6">
        <f t="shared" si="22"/>
        <v>0.90064968145508628</v>
      </c>
      <c r="V257" s="6">
        <f t="shared" si="23"/>
        <v>4.5444100248180408E-2</v>
      </c>
      <c r="W257" s="1"/>
      <c r="X257" s="1"/>
      <c r="Y257" s="1"/>
      <c r="Z257" s="1"/>
      <c r="AA257" s="1"/>
      <c r="AB257" s="1"/>
      <c r="AC257" s="1"/>
      <c r="AD257" s="1"/>
      <c r="AE257" s="1"/>
      <c r="AF257" s="1"/>
    </row>
    <row r="258" spans="1:32">
      <c r="A258" s="1" t="s">
        <v>1093</v>
      </c>
      <c r="B258" s="1" t="s">
        <v>1132</v>
      </c>
      <c r="C258" s="1">
        <v>11</v>
      </c>
      <c r="D258" s="1" t="s">
        <v>1095</v>
      </c>
      <c r="E258" s="1" t="s">
        <v>1096</v>
      </c>
      <c r="F258" s="1" t="s">
        <v>1097</v>
      </c>
      <c r="G258" s="1" t="s">
        <v>1098</v>
      </c>
      <c r="H258" s="1">
        <v>1</v>
      </c>
      <c r="I258" s="1">
        <v>1405.6312800000001</v>
      </c>
      <c r="J258" s="1">
        <v>68022.103978222702</v>
      </c>
      <c r="K258" s="1">
        <v>51701.765625</v>
      </c>
      <c r="L258" s="1">
        <v>138006.50750576501</v>
      </c>
      <c r="M258" s="1">
        <v>76169.412620626899</v>
      </c>
      <c r="N258" s="1">
        <v>84360.750860574801</v>
      </c>
      <c r="O258" s="1">
        <v>145366.41504358</v>
      </c>
      <c r="P258" s="5">
        <f t="shared" ref="P258:P321" si="24">AVERAGE(M258:O258)/AVERAGE(J258:L258)</f>
        <v>1.1868860083785377</v>
      </c>
      <c r="Q258" s="5">
        <f t="shared" ref="Q258:Q321" si="25">LOG(P258,2)</f>
        <v>0.24718138144647184</v>
      </c>
      <c r="R258" s="5">
        <f t="shared" ref="R258:R321" si="26">_xlfn.T.TEST(J258:L258,M258:O258,2,2)</f>
        <v>0.66418225954813492</v>
      </c>
      <c r="S258" s="5">
        <f t="shared" ref="S258:S321" si="27">-LOG10(R258)</f>
        <v>0.1777127286822979</v>
      </c>
      <c r="T258" s="1">
        <v>786</v>
      </c>
      <c r="U258" s="6">
        <f t="shared" ref="U258:U321" si="28">R258*1117/T258</f>
        <v>0.94388242228405428</v>
      </c>
      <c r="V258" s="6">
        <f t="shared" ref="V258:V321" si="29">-LOG10(U258)</f>
        <v>2.5082101606096772E-2</v>
      </c>
      <c r="W258" s="1"/>
      <c r="X258" s="1"/>
      <c r="Y258" s="1"/>
      <c r="Z258" s="1"/>
      <c r="AA258" s="1"/>
      <c r="AB258" s="1"/>
      <c r="AC258" s="1"/>
      <c r="AD258" s="1"/>
      <c r="AE258" s="1"/>
      <c r="AF258" s="1"/>
    </row>
    <row r="259" spans="1:32">
      <c r="A259" s="1" t="s">
        <v>862</v>
      </c>
      <c r="B259" s="1" t="s">
        <v>258</v>
      </c>
      <c r="C259" s="1">
        <v>3</v>
      </c>
      <c r="D259" s="1" t="s">
        <v>863</v>
      </c>
      <c r="E259" s="1" t="s">
        <v>864</v>
      </c>
      <c r="F259" s="1" t="s">
        <v>865</v>
      </c>
      <c r="G259" s="1" t="s">
        <v>866</v>
      </c>
      <c r="H259" s="1">
        <v>1</v>
      </c>
      <c r="I259" s="1">
        <v>1378.76639</v>
      </c>
      <c r="J259" s="1">
        <v>14412.5435040717</v>
      </c>
      <c r="K259" s="1">
        <v>14548.201171875</v>
      </c>
      <c r="L259" s="1">
        <v>20600.8701889271</v>
      </c>
      <c r="M259" s="1">
        <v>19224.996561859702</v>
      </c>
      <c r="N259" s="1">
        <v>18887.200860865702</v>
      </c>
      <c r="O259" s="1">
        <v>20704.520665833399</v>
      </c>
      <c r="P259" s="5">
        <f t="shared" si="24"/>
        <v>1.1867393394851717</v>
      </c>
      <c r="Q259" s="5">
        <f t="shared" si="25"/>
        <v>0.24700309005303728</v>
      </c>
      <c r="R259" s="5">
        <f t="shared" si="26"/>
        <v>0.21850396024244104</v>
      </c>
      <c r="S259" s="5">
        <f t="shared" si="27"/>
        <v>0.66054068731665816</v>
      </c>
      <c r="T259" s="1">
        <v>265</v>
      </c>
      <c r="U259" s="6">
        <f t="shared" si="28"/>
        <v>0.92101480600304386</v>
      </c>
      <c r="V259" s="6">
        <f t="shared" si="29"/>
        <v>3.5733388137856995E-2</v>
      </c>
      <c r="W259" s="1"/>
      <c r="X259" s="1"/>
      <c r="Y259" s="1"/>
      <c r="Z259" s="1"/>
      <c r="AA259" s="1"/>
      <c r="AB259" s="1"/>
      <c r="AC259" s="1"/>
      <c r="AD259" s="1"/>
      <c r="AE259" s="1"/>
      <c r="AF259" s="1"/>
    </row>
    <row r="260" spans="1:32">
      <c r="A260" s="1" t="s">
        <v>246</v>
      </c>
      <c r="B260" s="1" t="s">
        <v>4049</v>
      </c>
      <c r="C260" s="1">
        <v>51</v>
      </c>
      <c r="D260" s="1" t="s">
        <v>248</v>
      </c>
      <c r="E260" s="1" t="s">
        <v>249</v>
      </c>
      <c r="F260" s="1" t="s">
        <v>250</v>
      </c>
      <c r="G260" s="1" t="s">
        <v>251</v>
      </c>
      <c r="H260" s="1">
        <v>1</v>
      </c>
      <c r="I260" s="1">
        <v>2979.41165</v>
      </c>
      <c r="J260" s="1">
        <v>364380.66915318801</v>
      </c>
      <c r="K260" s="1">
        <v>372894.96386718802</v>
      </c>
      <c r="L260" s="1">
        <v>371066.38970829698</v>
      </c>
      <c r="M260" s="1">
        <v>258875.62827024001</v>
      </c>
      <c r="N260" s="1">
        <v>267281.939919286</v>
      </c>
      <c r="O260" s="1">
        <v>786847.30407624296</v>
      </c>
      <c r="P260" s="5">
        <f t="shared" si="24"/>
        <v>1.1846567623893101</v>
      </c>
      <c r="Q260" s="5">
        <f t="shared" si="25"/>
        <v>0.24446911909938276</v>
      </c>
      <c r="R260" s="5">
        <f t="shared" si="26"/>
        <v>0.71595540228808885</v>
      </c>
      <c r="S260" s="5">
        <f t="shared" si="27"/>
        <v>0.14511402956843031</v>
      </c>
      <c r="T260" s="6">
        <v>852</v>
      </c>
      <c r="U260" s="6">
        <f t="shared" si="28"/>
        <v>0.93864106145046389</v>
      </c>
      <c r="V260" s="6">
        <f t="shared" si="29"/>
        <v>2.7500451219521369E-2</v>
      </c>
      <c r="W260" s="1"/>
      <c r="X260" s="1"/>
      <c r="Y260" s="1"/>
      <c r="Z260" s="1"/>
      <c r="AA260" s="1"/>
      <c r="AB260" s="1"/>
      <c r="AC260" s="1"/>
      <c r="AD260" s="1"/>
      <c r="AE260" s="1"/>
      <c r="AF260" s="1"/>
    </row>
    <row r="261" spans="1:32">
      <c r="A261" s="1" t="s">
        <v>1246</v>
      </c>
      <c r="B261" s="1" t="s">
        <v>97</v>
      </c>
      <c r="C261" s="1">
        <v>22</v>
      </c>
      <c r="D261" s="1" t="s">
        <v>1247</v>
      </c>
      <c r="E261" s="1" t="s">
        <v>1248</v>
      </c>
      <c r="F261" s="1" t="s">
        <v>1249</v>
      </c>
      <c r="G261" s="1" t="s">
        <v>1250</v>
      </c>
      <c r="H261" s="1">
        <v>1</v>
      </c>
      <c r="I261" s="1">
        <v>1941.01099</v>
      </c>
      <c r="J261" s="1">
        <v>140928.476350143</v>
      </c>
      <c r="K261" s="1">
        <v>126547.9765625</v>
      </c>
      <c r="L261" s="1">
        <v>164482.93316936601</v>
      </c>
      <c r="M261" s="1">
        <v>178781.554045367</v>
      </c>
      <c r="N261" s="1">
        <v>178654.07631992601</v>
      </c>
      <c r="O261" s="1">
        <v>153965.01728986599</v>
      </c>
      <c r="P261" s="5">
        <f t="shared" si="24"/>
        <v>1.1839090991718093</v>
      </c>
      <c r="Q261" s="5">
        <f t="shared" si="25"/>
        <v>0.24355831474348558</v>
      </c>
      <c r="R261" s="5">
        <f t="shared" si="26"/>
        <v>0.12736222822215787</v>
      </c>
      <c r="S261" s="5">
        <f t="shared" si="27"/>
        <v>0.89495935148986649</v>
      </c>
      <c r="T261" s="1">
        <v>165</v>
      </c>
      <c r="U261" s="6">
        <f t="shared" si="28"/>
        <v>0.86220369044939593</v>
      </c>
      <c r="V261" s="6">
        <f t="shared" si="29"/>
        <v>6.4390122588163734E-2</v>
      </c>
      <c r="W261" s="1"/>
      <c r="X261" s="1"/>
      <c r="Y261" s="1"/>
      <c r="Z261" s="1"/>
      <c r="AA261" s="1"/>
      <c r="AB261" s="1"/>
      <c r="AC261" s="1"/>
      <c r="AD261" s="1"/>
      <c r="AE261" s="1"/>
      <c r="AF261" s="1"/>
    </row>
    <row r="262" spans="1:32">
      <c r="A262" s="1" t="s">
        <v>1759</v>
      </c>
      <c r="B262" s="1" t="s">
        <v>41</v>
      </c>
      <c r="C262" s="1">
        <v>7</v>
      </c>
      <c r="D262" s="1" t="s">
        <v>679</v>
      </c>
      <c r="E262" s="1" t="s">
        <v>1760</v>
      </c>
      <c r="F262" s="1" t="s">
        <v>1761</v>
      </c>
      <c r="G262" s="1" t="s">
        <v>682</v>
      </c>
      <c r="H262" s="1">
        <v>1</v>
      </c>
      <c r="I262" s="1">
        <v>1200.6405199999999</v>
      </c>
      <c r="J262" s="1">
        <v>65664.776362500197</v>
      </c>
      <c r="K262" s="1">
        <v>65585.8359375</v>
      </c>
      <c r="L262" s="1">
        <v>88924.607893628607</v>
      </c>
      <c r="M262" s="1">
        <v>71336.688616665895</v>
      </c>
      <c r="N262" s="1">
        <v>89386.722597696207</v>
      </c>
      <c r="O262" s="1">
        <v>99638.052063192605</v>
      </c>
      <c r="P262" s="5">
        <f t="shared" si="24"/>
        <v>1.1825193727458745</v>
      </c>
      <c r="Q262" s="5">
        <f t="shared" si="25"/>
        <v>0.24186381885893002</v>
      </c>
      <c r="R262" s="5">
        <f t="shared" si="26"/>
        <v>0.30319664731666007</v>
      </c>
      <c r="S262" s="5">
        <f t="shared" si="27"/>
        <v>0.51827560534844197</v>
      </c>
      <c r="T262" s="1">
        <v>392</v>
      </c>
      <c r="U262" s="6">
        <f t="shared" si="28"/>
        <v>0.86395575268548297</v>
      </c>
      <c r="V262" s="6">
        <f t="shared" si="29"/>
        <v>6.3508499253290093E-2</v>
      </c>
      <c r="W262" s="1"/>
      <c r="X262" s="1"/>
      <c r="Y262" s="1"/>
      <c r="Z262" s="1"/>
      <c r="AA262" s="1"/>
      <c r="AB262" s="1"/>
      <c r="AC262" s="1"/>
      <c r="AD262" s="1"/>
      <c r="AE262" s="1"/>
      <c r="AF262" s="1"/>
    </row>
    <row r="263" spans="1:32">
      <c r="A263" s="1" t="s">
        <v>1620</v>
      </c>
      <c r="B263" s="1" t="s">
        <v>85</v>
      </c>
      <c r="C263" s="1">
        <v>11</v>
      </c>
      <c r="D263" s="1" t="s">
        <v>473</v>
      </c>
      <c r="E263" s="1" t="s">
        <v>1621</v>
      </c>
      <c r="F263" s="1" t="s">
        <v>1622</v>
      </c>
      <c r="G263" s="1" t="s">
        <v>476</v>
      </c>
      <c r="H263" s="1">
        <v>1</v>
      </c>
      <c r="I263" s="1">
        <v>1090.5826099999999</v>
      </c>
      <c r="J263" s="1">
        <v>98346.037118192093</v>
      </c>
      <c r="K263" s="1">
        <v>79762.5703125</v>
      </c>
      <c r="L263" s="1">
        <v>81955.387848783197</v>
      </c>
      <c r="M263" s="1">
        <v>105507.87422825101</v>
      </c>
      <c r="N263" s="1">
        <v>90965.717358957903</v>
      </c>
      <c r="O263" s="1">
        <v>111010.635709977</v>
      </c>
      <c r="P263" s="5">
        <f t="shared" si="24"/>
        <v>1.1823406272242758</v>
      </c>
      <c r="Q263" s="5">
        <f t="shared" si="25"/>
        <v>0.2416457296036795</v>
      </c>
      <c r="R263" s="5">
        <f t="shared" si="26"/>
        <v>0.13213141820417876</v>
      </c>
      <c r="S263" s="5">
        <f t="shared" si="27"/>
        <v>0.8789939035788632</v>
      </c>
      <c r="T263" s="6">
        <v>173</v>
      </c>
      <c r="U263" s="6">
        <f t="shared" si="28"/>
        <v>0.85312597765357034</v>
      </c>
      <c r="V263" s="6">
        <f t="shared" si="29"/>
        <v>6.8986833592049532E-2</v>
      </c>
      <c r="W263" s="1"/>
      <c r="X263" s="1"/>
      <c r="Y263" s="1"/>
      <c r="Z263" s="1"/>
      <c r="AA263" s="1"/>
      <c r="AB263" s="1"/>
      <c r="AC263" s="1"/>
      <c r="AD263" s="1"/>
      <c r="AE263" s="1"/>
      <c r="AF263" s="1"/>
    </row>
    <row r="264" spans="1:32">
      <c r="A264" s="1" t="s">
        <v>1117</v>
      </c>
      <c r="B264" s="1" t="s">
        <v>74</v>
      </c>
      <c r="C264" s="1">
        <v>8</v>
      </c>
      <c r="D264" s="1" t="s">
        <v>291</v>
      </c>
      <c r="E264" s="1" t="s">
        <v>1118</v>
      </c>
      <c r="F264" s="1" t="s">
        <v>1119</v>
      </c>
      <c r="G264" s="1" t="s">
        <v>294</v>
      </c>
      <c r="H264" s="1">
        <v>1</v>
      </c>
      <c r="I264" s="1">
        <v>2472.1976199999999</v>
      </c>
      <c r="J264" s="1">
        <v>27633.240970121398</v>
      </c>
      <c r="K264" s="1">
        <v>59299.58203125</v>
      </c>
      <c r="L264" s="1">
        <v>40077.889358038803</v>
      </c>
      <c r="M264" s="1">
        <v>43889.173866244601</v>
      </c>
      <c r="N264" s="1">
        <v>56263.001574065202</v>
      </c>
      <c r="O264" s="1">
        <v>49999.406460054299</v>
      </c>
      <c r="P264" s="5">
        <f t="shared" si="24"/>
        <v>1.1821962030688462</v>
      </c>
      <c r="Q264" s="5">
        <f t="shared" si="25"/>
        <v>0.24146949211783231</v>
      </c>
      <c r="R264" s="5">
        <f t="shared" si="26"/>
        <v>0.47854897911885347</v>
      </c>
      <c r="S264" s="5">
        <f t="shared" si="27"/>
        <v>0.32007360590708389</v>
      </c>
      <c r="T264" s="1">
        <v>583</v>
      </c>
      <c r="U264" s="6">
        <f t="shared" si="28"/>
        <v>0.91687686050730599</v>
      </c>
      <c r="V264" s="6">
        <f t="shared" si="29"/>
        <v>3.7688987550488877E-2</v>
      </c>
      <c r="W264" s="1"/>
      <c r="X264" s="1"/>
      <c r="Y264" s="1"/>
      <c r="Z264" s="1"/>
      <c r="AA264" s="1"/>
      <c r="AB264" s="1"/>
      <c r="AC264" s="1"/>
      <c r="AD264" s="1"/>
      <c r="AE264" s="1"/>
      <c r="AF264" s="1"/>
    </row>
    <row r="265" spans="1:32">
      <c r="A265" s="1" t="s">
        <v>1551</v>
      </c>
      <c r="B265" s="1" t="s">
        <v>142</v>
      </c>
      <c r="C265" s="1">
        <v>24</v>
      </c>
      <c r="D265" s="1" t="s">
        <v>1073</v>
      </c>
      <c r="E265" s="1" t="s">
        <v>1552</v>
      </c>
      <c r="F265" s="1" t="s">
        <v>1553</v>
      </c>
      <c r="G265" s="1" t="s">
        <v>1076</v>
      </c>
      <c r="H265" s="1">
        <v>1</v>
      </c>
      <c r="I265" s="1">
        <v>1866.9490599999999</v>
      </c>
      <c r="J265" s="1">
        <v>510246.61779215198</v>
      </c>
      <c r="K265" s="1">
        <v>441191.359375</v>
      </c>
      <c r="L265" s="1">
        <v>693740.96158296603</v>
      </c>
      <c r="M265" s="1">
        <v>568415.20643212204</v>
      </c>
      <c r="N265" s="1">
        <v>577835.31180154497</v>
      </c>
      <c r="O265" s="1">
        <v>798195.16747395601</v>
      </c>
      <c r="P265" s="5">
        <f t="shared" si="24"/>
        <v>1.1819052869621982</v>
      </c>
      <c r="Q265" s="5">
        <f t="shared" si="25"/>
        <v>0.24111442848941866</v>
      </c>
      <c r="R265" s="5">
        <f t="shared" si="26"/>
        <v>0.40143813826759567</v>
      </c>
      <c r="S265" s="5">
        <f t="shared" si="27"/>
        <v>0.39638137013365171</v>
      </c>
      <c r="T265" s="1">
        <v>505</v>
      </c>
      <c r="U265" s="6">
        <f t="shared" si="28"/>
        <v>0.88793346622753344</v>
      </c>
      <c r="V265" s="6">
        <f t="shared" si="29"/>
        <v>5.1619575136704024E-2</v>
      </c>
      <c r="W265" s="1"/>
      <c r="X265" s="1"/>
      <c r="Y265" s="1"/>
      <c r="Z265" s="1"/>
      <c r="AA265" s="1"/>
      <c r="AB265" s="1"/>
      <c r="AC265" s="1"/>
      <c r="AD265" s="1"/>
      <c r="AE265" s="1"/>
      <c r="AF265" s="1"/>
    </row>
    <row r="266" spans="1:32">
      <c r="A266" s="1" t="s">
        <v>1884</v>
      </c>
      <c r="B266" s="1" t="s">
        <v>113</v>
      </c>
      <c r="C266" s="1">
        <v>4</v>
      </c>
      <c r="D266" s="1" t="s">
        <v>1885</v>
      </c>
      <c r="E266" s="1" t="s">
        <v>1886</v>
      </c>
      <c r="F266" s="1" t="s">
        <v>1887</v>
      </c>
      <c r="G266" s="1" t="s">
        <v>1888</v>
      </c>
      <c r="H266" s="1">
        <v>1</v>
      </c>
      <c r="I266" s="1">
        <v>1632.86655</v>
      </c>
      <c r="J266" s="1">
        <v>13141.0390680482</v>
      </c>
      <c r="K266" s="1">
        <v>32845.3095703125</v>
      </c>
      <c r="L266" s="1">
        <v>23393.440414778099</v>
      </c>
      <c r="M266" s="1">
        <v>35780.050014852197</v>
      </c>
      <c r="N266" s="1">
        <v>20307.812751600599</v>
      </c>
      <c r="O266" s="1">
        <v>25823.3460807468</v>
      </c>
      <c r="P266" s="5">
        <f t="shared" si="24"/>
        <v>1.1806206096196523</v>
      </c>
      <c r="Q266" s="5">
        <f t="shared" si="25"/>
        <v>0.23954543166564521</v>
      </c>
      <c r="R266" s="5">
        <f t="shared" si="26"/>
        <v>0.59640566291327768</v>
      </c>
      <c r="S266" s="5">
        <f t="shared" si="27"/>
        <v>0.22445824154313426</v>
      </c>
      <c r="T266" s="6">
        <v>718</v>
      </c>
      <c r="U266" s="6">
        <f t="shared" si="28"/>
        <v>0.9278344365934974</v>
      </c>
      <c r="V266" s="6">
        <f t="shared" si="29"/>
        <v>3.2529512669825573E-2</v>
      </c>
      <c r="W266" s="1"/>
      <c r="X266" s="1"/>
      <c r="Y266" s="1"/>
      <c r="Z266" s="1"/>
      <c r="AA266" s="1"/>
      <c r="AB266" s="1"/>
      <c r="AC266" s="1"/>
      <c r="AD266" s="1"/>
      <c r="AE266" s="1"/>
      <c r="AF266" s="1"/>
    </row>
    <row r="267" spans="1:32">
      <c r="A267" s="1" t="s">
        <v>996</v>
      </c>
      <c r="B267" s="1" t="s">
        <v>997</v>
      </c>
      <c r="C267" s="1">
        <v>8</v>
      </c>
      <c r="D267" s="1" t="s">
        <v>522</v>
      </c>
      <c r="E267" s="1" t="s">
        <v>998</v>
      </c>
      <c r="F267" s="1" t="s">
        <v>999</v>
      </c>
      <c r="G267" s="1" t="s">
        <v>525</v>
      </c>
      <c r="H267" s="1">
        <v>1</v>
      </c>
      <c r="I267" s="1">
        <v>1540.70353</v>
      </c>
      <c r="J267" s="1">
        <v>167125.39448808201</v>
      </c>
      <c r="K267" s="1">
        <v>185194.828125</v>
      </c>
      <c r="L267" s="1">
        <v>239246.55445086301</v>
      </c>
      <c r="M267" s="1">
        <v>238896.65305224599</v>
      </c>
      <c r="N267" s="1">
        <v>235896.827865058</v>
      </c>
      <c r="O267" s="1">
        <v>223278.81661300699</v>
      </c>
      <c r="P267" s="5">
        <f t="shared" si="24"/>
        <v>1.1800397260220941</v>
      </c>
      <c r="Q267" s="5">
        <f t="shared" si="25"/>
        <v>0.23883542871452812</v>
      </c>
      <c r="R267" s="5">
        <f t="shared" si="26"/>
        <v>0.18484194622698408</v>
      </c>
      <c r="S267" s="5">
        <f t="shared" si="27"/>
        <v>0.73319946738126007</v>
      </c>
      <c r="T267" s="1">
        <v>230</v>
      </c>
      <c r="U267" s="6">
        <f t="shared" si="28"/>
        <v>0.897688930154527</v>
      </c>
      <c r="V267" s="6">
        <f t="shared" si="29"/>
        <v>4.6874130283243873E-2</v>
      </c>
      <c r="W267" s="1"/>
      <c r="X267" s="1"/>
      <c r="Y267" s="1"/>
      <c r="Z267" s="1"/>
      <c r="AA267" s="1"/>
      <c r="AB267" s="1"/>
      <c r="AC267" s="1"/>
      <c r="AD267" s="1"/>
      <c r="AE267" s="1"/>
      <c r="AF267" s="1"/>
    </row>
    <row r="268" spans="1:32">
      <c r="A268" s="1" t="s">
        <v>2239</v>
      </c>
      <c r="B268" s="1" t="s">
        <v>85</v>
      </c>
      <c r="C268" s="1">
        <v>3</v>
      </c>
      <c r="D268" s="1" t="s">
        <v>627</v>
      </c>
      <c r="E268" s="1" t="s">
        <v>2240</v>
      </c>
      <c r="F268" s="1" t="s">
        <v>2241</v>
      </c>
      <c r="G268" s="1" t="s">
        <v>630</v>
      </c>
      <c r="H268" s="1">
        <v>1</v>
      </c>
      <c r="I268" s="1">
        <v>1402.7147500000001</v>
      </c>
      <c r="J268" s="1">
        <v>7179.65854915419</v>
      </c>
      <c r="K268" s="1">
        <v>4913.982421875</v>
      </c>
      <c r="L268" s="1">
        <v>6182.55419446614</v>
      </c>
      <c r="M268" s="1">
        <v>6477.3520070387603</v>
      </c>
      <c r="N268" s="1">
        <v>9931.1995278312606</v>
      </c>
      <c r="O268" s="1">
        <v>5154.9072825991898</v>
      </c>
      <c r="P268" s="5">
        <f t="shared" si="24"/>
        <v>1.1798658649793856</v>
      </c>
      <c r="Q268" s="5">
        <f t="shared" si="25"/>
        <v>0.23862285371531672</v>
      </c>
      <c r="R268" s="5">
        <f t="shared" si="26"/>
        <v>0.52303928033142832</v>
      </c>
      <c r="S268" s="5">
        <f t="shared" si="27"/>
        <v>0.28146569432470442</v>
      </c>
      <c r="T268" s="1">
        <v>632</v>
      </c>
      <c r="U268" s="6">
        <f t="shared" si="28"/>
        <v>0.92442227235791996</v>
      </c>
      <c r="V268" s="6">
        <f t="shared" si="29"/>
        <v>3.4129599491480402E-2</v>
      </c>
      <c r="W268" s="1"/>
      <c r="X268" s="1"/>
      <c r="Y268" s="1"/>
      <c r="Z268" s="1"/>
      <c r="AA268" s="1"/>
      <c r="AB268" s="1"/>
      <c r="AC268" s="1"/>
      <c r="AD268" s="1"/>
      <c r="AE268" s="1"/>
      <c r="AF268" s="1"/>
    </row>
    <row r="269" spans="1:32">
      <c r="A269" s="1" t="s">
        <v>1434</v>
      </c>
      <c r="B269" s="1" t="s">
        <v>605</v>
      </c>
      <c r="C269" s="1">
        <v>1</v>
      </c>
      <c r="D269" s="1" t="s">
        <v>126</v>
      </c>
      <c r="E269" s="1" t="s">
        <v>1435</v>
      </c>
      <c r="F269" s="1" t="s">
        <v>1436</v>
      </c>
      <c r="G269" s="1" t="s">
        <v>129</v>
      </c>
      <c r="H269" s="1">
        <v>1</v>
      </c>
      <c r="I269" s="1">
        <v>1989.02961</v>
      </c>
      <c r="J269" s="1">
        <v>4783.3748751222702</v>
      </c>
      <c r="K269" s="1">
        <v>6762.94921875</v>
      </c>
      <c r="L269" s="1">
        <v>3013.4087674325301</v>
      </c>
      <c r="M269" s="1">
        <v>7354.4948442640898</v>
      </c>
      <c r="N269" s="1">
        <v>6283.6383832104902</v>
      </c>
      <c r="O269" s="1">
        <v>3529.5474782420001</v>
      </c>
      <c r="P269" s="5">
        <f t="shared" si="24"/>
        <v>1.1791205834100764</v>
      </c>
      <c r="Q269" s="5">
        <f t="shared" si="25"/>
        <v>0.23771126385805741</v>
      </c>
      <c r="R269" s="5">
        <f t="shared" si="26"/>
        <v>0.60967918053738712</v>
      </c>
      <c r="S269" s="5">
        <f t="shared" si="27"/>
        <v>0.21489863511110857</v>
      </c>
      <c r="T269" s="6">
        <v>734</v>
      </c>
      <c r="U269" s="6">
        <f t="shared" si="28"/>
        <v>0.92780878019109181</v>
      </c>
      <c r="V269" s="6">
        <f t="shared" si="29"/>
        <v>3.2541521911570066E-2</v>
      </c>
      <c r="W269" s="1"/>
      <c r="X269" s="1"/>
      <c r="Y269" s="1"/>
      <c r="Z269" s="1"/>
      <c r="AA269" s="1"/>
      <c r="AB269" s="1"/>
      <c r="AC269" s="1"/>
      <c r="AD269" s="1"/>
      <c r="AE269" s="1"/>
      <c r="AF269" s="1"/>
    </row>
    <row r="270" spans="1:32">
      <c r="A270" s="1" t="s">
        <v>1564</v>
      </c>
      <c r="B270" s="1" t="s">
        <v>85</v>
      </c>
      <c r="C270" s="1">
        <v>4</v>
      </c>
      <c r="D270" s="1" t="s">
        <v>1565</v>
      </c>
      <c r="E270" s="1" t="s">
        <v>1566</v>
      </c>
      <c r="F270" s="1" t="s">
        <v>1567</v>
      </c>
      <c r="G270" s="1" t="s">
        <v>1568</v>
      </c>
      <c r="H270" s="1">
        <v>1</v>
      </c>
      <c r="I270" s="1">
        <v>1504.8919800000001</v>
      </c>
      <c r="J270" s="1">
        <v>16605.612113012801</v>
      </c>
      <c r="K270" s="1">
        <v>17593.46875</v>
      </c>
      <c r="L270" s="1">
        <v>28507.491719792699</v>
      </c>
      <c r="M270" s="1">
        <v>32634.346630047501</v>
      </c>
      <c r="N270" s="1">
        <v>22257.613674537199</v>
      </c>
      <c r="O270" s="1">
        <v>19001.653691891199</v>
      </c>
      <c r="P270" s="5">
        <f t="shared" si="24"/>
        <v>1.1784030118836053</v>
      </c>
      <c r="Q270" s="5">
        <f t="shared" si="25"/>
        <v>0.23683302287946512</v>
      </c>
      <c r="R270" s="5">
        <f t="shared" si="26"/>
        <v>0.5423880535592539</v>
      </c>
      <c r="S270" s="5">
        <f t="shared" si="27"/>
        <v>0.26568988464695081</v>
      </c>
      <c r="T270" s="1">
        <v>654</v>
      </c>
      <c r="U270" s="6">
        <f t="shared" si="28"/>
        <v>0.92637225661419964</v>
      </c>
      <c r="V270" s="6">
        <f t="shared" si="29"/>
        <v>3.3214459855609078E-2</v>
      </c>
      <c r="W270" s="1"/>
      <c r="X270" s="1"/>
      <c r="Y270" s="1"/>
      <c r="Z270" s="1"/>
      <c r="AA270" s="1"/>
      <c r="AB270" s="1"/>
      <c r="AC270" s="1"/>
      <c r="AD270" s="1"/>
      <c r="AE270" s="1"/>
      <c r="AF270" s="1"/>
    </row>
    <row r="271" spans="1:32">
      <c r="A271" s="1" t="s">
        <v>1450</v>
      </c>
      <c r="B271" s="1" t="s">
        <v>56</v>
      </c>
      <c r="C271" s="1">
        <v>1</v>
      </c>
      <c r="D271" s="1" t="s">
        <v>606</v>
      </c>
      <c r="E271" s="1" t="s">
        <v>1451</v>
      </c>
      <c r="F271" s="1" t="s">
        <v>1452</v>
      </c>
      <c r="G271" s="1" t="s">
        <v>609</v>
      </c>
      <c r="H271" s="1">
        <v>1</v>
      </c>
      <c r="I271" s="1">
        <v>1539.72604</v>
      </c>
      <c r="J271" s="1">
        <v>9811.4443162694606</v>
      </c>
      <c r="K271" s="1">
        <v>10220.4609375</v>
      </c>
      <c r="L271" s="1">
        <v>5842.2869738197096</v>
      </c>
      <c r="M271" s="1">
        <v>13136.808630971</v>
      </c>
      <c r="N271" s="1">
        <v>11451.054315867101</v>
      </c>
      <c r="O271" s="1">
        <v>5865.76492352883</v>
      </c>
      <c r="P271" s="5">
        <f t="shared" si="24"/>
        <v>1.1769885452847022</v>
      </c>
      <c r="Q271" s="5">
        <f t="shared" si="25"/>
        <v>0.2351002798144452</v>
      </c>
      <c r="R271" s="5">
        <f t="shared" si="26"/>
        <v>0.58913421745892092</v>
      </c>
      <c r="S271" s="5">
        <f t="shared" si="27"/>
        <v>0.22978575230723991</v>
      </c>
      <c r="T271" s="1">
        <v>708</v>
      </c>
      <c r="U271" s="6">
        <f t="shared" si="28"/>
        <v>0.92946740240341053</v>
      </c>
      <c r="V271" s="6">
        <f t="shared" si="29"/>
        <v>3.1765836881399875E-2</v>
      </c>
      <c r="W271" s="1"/>
      <c r="X271" s="1"/>
      <c r="Y271" s="1"/>
      <c r="Z271" s="1"/>
      <c r="AA271" s="1"/>
      <c r="AB271" s="1"/>
      <c r="AC271" s="1"/>
      <c r="AD271" s="1"/>
      <c r="AE271" s="1"/>
      <c r="AF271" s="1"/>
    </row>
    <row r="272" spans="1:32">
      <c r="A272" s="1" t="s">
        <v>1453</v>
      </c>
      <c r="B272" s="1" t="s">
        <v>97</v>
      </c>
      <c r="C272" s="1">
        <v>5</v>
      </c>
      <c r="D272" s="1" t="s">
        <v>1454</v>
      </c>
      <c r="E272" s="1" t="s">
        <v>1455</v>
      </c>
      <c r="F272" s="1" t="s">
        <v>1456</v>
      </c>
      <c r="G272" s="1" t="s">
        <v>1457</v>
      </c>
      <c r="H272" s="1">
        <v>1</v>
      </c>
      <c r="I272" s="1">
        <v>1571.8097700000001</v>
      </c>
      <c r="J272" s="1">
        <v>16576.122050475198</v>
      </c>
      <c r="K272" s="1">
        <v>15128.16796875</v>
      </c>
      <c r="L272" s="1">
        <v>19451.177114275099</v>
      </c>
      <c r="M272" s="1">
        <v>22688.2588571374</v>
      </c>
      <c r="N272" s="1">
        <v>15718.320723466701</v>
      </c>
      <c r="O272" s="1">
        <v>21766.370558597198</v>
      </c>
      <c r="P272" s="5">
        <f t="shared" si="24"/>
        <v>1.1762760367756606</v>
      </c>
      <c r="Q272" s="5">
        <f t="shared" si="25"/>
        <v>0.2342266572461775</v>
      </c>
      <c r="R272" s="5">
        <f t="shared" si="26"/>
        <v>0.30024108628492252</v>
      </c>
      <c r="S272" s="5">
        <f t="shared" si="27"/>
        <v>0.52252987729636557</v>
      </c>
      <c r="T272" s="6">
        <v>386</v>
      </c>
      <c r="U272" s="6">
        <f t="shared" si="28"/>
        <v>0.86883236627009963</v>
      </c>
      <c r="V272" s="6">
        <f t="shared" si="29"/>
        <v>6.1064008852511516E-2</v>
      </c>
      <c r="W272" s="1"/>
      <c r="X272" s="1"/>
      <c r="Y272" s="1"/>
      <c r="Z272" s="1"/>
      <c r="AA272" s="1"/>
      <c r="AB272" s="1"/>
      <c r="AC272" s="1"/>
      <c r="AD272" s="1"/>
      <c r="AE272" s="1"/>
      <c r="AF272" s="1"/>
    </row>
    <row r="273" spans="1:32">
      <c r="A273" s="1" t="s">
        <v>147</v>
      </c>
      <c r="B273" s="1" t="s">
        <v>41</v>
      </c>
      <c r="C273" s="1">
        <v>6</v>
      </c>
      <c r="D273" s="1" t="s">
        <v>149</v>
      </c>
      <c r="E273" s="1" t="s">
        <v>150</v>
      </c>
      <c r="F273" s="1" t="s">
        <v>151</v>
      </c>
      <c r="G273" s="1" t="s">
        <v>152</v>
      </c>
      <c r="H273" s="1">
        <v>1</v>
      </c>
      <c r="I273" s="1">
        <v>2600.3323399999999</v>
      </c>
      <c r="J273" s="1">
        <v>32479.930103179398</v>
      </c>
      <c r="K273" s="1">
        <v>26082.8359375</v>
      </c>
      <c r="L273" s="1">
        <v>16220.143268403501</v>
      </c>
      <c r="M273" s="1">
        <v>27537.907199819001</v>
      </c>
      <c r="N273" s="1">
        <v>28146.846472803001</v>
      </c>
      <c r="O273" s="1">
        <v>32272.259960114799</v>
      </c>
      <c r="P273" s="5">
        <f t="shared" si="24"/>
        <v>1.1761646403619366</v>
      </c>
      <c r="Q273" s="5">
        <f t="shared" si="25"/>
        <v>0.2340900237868648</v>
      </c>
      <c r="R273" s="5">
        <f t="shared" si="26"/>
        <v>0.42576402147103515</v>
      </c>
      <c r="S273" s="5">
        <f t="shared" si="27"/>
        <v>0.37083104072947815</v>
      </c>
      <c r="T273" s="1">
        <v>532</v>
      </c>
      <c r="U273" s="6">
        <f t="shared" si="28"/>
        <v>0.89394438342696669</v>
      </c>
      <c r="V273" s="6">
        <f t="shared" si="29"/>
        <v>4.8689499908917237E-2</v>
      </c>
      <c r="W273" s="1"/>
      <c r="X273" s="1"/>
      <c r="Y273" s="1"/>
      <c r="Z273" s="1"/>
      <c r="AA273" s="1"/>
      <c r="AB273" s="1"/>
      <c r="AC273" s="1"/>
      <c r="AD273" s="1"/>
      <c r="AE273" s="1"/>
      <c r="AF273" s="1"/>
    </row>
    <row r="274" spans="1:32">
      <c r="A274" s="1" t="s">
        <v>1688</v>
      </c>
      <c r="B274" s="1" t="s">
        <v>1689</v>
      </c>
      <c r="C274" s="1">
        <v>6</v>
      </c>
      <c r="D274" s="1" t="s">
        <v>1690</v>
      </c>
      <c r="E274" s="1" t="s">
        <v>1691</v>
      </c>
      <c r="F274" s="1" t="s">
        <v>1692</v>
      </c>
      <c r="G274" s="1" t="s">
        <v>1693</v>
      </c>
      <c r="H274" s="1">
        <v>1</v>
      </c>
      <c r="I274" s="1">
        <v>1640.88624</v>
      </c>
      <c r="J274" s="1">
        <v>14018.7007418497</v>
      </c>
      <c r="K274" s="1">
        <v>17351.763671875</v>
      </c>
      <c r="L274" s="1">
        <v>17382.711426640701</v>
      </c>
      <c r="M274" s="1">
        <v>17297.759358572701</v>
      </c>
      <c r="N274" s="1">
        <v>15866.1064070702</v>
      </c>
      <c r="O274" s="1">
        <v>24137.682022128301</v>
      </c>
      <c r="P274" s="5">
        <f t="shared" si="24"/>
        <v>1.1753397968451551</v>
      </c>
      <c r="Q274" s="5">
        <f t="shared" si="25"/>
        <v>0.23307790772946133</v>
      </c>
      <c r="R274" s="5">
        <f t="shared" si="26"/>
        <v>0.36418345629186177</v>
      </c>
      <c r="S274" s="5">
        <f t="shared" si="27"/>
        <v>0.4386797867243622</v>
      </c>
      <c r="T274" s="1">
        <v>460</v>
      </c>
      <c r="U274" s="6">
        <f t="shared" si="28"/>
        <v>0.88433243625654256</v>
      </c>
      <c r="V274" s="6">
        <f t="shared" si="29"/>
        <v>5.3384445290327251E-2</v>
      </c>
      <c r="W274" s="1"/>
      <c r="X274" s="1"/>
      <c r="Y274" s="1"/>
      <c r="Z274" s="1"/>
      <c r="AA274" s="1"/>
      <c r="AB274" s="1"/>
      <c r="AC274" s="1"/>
      <c r="AD274" s="1"/>
      <c r="AE274" s="1"/>
      <c r="AF274" s="1"/>
    </row>
    <row r="275" spans="1:32">
      <c r="A275" s="1" t="s">
        <v>1197</v>
      </c>
      <c r="B275" s="1" t="s">
        <v>1198</v>
      </c>
      <c r="C275" s="1">
        <v>11</v>
      </c>
      <c r="D275" s="1" t="s">
        <v>1199</v>
      </c>
      <c r="E275" s="1" t="s">
        <v>1200</v>
      </c>
      <c r="F275" s="1" t="s">
        <v>1201</v>
      </c>
      <c r="G275" s="1" t="s">
        <v>1202</v>
      </c>
      <c r="H275" s="1">
        <v>1</v>
      </c>
      <c r="I275" s="1">
        <v>2099.96774</v>
      </c>
      <c r="J275" s="1">
        <v>42611.6411583097</v>
      </c>
      <c r="K275" s="1">
        <v>82283.29296875</v>
      </c>
      <c r="L275" s="1">
        <v>39503.763057861303</v>
      </c>
      <c r="M275" s="1">
        <v>52617.979527477197</v>
      </c>
      <c r="N275" s="1">
        <v>48341.494727330501</v>
      </c>
      <c r="O275" s="1">
        <v>92207.044970874296</v>
      </c>
      <c r="P275" s="5">
        <f t="shared" si="24"/>
        <v>1.174988138795297</v>
      </c>
      <c r="Q275" s="5">
        <f t="shared" si="25"/>
        <v>0.2326461932263815</v>
      </c>
      <c r="R275" s="5">
        <f t="shared" si="26"/>
        <v>0.65047557987066584</v>
      </c>
      <c r="S275" s="5">
        <f t="shared" si="27"/>
        <v>0.18676900306318026</v>
      </c>
      <c r="T275" s="6">
        <v>775</v>
      </c>
      <c r="U275" s="6">
        <f t="shared" si="28"/>
        <v>0.93752415834262415</v>
      </c>
      <c r="V275" s="6">
        <f t="shared" si="29"/>
        <v>2.801753245388151E-2</v>
      </c>
      <c r="W275" s="1"/>
      <c r="X275" s="1"/>
      <c r="Y275" s="1"/>
      <c r="Z275" s="1"/>
      <c r="AA275" s="1"/>
      <c r="AB275" s="1"/>
      <c r="AC275" s="1"/>
      <c r="AD275" s="1"/>
      <c r="AE275" s="1"/>
      <c r="AF275" s="1"/>
    </row>
    <row r="276" spans="1:32">
      <c r="A276" s="1" t="s">
        <v>1334</v>
      </c>
      <c r="B276" s="1" t="s">
        <v>1198</v>
      </c>
      <c r="C276" s="1">
        <v>5</v>
      </c>
      <c r="D276" s="1" t="s">
        <v>1335</v>
      </c>
      <c r="E276" s="1" t="s">
        <v>1336</v>
      </c>
      <c r="F276" s="1" t="s">
        <v>1337</v>
      </c>
      <c r="G276" s="1" t="s">
        <v>1338</v>
      </c>
      <c r="H276" s="1">
        <v>1</v>
      </c>
      <c r="I276" s="1">
        <v>1172.6278500000001</v>
      </c>
      <c r="J276" s="1">
        <v>8436.6430602981909</v>
      </c>
      <c r="K276" s="1">
        <v>17114.83984375</v>
      </c>
      <c r="L276" s="1">
        <v>15231.2292864396</v>
      </c>
      <c r="M276" s="1">
        <v>16386.026849450402</v>
      </c>
      <c r="N276" s="1">
        <v>11100.801358156899</v>
      </c>
      <c r="O276" s="1">
        <v>20402.451497790302</v>
      </c>
      <c r="P276" s="5">
        <f t="shared" si="24"/>
        <v>1.174254411568227</v>
      </c>
      <c r="Q276" s="5">
        <f t="shared" si="25"/>
        <v>0.23174501368141326</v>
      </c>
      <c r="R276" s="5">
        <f t="shared" si="26"/>
        <v>0.56371090190757167</v>
      </c>
      <c r="S276" s="5">
        <f t="shared" si="27"/>
        <v>0.24894356604460272</v>
      </c>
      <c r="T276" s="1">
        <v>675</v>
      </c>
      <c r="U276" s="6">
        <f t="shared" si="28"/>
        <v>0.93283715174927051</v>
      </c>
      <c r="V276" s="6">
        <f t="shared" si="29"/>
        <v>3.0194165760018557E-2</v>
      </c>
      <c r="W276" s="1"/>
      <c r="X276" s="1"/>
      <c r="Y276" s="1"/>
      <c r="Z276" s="1"/>
      <c r="AA276" s="1"/>
      <c r="AB276" s="1"/>
      <c r="AC276" s="1"/>
      <c r="AD276" s="1"/>
      <c r="AE276" s="1"/>
      <c r="AF276" s="1"/>
    </row>
    <row r="277" spans="1:32">
      <c r="A277" s="1" t="s">
        <v>1328</v>
      </c>
      <c r="B277" s="1" t="s">
        <v>1329</v>
      </c>
      <c r="C277" s="1">
        <v>5</v>
      </c>
      <c r="D277" s="1" t="s">
        <v>1330</v>
      </c>
      <c r="E277" s="1" t="s">
        <v>1331</v>
      </c>
      <c r="F277" s="1" t="s">
        <v>1332</v>
      </c>
      <c r="G277" s="1" t="s">
        <v>1333</v>
      </c>
      <c r="H277" s="1">
        <v>1</v>
      </c>
      <c r="I277" s="1">
        <v>1209.55772</v>
      </c>
      <c r="J277" s="1">
        <v>11901.1587031335</v>
      </c>
      <c r="K277" s="1">
        <v>9078.5654296875</v>
      </c>
      <c r="L277" s="1">
        <v>7385.8089951475904</v>
      </c>
      <c r="M277" s="1">
        <v>11918.5782492288</v>
      </c>
      <c r="N277" s="1">
        <v>10555.227388588801</v>
      </c>
      <c r="O277" s="1">
        <v>10827.952409010601</v>
      </c>
      <c r="P277" s="5">
        <f t="shared" si="24"/>
        <v>1.1740219334708171</v>
      </c>
      <c r="Q277" s="5">
        <f t="shared" si="25"/>
        <v>0.23145936161150008</v>
      </c>
      <c r="R277" s="5">
        <f t="shared" si="26"/>
        <v>0.29942268028271241</v>
      </c>
      <c r="S277" s="5">
        <f t="shared" si="27"/>
        <v>0.52371530636914876</v>
      </c>
      <c r="T277" s="1">
        <v>384</v>
      </c>
      <c r="U277" s="6">
        <f t="shared" si="28"/>
        <v>0.87097691113486919</v>
      </c>
      <c r="V277" s="6">
        <f t="shared" si="29"/>
        <v>5.9993357621070519E-2</v>
      </c>
      <c r="W277" s="1"/>
      <c r="X277" s="1"/>
      <c r="Y277" s="1"/>
      <c r="Z277" s="1"/>
      <c r="AA277" s="1"/>
      <c r="AB277" s="1"/>
      <c r="AC277" s="1"/>
      <c r="AD277" s="1"/>
      <c r="AE277" s="1"/>
      <c r="AF277" s="1"/>
    </row>
    <row r="278" spans="1:32">
      <c r="A278" s="1" t="s">
        <v>2012</v>
      </c>
      <c r="B278" s="1" t="s">
        <v>56</v>
      </c>
      <c r="C278" s="1">
        <v>9</v>
      </c>
      <c r="D278" s="1" t="s">
        <v>827</v>
      </c>
      <c r="E278" s="1" t="s">
        <v>2013</v>
      </c>
      <c r="F278" s="1" t="s">
        <v>2014</v>
      </c>
      <c r="G278" s="1" t="s">
        <v>830</v>
      </c>
      <c r="H278" s="1">
        <v>0</v>
      </c>
      <c r="I278" s="1">
        <v>2198.1022600000001</v>
      </c>
      <c r="J278" s="1">
        <v>19663.934531574101</v>
      </c>
      <c r="K278" s="1">
        <v>43476.1640625</v>
      </c>
      <c r="L278" s="1">
        <v>55529.122040627197</v>
      </c>
      <c r="M278" s="1">
        <v>42753.640747680402</v>
      </c>
      <c r="N278" s="1">
        <v>49175.570636264201</v>
      </c>
      <c r="O278" s="1">
        <v>47280.654964718902</v>
      </c>
      <c r="P278" s="5">
        <f t="shared" si="24"/>
        <v>1.1730916037376899</v>
      </c>
      <c r="Q278" s="5">
        <f t="shared" si="25"/>
        <v>0.23031567414910253</v>
      </c>
      <c r="R278" s="5">
        <f t="shared" si="26"/>
        <v>0.55733674109861631</v>
      </c>
      <c r="S278" s="5">
        <f t="shared" si="27"/>
        <v>0.25388232616965506</v>
      </c>
      <c r="T278" s="6">
        <v>670</v>
      </c>
      <c r="U278" s="6">
        <f t="shared" si="28"/>
        <v>0.92917185045843942</v>
      </c>
      <c r="V278" s="6">
        <f t="shared" si="29"/>
        <v>3.1903955754872447E-2</v>
      </c>
      <c r="W278" s="1"/>
      <c r="X278" s="1"/>
      <c r="Y278" s="1"/>
      <c r="Z278" s="1"/>
      <c r="AA278" s="1"/>
      <c r="AB278" s="1"/>
      <c r="AC278" s="1"/>
      <c r="AD278" s="1"/>
      <c r="AE278" s="1"/>
      <c r="AF278" s="1"/>
    </row>
    <row r="279" spans="1:32">
      <c r="A279" s="1" t="s">
        <v>471</v>
      </c>
      <c r="B279" s="1" t="s">
        <v>472</v>
      </c>
      <c r="C279" s="1">
        <v>58</v>
      </c>
      <c r="D279" s="1" t="s">
        <v>473</v>
      </c>
      <c r="E279" s="1" t="s">
        <v>474</v>
      </c>
      <c r="F279" s="1" t="s">
        <v>475</v>
      </c>
      <c r="G279" s="1" t="s">
        <v>476</v>
      </c>
      <c r="H279" s="1">
        <v>1</v>
      </c>
      <c r="I279" s="1">
        <v>2704.3619199999998</v>
      </c>
      <c r="J279" s="1">
        <v>178205.73932221599</v>
      </c>
      <c r="K279" s="1">
        <v>173111.62207031299</v>
      </c>
      <c r="L279" s="1">
        <v>417637.63923794101</v>
      </c>
      <c r="M279" s="1">
        <v>257256.71448622199</v>
      </c>
      <c r="N279" s="1">
        <v>325484.48634763801</v>
      </c>
      <c r="O279" s="1">
        <v>319120.31343178201</v>
      </c>
      <c r="P279" s="5">
        <f t="shared" si="24"/>
        <v>1.1728404308785316</v>
      </c>
      <c r="Q279" s="5">
        <f t="shared" si="25"/>
        <v>0.23000674291464965</v>
      </c>
      <c r="R279" s="5">
        <f t="shared" si="26"/>
        <v>0.62403472686881867</v>
      </c>
      <c r="S279" s="5">
        <f t="shared" si="27"/>
        <v>0.20479124161909204</v>
      </c>
      <c r="T279" s="1">
        <v>744</v>
      </c>
      <c r="U279" s="6">
        <f t="shared" si="28"/>
        <v>0.93689084665654632</v>
      </c>
      <c r="V279" s="6">
        <f t="shared" si="29"/>
        <v>2.8311004049361668E-2</v>
      </c>
      <c r="W279" s="1"/>
      <c r="X279" s="1"/>
      <c r="Y279" s="1"/>
      <c r="Z279" s="1"/>
      <c r="AA279" s="1"/>
      <c r="AB279" s="1"/>
      <c r="AC279" s="1"/>
      <c r="AD279" s="1"/>
      <c r="AE279" s="1"/>
      <c r="AF279" s="1"/>
    </row>
    <row r="280" spans="1:32">
      <c r="A280" s="1" t="s">
        <v>1475</v>
      </c>
      <c r="B280" s="1" t="s">
        <v>97</v>
      </c>
      <c r="C280" s="1">
        <v>7</v>
      </c>
      <c r="D280" s="1" t="s">
        <v>413</v>
      </c>
      <c r="E280" s="1" t="s">
        <v>1476</v>
      </c>
      <c r="F280" s="1" t="s">
        <v>1477</v>
      </c>
      <c r="G280" s="1" t="s">
        <v>416</v>
      </c>
      <c r="H280" s="1">
        <v>1</v>
      </c>
      <c r="I280" s="1">
        <v>1110.6339800000001</v>
      </c>
      <c r="J280" s="1">
        <v>25364.4589526522</v>
      </c>
      <c r="K280" s="1">
        <v>21880.0546875</v>
      </c>
      <c r="L280" s="1">
        <v>33841.635606043899</v>
      </c>
      <c r="M280" s="1">
        <v>38278.067197132099</v>
      </c>
      <c r="N280" s="1">
        <v>27296.040534035499</v>
      </c>
      <c r="O280" s="1">
        <v>29421.846526471199</v>
      </c>
      <c r="P280" s="5">
        <f t="shared" si="24"/>
        <v>1.1715435390723681</v>
      </c>
      <c r="Q280" s="5">
        <f t="shared" si="25"/>
        <v>0.22841057130440151</v>
      </c>
      <c r="R280" s="5">
        <f t="shared" si="26"/>
        <v>0.39683900348454176</v>
      </c>
      <c r="S280" s="5">
        <f t="shared" si="27"/>
        <v>0.40138564960844358</v>
      </c>
      <c r="T280" s="1">
        <v>498</v>
      </c>
      <c r="U280" s="6">
        <f t="shared" si="28"/>
        <v>0.89009872869926332</v>
      </c>
      <c r="V280" s="6">
        <f t="shared" si="29"/>
        <v>5.0561819252552084E-2</v>
      </c>
      <c r="W280" s="1"/>
      <c r="X280" s="1"/>
      <c r="Y280" s="1"/>
      <c r="Z280" s="1"/>
      <c r="AA280" s="1"/>
      <c r="AB280" s="1"/>
      <c r="AC280" s="1"/>
      <c r="AD280" s="1"/>
      <c r="AE280" s="1"/>
      <c r="AF280" s="1"/>
    </row>
    <row r="281" spans="1:32">
      <c r="A281" s="1" t="s">
        <v>1928</v>
      </c>
      <c r="B281" s="1" t="s">
        <v>56</v>
      </c>
      <c r="C281" s="1">
        <v>5</v>
      </c>
      <c r="D281" s="1" t="s">
        <v>440</v>
      </c>
      <c r="E281" s="1" t="s">
        <v>1929</v>
      </c>
      <c r="F281" s="1" t="s">
        <v>1930</v>
      </c>
      <c r="G281" s="1" t="s">
        <v>443</v>
      </c>
      <c r="H281" s="1">
        <v>1</v>
      </c>
      <c r="I281" s="1">
        <v>919.50698999999997</v>
      </c>
      <c r="J281" s="1">
        <v>117180.85979648901</v>
      </c>
      <c r="K281" s="1">
        <v>111071.6875</v>
      </c>
      <c r="L281" s="1">
        <v>108547.52710994599</v>
      </c>
      <c r="M281" s="1">
        <v>154730.03780267001</v>
      </c>
      <c r="N281" s="1">
        <v>122277.66716062</v>
      </c>
      <c r="O281" s="1">
        <v>117051.010928259</v>
      </c>
      <c r="P281" s="5">
        <f t="shared" si="24"/>
        <v>1.1700078053308767</v>
      </c>
      <c r="Q281" s="5">
        <f t="shared" si="25"/>
        <v>0.22651815431687392</v>
      </c>
      <c r="R281" s="5">
        <f t="shared" si="26"/>
        <v>0.1887059841011377</v>
      </c>
      <c r="S281" s="5">
        <f t="shared" si="27"/>
        <v>0.72421432759926452</v>
      </c>
      <c r="T281" s="6">
        <v>238</v>
      </c>
      <c r="U281" s="6">
        <f t="shared" si="28"/>
        <v>0.88564951361752442</v>
      </c>
      <c r="V281" s="6">
        <f t="shared" si="29"/>
        <v>5.2738111540167366E-2</v>
      </c>
      <c r="W281" s="1"/>
      <c r="X281" s="1"/>
      <c r="Y281" s="1"/>
      <c r="Z281" s="1"/>
      <c r="AA281" s="1"/>
      <c r="AB281" s="1"/>
      <c r="AC281" s="1"/>
      <c r="AD281" s="1"/>
      <c r="AE281" s="1"/>
      <c r="AF281" s="1"/>
    </row>
    <row r="282" spans="1:32">
      <c r="A282" s="1" t="s">
        <v>1344</v>
      </c>
      <c r="B282" s="1" t="s">
        <v>41</v>
      </c>
      <c r="C282" s="1">
        <v>5</v>
      </c>
      <c r="D282" s="1" t="s">
        <v>508</v>
      </c>
      <c r="E282" s="1" t="s">
        <v>1345</v>
      </c>
      <c r="F282" s="1" t="s">
        <v>1346</v>
      </c>
      <c r="G282" s="1" t="s">
        <v>511</v>
      </c>
      <c r="H282" s="1">
        <v>1</v>
      </c>
      <c r="I282" s="1">
        <v>2156.1015900000002</v>
      </c>
      <c r="J282" s="1">
        <v>12186.235685678201</v>
      </c>
      <c r="K282" s="1">
        <v>14680.361328125</v>
      </c>
      <c r="L282" s="1">
        <v>11747.2557212345</v>
      </c>
      <c r="M282" s="1">
        <v>15754.826347354399</v>
      </c>
      <c r="N282" s="1">
        <v>13959.6381027794</v>
      </c>
      <c r="O282" s="1">
        <v>15446.0549018897</v>
      </c>
      <c r="P282" s="5">
        <f t="shared" si="24"/>
        <v>1.1695419170396699</v>
      </c>
      <c r="Q282" s="5">
        <f t="shared" si="25"/>
        <v>0.22594356961812626</v>
      </c>
      <c r="R282" s="5">
        <f t="shared" si="26"/>
        <v>0.11061038259456105</v>
      </c>
      <c r="S282" s="5">
        <f t="shared" si="27"/>
        <v>0.95620410547352219</v>
      </c>
      <c r="T282" s="1">
        <v>142</v>
      </c>
      <c r="U282" s="6">
        <f t="shared" si="28"/>
        <v>0.87008307998679357</v>
      </c>
      <c r="V282" s="6">
        <f t="shared" si="29"/>
        <v>6.0439276740969598E-2</v>
      </c>
      <c r="W282" s="1"/>
      <c r="X282" s="1"/>
      <c r="Y282" s="1"/>
      <c r="Z282" s="1"/>
      <c r="AA282" s="1"/>
      <c r="AB282" s="1"/>
      <c r="AC282" s="1"/>
      <c r="AD282" s="1"/>
      <c r="AE282" s="1"/>
      <c r="AF282" s="1"/>
    </row>
    <row r="283" spans="1:32">
      <c r="A283" s="1" t="s">
        <v>3004</v>
      </c>
      <c r="B283" s="1" t="s">
        <v>113</v>
      </c>
      <c r="C283" s="1">
        <v>5</v>
      </c>
      <c r="D283" s="1" t="s">
        <v>3005</v>
      </c>
      <c r="E283" s="1" t="s">
        <v>3006</v>
      </c>
      <c r="F283" s="1" t="s">
        <v>3007</v>
      </c>
      <c r="G283" s="1" t="s">
        <v>3008</v>
      </c>
      <c r="H283" s="1">
        <v>1</v>
      </c>
      <c r="I283" s="1">
        <v>1588.81519</v>
      </c>
      <c r="J283" s="1">
        <v>20467.084864966801</v>
      </c>
      <c r="K283" s="1">
        <v>19074.388671875</v>
      </c>
      <c r="L283" s="1">
        <v>23995.8856829127</v>
      </c>
      <c r="M283" s="1">
        <v>16086.089535098599</v>
      </c>
      <c r="N283" s="1">
        <v>38705.7804591807</v>
      </c>
      <c r="O283" s="1">
        <v>19484.218928276401</v>
      </c>
      <c r="P283" s="5">
        <f t="shared" si="24"/>
        <v>1.1690144166310015</v>
      </c>
      <c r="Q283" s="5">
        <f t="shared" si="25"/>
        <v>0.22529272172055576</v>
      </c>
      <c r="R283" s="5">
        <f t="shared" si="26"/>
        <v>0.64484273640785683</v>
      </c>
      <c r="S283" s="5">
        <f t="shared" si="27"/>
        <v>0.19054618774908136</v>
      </c>
      <c r="T283" s="1">
        <v>765</v>
      </c>
      <c r="U283" s="6">
        <f t="shared" si="28"/>
        <v>0.94155468832362887</v>
      </c>
      <c r="V283" s="6">
        <f t="shared" si="29"/>
        <v>2.6154449787089903E-2</v>
      </c>
      <c r="W283" s="1"/>
      <c r="X283" s="1"/>
      <c r="Y283" s="1"/>
      <c r="Z283" s="1"/>
      <c r="AA283" s="1"/>
      <c r="AB283" s="1"/>
      <c r="AC283" s="1"/>
      <c r="AD283" s="1"/>
      <c r="AE283" s="1"/>
      <c r="AF283" s="1"/>
    </row>
    <row r="284" spans="1:32">
      <c r="A284" s="1" t="s">
        <v>1088</v>
      </c>
      <c r="B284" s="1" t="s">
        <v>85</v>
      </c>
      <c r="C284" s="1">
        <v>3</v>
      </c>
      <c r="D284" s="1" t="s">
        <v>1089</v>
      </c>
      <c r="E284" s="1" t="s">
        <v>1090</v>
      </c>
      <c r="F284" s="1" t="s">
        <v>1091</v>
      </c>
      <c r="G284" s="1" t="s">
        <v>1092</v>
      </c>
      <c r="H284" s="1">
        <v>1</v>
      </c>
      <c r="I284" s="1">
        <v>1083.6230800000001</v>
      </c>
      <c r="J284" s="1">
        <v>36046.644046782501</v>
      </c>
      <c r="K284" s="1">
        <v>32404.58203125</v>
      </c>
      <c r="L284" s="1">
        <v>58881.773266615302</v>
      </c>
      <c r="M284" s="1">
        <v>50971.260386068403</v>
      </c>
      <c r="N284" s="1">
        <v>40627.295059999502</v>
      </c>
      <c r="O284" s="1">
        <v>57208.912767175701</v>
      </c>
      <c r="P284" s="5">
        <f t="shared" si="24"/>
        <v>1.1686481036268659</v>
      </c>
      <c r="Q284" s="5">
        <f t="shared" si="25"/>
        <v>0.2248405795022283</v>
      </c>
      <c r="R284" s="5">
        <f t="shared" si="26"/>
        <v>0.49703918143523845</v>
      </c>
      <c r="S284" s="5">
        <f t="shared" si="27"/>
        <v>0.30360937462601284</v>
      </c>
      <c r="T284" s="6">
        <v>602</v>
      </c>
      <c r="U284" s="6">
        <f t="shared" si="28"/>
        <v>0.92224711904179624</v>
      </c>
      <c r="V284" s="6">
        <f t="shared" si="29"/>
        <v>3.5152692768228334E-2</v>
      </c>
      <c r="W284" s="1"/>
      <c r="X284" s="1"/>
      <c r="Y284" s="1"/>
      <c r="Z284" s="1"/>
      <c r="AA284" s="1"/>
      <c r="AB284" s="1"/>
      <c r="AC284" s="1"/>
      <c r="AD284" s="1"/>
      <c r="AE284" s="1"/>
      <c r="AF284" s="1"/>
    </row>
    <row r="285" spans="1:32">
      <c r="A285" s="1" t="s">
        <v>1311</v>
      </c>
      <c r="B285" s="1" t="s">
        <v>56</v>
      </c>
      <c r="C285" s="1">
        <v>10</v>
      </c>
      <c r="D285" s="1" t="s">
        <v>1178</v>
      </c>
      <c r="E285" s="1" t="s">
        <v>1312</v>
      </c>
      <c r="F285" s="1" t="s">
        <v>1313</v>
      </c>
      <c r="G285" s="1" t="s">
        <v>1181</v>
      </c>
      <c r="H285" s="1">
        <v>1</v>
      </c>
      <c r="I285" s="1">
        <v>842.45528000000002</v>
      </c>
      <c r="J285" s="1">
        <v>93014.1941926656</v>
      </c>
      <c r="K285" s="1">
        <v>122140.78125</v>
      </c>
      <c r="L285" s="1">
        <v>111964.688882781</v>
      </c>
      <c r="M285" s="1">
        <v>145984.26977049399</v>
      </c>
      <c r="N285" s="1">
        <v>115832.77587682199</v>
      </c>
      <c r="O285" s="1">
        <v>120436.377430915</v>
      </c>
      <c r="P285" s="5">
        <f t="shared" si="24"/>
        <v>1.1685430891673105</v>
      </c>
      <c r="Q285" s="5">
        <f t="shared" si="25"/>
        <v>0.22471093342056309</v>
      </c>
      <c r="R285" s="5">
        <f t="shared" si="26"/>
        <v>0.2208258947135629</v>
      </c>
      <c r="S285" s="5">
        <f t="shared" si="27"/>
        <v>0.65595000126974512</v>
      </c>
      <c r="T285" s="1">
        <v>268</v>
      </c>
      <c r="U285" s="6">
        <f t="shared" si="28"/>
        <v>0.92038255371287225</v>
      </c>
      <c r="V285" s="6">
        <f t="shared" si="29"/>
        <v>3.6031622182924841E-2</v>
      </c>
      <c r="W285" s="1"/>
      <c r="X285" s="1"/>
      <c r="Y285" s="1"/>
      <c r="Z285" s="1"/>
      <c r="AA285" s="1"/>
      <c r="AB285" s="1"/>
      <c r="AC285" s="1"/>
      <c r="AD285" s="1"/>
      <c r="AE285" s="1"/>
      <c r="AF285" s="1"/>
    </row>
    <row r="286" spans="1:32">
      <c r="A286" s="1" t="s">
        <v>1395</v>
      </c>
      <c r="B286" s="1" t="s">
        <v>605</v>
      </c>
      <c r="C286" s="1">
        <v>10</v>
      </c>
      <c r="D286" s="1" t="s">
        <v>126</v>
      </c>
      <c r="E286" s="1" t="s">
        <v>1396</v>
      </c>
      <c r="F286" s="1" t="s">
        <v>1397</v>
      </c>
      <c r="G286" s="1" t="s">
        <v>129</v>
      </c>
      <c r="H286" s="1">
        <v>1</v>
      </c>
      <c r="I286" s="1">
        <v>1895.9756</v>
      </c>
      <c r="J286" s="1">
        <v>65926.424272040706</v>
      </c>
      <c r="K286" s="1">
        <v>63021.3359375</v>
      </c>
      <c r="L286" s="1">
        <v>75804.893666449803</v>
      </c>
      <c r="M286" s="1">
        <v>74335.176877156206</v>
      </c>
      <c r="N286" s="1">
        <v>75095.243313249506</v>
      </c>
      <c r="O286" s="1">
        <v>89780.862382333595</v>
      </c>
      <c r="P286" s="5">
        <f t="shared" si="24"/>
        <v>1.1682939295019774</v>
      </c>
      <c r="Q286" s="5">
        <f t="shared" si="25"/>
        <v>0.22440328559398723</v>
      </c>
      <c r="R286" s="5">
        <f t="shared" si="26"/>
        <v>0.14441567397888252</v>
      </c>
      <c r="S286" s="5">
        <f t="shared" si="27"/>
        <v>0.8403856685868546</v>
      </c>
      <c r="T286" s="1">
        <v>186</v>
      </c>
      <c r="U286" s="6">
        <f t="shared" si="28"/>
        <v>0.86727047222802023</v>
      </c>
      <c r="V286" s="6">
        <f t="shared" si="29"/>
        <v>6.1845439689161945E-2</v>
      </c>
      <c r="W286" s="1"/>
      <c r="X286" s="1"/>
      <c r="Y286" s="1"/>
      <c r="Z286" s="1"/>
      <c r="AA286" s="1"/>
      <c r="AB286" s="1"/>
      <c r="AC286" s="1"/>
      <c r="AD286" s="1"/>
      <c r="AE286" s="1"/>
      <c r="AF286" s="1"/>
    </row>
    <row r="287" spans="1:32">
      <c r="A287" s="1" t="s">
        <v>3661</v>
      </c>
      <c r="B287" s="1" t="s">
        <v>3662</v>
      </c>
      <c r="C287" s="1">
        <v>27</v>
      </c>
      <c r="D287" s="1" t="s">
        <v>3663</v>
      </c>
      <c r="E287" s="1" t="s">
        <v>3664</v>
      </c>
      <c r="F287" s="1" t="s">
        <v>3665</v>
      </c>
      <c r="G287" s="1" t="s">
        <v>3666</v>
      </c>
      <c r="H287" s="1">
        <v>1</v>
      </c>
      <c r="I287" s="1">
        <v>2023.02386</v>
      </c>
      <c r="J287" s="1">
        <v>212776.71587931801</v>
      </c>
      <c r="K287" s="1">
        <v>217507.3515625</v>
      </c>
      <c r="L287" s="1">
        <v>169225.198869099</v>
      </c>
      <c r="M287" s="1">
        <v>172984.751249878</v>
      </c>
      <c r="N287" s="1">
        <v>142178.77486080999</v>
      </c>
      <c r="O287" s="1">
        <v>384770.66791248898</v>
      </c>
      <c r="P287" s="5">
        <f t="shared" si="24"/>
        <v>1.1675118857298492</v>
      </c>
      <c r="Q287" s="5">
        <f t="shared" si="25"/>
        <v>0.22343723721221898</v>
      </c>
      <c r="R287" s="5">
        <f t="shared" si="26"/>
        <v>0.68910471713287902</v>
      </c>
      <c r="S287" s="5">
        <f t="shared" si="27"/>
        <v>0.16171477719637228</v>
      </c>
      <c r="T287" s="6">
        <v>823</v>
      </c>
      <c r="U287" s="6">
        <f t="shared" si="28"/>
        <v>0.93527335241485532</v>
      </c>
      <c r="V287" s="6">
        <f t="shared" si="29"/>
        <v>2.9061439293033019E-2</v>
      </c>
      <c r="W287" s="1"/>
      <c r="X287" s="1"/>
      <c r="Y287" s="1"/>
      <c r="Z287" s="1"/>
      <c r="AA287" s="1"/>
      <c r="AB287" s="1"/>
      <c r="AC287" s="1"/>
      <c r="AD287" s="1"/>
      <c r="AE287" s="1"/>
      <c r="AF287" s="1"/>
    </row>
    <row r="288" spans="1:32">
      <c r="A288" s="1" t="s">
        <v>1409</v>
      </c>
      <c r="B288" s="1" t="s">
        <v>41</v>
      </c>
      <c r="C288" s="1">
        <v>1</v>
      </c>
      <c r="D288" s="1" t="s">
        <v>1410</v>
      </c>
      <c r="E288" s="1" t="s">
        <v>1411</v>
      </c>
      <c r="F288" s="1" t="s">
        <v>1412</v>
      </c>
      <c r="G288" s="1" t="s">
        <v>1413</v>
      </c>
      <c r="H288" s="1">
        <v>1</v>
      </c>
      <c r="I288" s="1">
        <v>1223.6565000000001</v>
      </c>
      <c r="J288" s="1">
        <v>24397.0912571603</v>
      </c>
      <c r="K288" s="1">
        <v>25434.72265625</v>
      </c>
      <c r="L288" s="1">
        <v>23056.920755277501</v>
      </c>
      <c r="M288" s="1">
        <v>31993.326208271301</v>
      </c>
      <c r="N288" s="1">
        <v>28681.3331049181</v>
      </c>
      <c r="O288" s="1">
        <v>24411.9383154807</v>
      </c>
      <c r="P288" s="5">
        <f t="shared" si="24"/>
        <v>1.1673490837154341</v>
      </c>
      <c r="Q288" s="5">
        <f t="shared" si="25"/>
        <v>0.22323604865127453</v>
      </c>
      <c r="R288" s="5">
        <f t="shared" si="26"/>
        <v>0.15179659743224033</v>
      </c>
      <c r="S288" s="5">
        <f t="shared" si="27"/>
        <v>0.81873796317679626</v>
      </c>
      <c r="T288" s="1">
        <v>192</v>
      </c>
      <c r="U288" s="6">
        <f t="shared" si="28"/>
        <v>0.88310832985318977</v>
      </c>
      <c r="V288" s="6">
        <f t="shared" si="29"/>
        <v>5.3986018764736861E-2</v>
      </c>
      <c r="W288" s="1"/>
      <c r="X288" s="1"/>
      <c r="Y288" s="1"/>
      <c r="Z288" s="1"/>
      <c r="AA288" s="1"/>
      <c r="AB288" s="1"/>
      <c r="AC288" s="1"/>
      <c r="AD288" s="1"/>
      <c r="AE288" s="1"/>
      <c r="AF288" s="1"/>
    </row>
    <row r="289" spans="1:32">
      <c r="A289" s="1" t="s">
        <v>1953</v>
      </c>
      <c r="B289" s="1" t="s">
        <v>154</v>
      </c>
      <c r="C289" s="1">
        <v>5</v>
      </c>
      <c r="D289" s="1" t="s">
        <v>1954</v>
      </c>
      <c r="E289" s="1" t="s">
        <v>1955</v>
      </c>
      <c r="F289" s="1" t="s">
        <v>1956</v>
      </c>
      <c r="G289" s="1" t="s">
        <v>1957</v>
      </c>
      <c r="H289" s="1">
        <v>1</v>
      </c>
      <c r="I289" s="1">
        <v>1632.8447699999999</v>
      </c>
      <c r="J289" s="1">
        <v>13141.0390680482</v>
      </c>
      <c r="K289" s="1">
        <v>13249.1435546875</v>
      </c>
      <c r="L289" s="1">
        <v>23393.440414778099</v>
      </c>
      <c r="M289" s="1">
        <v>25662.581443867799</v>
      </c>
      <c r="N289" s="1">
        <v>14162.3365424736</v>
      </c>
      <c r="O289" s="1">
        <v>18214.598262709598</v>
      </c>
      <c r="P289" s="5">
        <f t="shared" si="24"/>
        <v>1.1658355239697216</v>
      </c>
      <c r="Q289" s="5">
        <f t="shared" si="25"/>
        <v>0.22136426753430585</v>
      </c>
      <c r="R289" s="5">
        <f t="shared" si="26"/>
        <v>0.59603075381695514</v>
      </c>
      <c r="S289" s="5">
        <f t="shared" si="27"/>
        <v>0.22473133108456189</v>
      </c>
      <c r="T289" s="1">
        <v>717</v>
      </c>
      <c r="U289" s="6">
        <f t="shared" si="28"/>
        <v>0.92854442400772497</v>
      </c>
      <c r="V289" s="6">
        <f t="shared" si="29"/>
        <v>3.2197313636753003E-2</v>
      </c>
      <c r="W289" s="1"/>
      <c r="X289" s="1"/>
      <c r="Y289" s="1"/>
      <c r="Z289" s="1"/>
      <c r="AA289" s="1"/>
      <c r="AB289" s="1"/>
      <c r="AC289" s="1"/>
      <c r="AD289" s="1"/>
      <c r="AE289" s="1"/>
      <c r="AF289" s="1"/>
    </row>
    <row r="290" spans="1:32">
      <c r="A290" s="1" t="s">
        <v>1501</v>
      </c>
      <c r="B290" s="1" t="s">
        <v>113</v>
      </c>
      <c r="C290" s="1">
        <v>3</v>
      </c>
      <c r="D290" s="1" t="s">
        <v>1502</v>
      </c>
      <c r="E290" s="1" t="s">
        <v>1503</v>
      </c>
      <c r="F290" s="1" t="s">
        <v>1504</v>
      </c>
      <c r="G290" s="1" t="s">
        <v>1505</v>
      </c>
      <c r="H290" s="1">
        <v>1</v>
      </c>
      <c r="I290" s="1">
        <v>1430.6919</v>
      </c>
      <c r="J290" s="1">
        <v>7804.7130843691602</v>
      </c>
      <c r="K290" s="1">
        <v>4332.2020541914399</v>
      </c>
      <c r="L290" s="1">
        <v>6432.15336604616</v>
      </c>
      <c r="M290" s="1">
        <v>5213.6712185816696</v>
      </c>
      <c r="N290" s="1">
        <v>8985.8660723307803</v>
      </c>
      <c r="O290" s="1">
        <v>7445.9342740253096</v>
      </c>
      <c r="P290" s="5">
        <f t="shared" si="24"/>
        <v>1.1656735263574358</v>
      </c>
      <c r="Q290" s="5">
        <f t="shared" si="25"/>
        <v>0.22116378523103211</v>
      </c>
      <c r="R290" s="5">
        <f t="shared" si="26"/>
        <v>0.52901461181983989</v>
      </c>
      <c r="S290" s="5">
        <f t="shared" si="27"/>
        <v>0.27653233222740847</v>
      </c>
      <c r="T290" s="6">
        <v>636</v>
      </c>
      <c r="U290" s="6">
        <f t="shared" si="28"/>
        <v>0.92910270660811511</v>
      </c>
      <c r="V290" s="6">
        <f t="shared" si="29"/>
        <v>3.193627476021324E-2</v>
      </c>
      <c r="W290" s="1"/>
      <c r="X290" s="1"/>
      <c r="Y290" s="1"/>
      <c r="Z290" s="1"/>
      <c r="AA290" s="1"/>
      <c r="AB290" s="1"/>
      <c r="AC290" s="1"/>
      <c r="AD290" s="1"/>
      <c r="AE290" s="1"/>
      <c r="AF290" s="1"/>
    </row>
    <row r="291" spans="1:32">
      <c r="A291" s="1" t="s">
        <v>1385</v>
      </c>
      <c r="B291" s="1" t="s">
        <v>573</v>
      </c>
      <c r="C291" s="1">
        <v>8</v>
      </c>
      <c r="D291" s="1" t="s">
        <v>1386</v>
      </c>
      <c r="E291" s="1" t="s">
        <v>1387</v>
      </c>
      <c r="F291" s="1" t="s">
        <v>1388</v>
      </c>
      <c r="G291" s="1" t="s">
        <v>1389</v>
      </c>
      <c r="H291" s="1">
        <v>2</v>
      </c>
      <c r="I291" s="1">
        <v>1970.0011500000001</v>
      </c>
      <c r="J291" s="1">
        <v>57022.495238929201</v>
      </c>
      <c r="K291" s="1">
        <v>68945.7802734375</v>
      </c>
      <c r="L291" s="1">
        <v>73471.717179180603</v>
      </c>
      <c r="M291" s="1">
        <v>61117.1269832334</v>
      </c>
      <c r="N291" s="1">
        <v>89702.094721568399</v>
      </c>
      <c r="O291" s="1">
        <v>81507.184489390595</v>
      </c>
      <c r="P291" s="5">
        <f t="shared" si="24"/>
        <v>1.1648937761119309</v>
      </c>
      <c r="Q291" s="5">
        <f t="shared" si="25"/>
        <v>0.22019840495378756</v>
      </c>
      <c r="R291" s="5">
        <f t="shared" si="26"/>
        <v>0.32650910761336627</v>
      </c>
      <c r="S291" s="5">
        <f t="shared" si="27"/>
        <v>0.48610470005181022</v>
      </c>
      <c r="T291" s="1">
        <v>417</v>
      </c>
      <c r="U291" s="6">
        <f t="shared" si="28"/>
        <v>0.87460593094515615</v>
      </c>
      <c r="V291" s="6">
        <f t="shared" si="29"/>
        <v>5.8187581909958694E-2</v>
      </c>
      <c r="W291" s="1"/>
      <c r="X291" s="1"/>
      <c r="Y291" s="1"/>
      <c r="Z291" s="1"/>
      <c r="AA291" s="1"/>
      <c r="AB291" s="1"/>
      <c r="AC291" s="1"/>
      <c r="AD291" s="1"/>
      <c r="AE291" s="1"/>
      <c r="AF291" s="1"/>
    </row>
    <row r="292" spans="1:32">
      <c r="A292" s="1" t="s">
        <v>1083</v>
      </c>
      <c r="B292" s="1" t="s">
        <v>466</v>
      </c>
      <c r="C292" s="1">
        <v>20</v>
      </c>
      <c r="D292" s="1" t="s">
        <v>1084</v>
      </c>
      <c r="E292" s="1" t="s">
        <v>1085</v>
      </c>
      <c r="F292" s="1" t="s">
        <v>1086</v>
      </c>
      <c r="G292" s="1" t="s">
        <v>1087</v>
      </c>
      <c r="H292" s="1">
        <v>1</v>
      </c>
      <c r="I292" s="1">
        <v>1511.72326</v>
      </c>
      <c r="J292" s="1">
        <v>342895.48999342002</v>
      </c>
      <c r="K292" s="1">
        <v>490404.916015625</v>
      </c>
      <c r="L292" s="1">
        <v>743485.05641819898</v>
      </c>
      <c r="M292" s="1">
        <v>616823.64019440697</v>
      </c>
      <c r="N292" s="1">
        <v>533778.62557184999</v>
      </c>
      <c r="O292" s="1">
        <v>685299.457844435</v>
      </c>
      <c r="P292" s="5">
        <f t="shared" si="24"/>
        <v>1.1643319699209898</v>
      </c>
      <c r="Q292" s="5">
        <f t="shared" si="25"/>
        <v>0.21950245264198637</v>
      </c>
      <c r="R292" s="5">
        <f t="shared" si="26"/>
        <v>0.52729147898009532</v>
      </c>
      <c r="S292" s="5">
        <f t="shared" si="27"/>
        <v>0.27794924680209493</v>
      </c>
      <c r="T292" s="1">
        <v>634</v>
      </c>
      <c r="U292" s="6">
        <f t="shared" si="28"/>
        <v>0.92899776343969465</v>
      </c>
      <c r="V292" s="6">
        <f t="shared" si="29"/>
        <v>3.1985331568218617E-2</v>
      </c>
      <c r="W292" s="1"/>
      <c r="X292" s="1"/>
      <c r="Y292" s="1"/>
      <c r="Z292" s="1"/>
      <c r="AA292" s="1"/>
      <c r="AB292" s="1"/>
      <c r="AC292" s="1"/>
      <c r="AD292" s="1"/>
      <c r="AE292" s="1"/>
      <c r="AF292" s="1"/>
    </row>
    <row r="293" spans="1:32">
      <c r="A293" s="1" t="s">
        <v>1897</v>
      </c>
      <c r="B293" s="1" t="s">
        <v>258</v>
      </c>
      <c r="C293" s="1">
        <v>7</v>
      </c>
      <c r="D293" s="1" t="s">
        <v>644</v>
      </c>
      <c r="E293" s="1" t="s">
        <v>1898</v>
      </c>
      <c r="F293" s="1" t="s">
        <v>1899</v>
      </c>
      <c r="G293" s="1" t="s">
        <v>647</v>
      </c>
      <c r="H293" s="1">
        <v>1</v>
      </c>
      <c r="I293" s="1">
        <v>1136.5404699999999</v>
      </c>
      <c r="J293" s="1">
        <v>91667.103533224101</v>
      </c>
      <c r="K293" s="1">
        <v>120370.7109375</v>
      </c>
      <c r="L293" s="1">
        <v>128853.41491837399</v>
      </c>
      <c r="M293" s="1">
        <v>126515.930375868</v>
      </c>
      <c r="N293" s="1">
        <v>101128.00563999701</v>
      </c>
      <c r="O293" s="1">
        <v>169221.879411103</v>
      </c>
      <c r="P293" s="5">
        <f t="shared" si="24"/>
        <v>1.1642007221428974</v>
      </c>
      <c r="Q293" s="5">
        <f t="shared" si="25"/>
        <v>0.21933981758908166</v>
      </c>
      <c r="R293" s="5">
        <f t="shared" si="26"/>
        <v>0.459703277831426</v>
      </c>
      <c r="S293" s="5">
        <f t="shared" si="27"/>
        <v>0.33752239958006724</v>
      </c>
      <c r="T293" s="6">
        <v>561</v>
      </c>
      <c r="U293" s="6">
        <f t="shared" si="28"/>
        <v>0.91530937849857907</v>
      </c>
      <c r="V293" s="6">
        <f t="shared" si="29"/>
        <v>3.8432087720619602E-2</v>
      </c>
      <c r="W293" s="1"/>
      <c r="X293" s="1"/>
      <c r="Y293" s="1"/>
      <c r="Z293" s="1"/>
      <c r="AA293" s="1"/>
      <c r="AB293" s="1"/>
      <c r="AC293" s="1"/>
      <c r="AD293" s="1"/>
      <c r="AE293" s="1"/>
      <c r="AF293" s="1"/>
    </row>
    <row r="294" spans="1:32">
      <c r="A294" s="1" t="s">
        <v>1628</v>
      </c>
      <c r="B294" s="1" t="s">
        <v>113</v>
      </c>
      <c r="C294" s="1">
        <v>10</v>
      </c>
      <c r="D294" s="1" t="s">
        <v>1629</v>
      </c>
      <c r="E294" s="1" t="s">
        <v>1630</v>
      </c>
      <c r="F294" s="1" t="s">
        <v>1631</v>
      </c>
      <c r="G294" s="1" t="s">
        <v>1632</v>
      </c>
      <c r="H294" s="1">
        <v>1</v>
      </c>
      <c r="I294" s="1">
        <v>1155.61905</v>
      </c>
      <c r="J294" s="1">
        <v>128993.254548172</v>
      </c>
      <c r="K294" s="1">
        <v>152655.75</v>
      </c>
      <c r="L294" s="1">
        <v>147526.52375986299</v>
      </c>
      <c r="M294" s="1">
        <v>203975.32496796901</v>
      </c>
      <c r="N294" s="1">
        <v>147000.81748298899</v>
      </c>
      <c r="O294" s="1">
        <v>148287.869912694</v>
      </c>
      <c r="P294" s="5">
        <f t="shared" si="24"/>
        <v>1.1633096004609842</v>
      </c>
      <c r="Q294" s="5">
        <f t="shared" si="25"/>
        <v>0.2182351033528809</v>
      </c>
      <c r="R294" s="5">
        <f t="shared" si="26"/>
        <v>0.30990846408078532</v>
      </c>
      <c r="S294" s="5">
        <f t="shared" si="27"/>
        <v>0.50876656234289941</v>
      </c>
      <c r="T294" s="1">
        <v>395</v>
      </c>
      <c r="U294" s="6">
        <f t="shared" si="28"/>
        <v>0.87637406171705623</v>
      </c>
      <c r="V294" s="6">
        <f t="shared" si="29"/>
        <v>5.7310484853750537E-2</v>
      </c>
      <c r="W294" s="1"/>
      <c r="X294" s="1"/>
      <c r="Y294" s="1"/>
      <c r="Z294" s="1"/>
      <c r="AA294" s="1"/>
      <c r="AB294" s="1"/>
      <c r="AC294" s="1"/>
      <c r="AD294" s="1"/>
      <c r="AE294" s="1"/>
      <c r="AF294" s="1"/>
    </row>
    <row r="295" spans="1:32">
      <c r="A295" s="1" t="s">
        <v>1483</v>
      </c>
      <c r="B295" s="1" t="s">
        <v>258</v>
      </c>
      <c r="C295" s="1">
        <v>11</v>
      </c>
      <c r="D295" s="1" t="s">
        <v>1484</v>
      </c>
      <c r="E295" s="1" t="s">
        <v>1485</v>
      </c>
      <c r="F295" s="1" t="s">
        <v>1486</v>
      </c>
      <c r="G295" s="1" t="s">
        <v>1487</v>
      </c>
      <c r="H295" s="1">
        <v>1</v>
      </c>
      <c r="I295" s="1">
        <v>1096.61833</v>
      </c>
      <c r="J295" s="1">
        <v>92648.720463162303</v>
      </c>
      <c r="K295" s="1">
        <v>110398.140625</v>
      </c>
      <c r="L295" s="1">
        <v>95616.651495884304</v>
      </c>
      <c r="M295" s="1">
        <v>131341.31669649499</v>
      </c>
      <c r="N295" s="1">
        <v>108514.950344941</v>
      </c>
      <c r="O295" s="1">
        <v>107416.927647911</v>
      </c>
      <c r="P295" s="5">
        <f t="shared" si="24"/>
        <v>1.1627573508552413</v>
      </c>
      <c r="Q295" s="5">
        <f t="shared" si="25"/>
        <v>0.21755006048938375</v>
      </c>
      <c r="R295" s="5">
        <f t="shared" si="26"/>
        <v>0.1645293275472641</v>
      </c>
      <c r="S295" s="5">
        <f t="shared" si="27"/>
        <v>0.78375667730851761</v>
      </c>
      <c r="T295" s="1">
        <v>204</v>
      </c>
      <c r="U295" s="6">
        <f t="shared" si="28"/>
        <v>0.90087871995242153</v>
      </c>
      <c r="V295" s="6">
        <f t="shared" si="29"/>
        <v>4.5333671618807345E-2</v>
      </c>
      <c r="W295" s="1"/>
      <c r="X295" s="1"/>
      <c r="Y295" s="1"/>
      <c r="Z295" s="1"/>
      <c r="AA295" s="1"/>
      <c r="AB295" s="1"/>
      <c r="AC295" s="1"/>
      <c r="AD295" s="1"/>
      <c r="AE295" s="1"/>
      <c r="AF295" s="1"/>
    </row>
    <row r="296" spans="1:32">
      <c r="A296" s="1" t="s">
        <v>1368</v>
      </c>
      <c r="B296" s="1" t="s">
        <v>113</v>
      </c>
      <c r="C296" s="1">
        <v>6</v>
      </c>
      <c r="D296" s="1" t="s">
        <v>1369</v>
      </c>
      <c r="E296" s="1" t="s">
        <v>1370</v>
      </c>
      <c r="F296" s="1" t="s">
        <v>1371</v>
      </c>
      <c r="G296" s="1" t="s">
        <v>1372</v>
      </c>
      <c r="H296" s="1">
        <v>1</v>
      </c>
      <c r="I296" s="1">
        <v>1586.81077</v>
      </c>
      <c r="J296" s="1">
        <v>17602.558788066199</v>
      </c>
      <c r="K296" s="1">
        <v>19401.80859375</v>
      </c>
      <c r="L296" s="1">
        <v>27351.0421990947</v>
      </c>
      <c r="M296" s="1">
        <v>22981.849861404098</v>
      </c>
      <c r="N296" s="1">
        <v>21738.165390563201</v>
      </c>
      <c r="O296" s="1">
        <v>30097.441415560799</v>
      </c>
      <c r="P296" s="5">
        <f t="shared" si="24"/>
        <v>1.1625667081407318</v>
      </c>
      <c r="Q296" s="5">
        <f t="shared" si="25"/>
        <v>0.21731350051542511</v>
      </c>
      <c r="R296" s="5">
        <f t="shared" si="26"/>
        <v>0.42917876270678651</v>
      </c>
      <c r="S296" s="5">
        <f t="shared" si="27"/>
        <v>0.36736177661160557</v>
      </c>
      <c r="T296" s="6">
        <v>537</v>
      </c>
      <c r="U296" s="6">
        <f t="shared" si="28"/>
        <v>0.89272379505303634</v>
      </c>
      <c r="V296" s="6">
        <f t="shared" si="29"/>
        <v>4.9282889195552133E-2</v>
      </c>
      <c r="W296" s="1"/>
      <c r="X296" s="1"/>
      <c r="Y296" s="1"/>
      <c r="Z296" s="1"/>
      <c r="AA296" s="1"/>
      <c r="AB296" s="1"/>
      <c r="AC296" s="1"/>
      <c r="AD296" s="1"/>
      <c r="AE296" s="1"/>
      <c r="AF296" s="1"/>
    </row>
    <row r="297" spans="1:32">
      <c r="A297" s="1" t="s">
        <v>1657</v>
      </c>
      <c r="B297" s="1" t="s">
        <v>56</v>
      </c>
      <c r="C297" s="1">
        <v>6</v>
      </c>
      <c r="D297" s="1" t="s">
        <v>1658</v>
      </c>
      <c r="E297" s="1" t="s">
        <v>1659</v>
      </c>
      <c r="F297" s="1" t="s">
        <v>1660</v>
      </c>
      <c r="G297" s="1" t="s">
        <v>1661</v>
      </c>
      <c r="H297" s="1">
        <v>1</v>
      </c>
      <c r="I297" s="1">
        <v>1734.87781</v>
      </c>
      <c r="J297" s="1">
        <v>47868.5090242652</v>
      </c>
      <c r="K297" s="1">
        <v>44369.859375</v>
      </c>
      <c r="L297" s="1">
        <v>38829.449473135697</v>
      </c>
      <c r="M297" s="1">
        <v>59117.980356494503</v>
      </c>
      <c r="N297" s="1">
        <v>49229.998540749999</v>
      </c>
      <c r="O297" s="1">
        <v>44025.995630046498</v>
      </c>
      <c r="P297" s="5">
        <f t="shared" si="24"/>
        <v>1.1625582618277235</v>
      </c>
      <c r="Q297" s="5">
        <f t="shared" si="25"/>
        <v>0.21730301896793985</v>
      </c>
      <c r="R297" s="5">
        <f t="shared" si="26"/>
        <v>0.23991535908321268</v>
      </c>
      <c r="S297" s="5">
        <f t="shared" si="27"/>
        <v>0.61994194814901993</v>
      </c>
      <c r="T297" s="1">
        <v>296</v>
      </c>
      <c r="U297" s="6">
        <f t="shared" si="28"/>
        <v>0.90535627059442081</v>
      </c>
      <c r="V297" s="6">
        <f t="shared" si="29"/>
        <v>4.3180486092349424E-2</v>
      </c>
      <c r="W297" s="1"/>
      <c r="X297" s="1"/>
      <c r="Y297" s="1"/>
      <c r="Z297" s="1"/>
      <c r="AA297" s="1"/>
      <c r="AB297" s="1"/>
      <c r="AC297" s="1"/>
      <c r="AD297" s="1"/>
      <c r="AE297" s="1"/>
      <c r="AF297" s="1"/>
    </row>
    <row r="298" spans="1:32">
      <c r="A298" s="1" t="s">
        <v>1301</v>
      </c>
      <c r="B298" s="1" t="s">
        <v>412</v>
      </c>
      <c r="C298" s="1">
        <v>1</v>
      </c>
      <c r="D298" s="1" t="s">
        <v>1302</v>
      </c>
      <c r="E298" s="1" t="s">
        <v>1303</v>
      </c>
      <c r="F298" s="1" t="s">
        <v>1304</v>
      </c>
      <c r="G298" s="1" t="s">
        <v>1305</v>
      </c>
      <c r="H298" s="1">
        <v>1</v>
      </c>
      <c r="I298" s="1">
        <v>2187.1114299999999</v>
      </c>
      <c r="J298" s="1">
        <v>16352.101799447501</v>
      </c>
      <c r="K298" s="1">
        <v>12227.91015625</v>
      </c>
      <c r="L298" s="1">
        <v>9368.2178294944406</v>
      </c>
      <c r="M298" s="1">
        <v>11635.045499899101</v>
      </c>
      <c r="N298" s="1">
        <v>12881.6871354702</v>
      </c>
      <c r="O298" s="1">
        <v>19588.4371499853</v>
      </c>
      <c r="P298" s="5">
        <f t="shared" si="24"/>
        <v>1.1622457762855964</v>
      </c>
      <c r="Q298" s="5">
        <f t="shared" si="25"/>
        <v>0.21691518297204482</v>
      </c>
      <c r="R298" s="5">
        <f t="shared" si="26"/>
        <v>0.55561865490821005</v>
      </c>
      <c r="S298" s="5">
        <f t="shared" si="27"/>
        <v>0.25522318124312121</v>
      </c>
      <c r="T298" s="1">
        <v>667</v>
      </c>
      <c r="U298" s="6">
        <f t="shared" si="28"/>
        <v>0.93047381938901141</v>
      </c>
      <c r="V298" s="6">
        <f t="shared" si="29"/>
        <v>3.1295842044061127E-2</v>
      </c>
      <c r="W298" s="1"/>
      <c r="X298" s="1"/>
      <c r="Y298" s="1"/>
      <c r="Z298" s="1"/>
      <c r="AA298" s="1"/>
      <c r="AB298" s="1"/>
      <c r="AC298" s="1"/>
      <c r="AD298" s="1"/>
      <c r="AE298" s="1"/>
      <c r="AF298" s="1"/>
    </row>
    <row r="299" spans="1:32">
      <c r="A299" s="1" t="s">
        <v>1875</v>
      </c>
      <c r="B299" s="1" t="s">
        <v>258</v>
      </c>
      <c r="C299" s="1">
        <v>5</v>
      </c>
      <c r="D299" s="1" t="s">
        <v>1876</v>
      </c>
      <c r="E299" s="1" t="s">
        <v>1877</v>
      </c>
      <c r="F299" s="1" t="s">
        <v>1878</v>
      </c>
      <c r="G299" s="1" t="s">
        <v>1879</v>
      </c>
      <c r="H299" s="1">
        <v>2</v>
      </c>
      <c r="I299" s="1">
        <v>1813.90004</v>
      </c>
      <c r="J299" s="1">
        <v>12536.246857296601</v>
      </c>
      <c r="K299" s="1">
        <v>8699.8232421875</v>
      </c>
      <c r="L299" s="1">
        <v>16975.872027982899</v>
      </c>
      <c r="M299" s="1">
        <v>17495.8324376778</v>
      </c>
      <c r="N299" s="1">
        <v>9609.7276793276396</v>
      </c>
      <c r="O299" s="1">
        <v>17275.302926099201</v>
      </c>
      <c r="P299" s="5">
        <f t="shared" si="24"/>
        <v>1.1614396068919872</v>
      </c>
      <c r="Q299" s="5">
        <f t="shared" si="25"/>
        <v>0.21591413813063901</v>
      </c>
      <c r="R299" s="5">
        <f t="shared" si="26"/>
        <v>0.59117368421117145</v>
      </c>
      <c r="S299" s="5">
        <f t="shared" si="27"/>
        <v>0.22828490657575601</v>
      </c>
      <c r="T299" s="6">
        <v>711</v>
      </c>
      <c r="U299" s="6">
        <f t="shared" si="28"/>
        <v>0.92874965578604574</v>
      </c>
      <c r="V299" s="6">
        <f t="shared" si="29"/>
        <v>3.2101334189913254E-2</v>
      </c>
      <c r="W299" s="1"/>
      <c r="X299" s="1"/>
      <c r="Y299" s="1"/>
      <c r="Z299" s="1"/>
      <c r="AA299" s="1"/>
      <c r="AB299" s="1"/>
      <c r="AC299" s="1"/>
      <c r="AD299" s="1"/>
      <c r="AE299" s="1"/>
      <c r="AF299" s="1"/>
    </row>
    <row r="300" spans="1:32">
      <c r="A300" s="1" t="s">
        <v>1028</v>
      </c>
      <c r="B300" s="1" t="s">
        <v>142</v>
      </c>
      <c r="C300" s="1">
        <v>4</v>
      </c>
      <c r="D300" s="1" t="s">
        <v>1029</v>
      </c>
      <c r="E300" s="1" t="s">
        <v>1030</v>
      </c>
      <c r="F300" s="1" t="s">
        <v>1031</v>
      </c>
      <c r="G300" s="1" t="s">
        <v>1032</v>
      </c>
      <c r="H300" s="1">
        <v>1</v>
      </c>
      <c r="I300" s="1">
        <v>1213.61464</v>
      </c>
      <c r="J300" s="1">
        <v>5829.1316406791602</v>
      </c>
      <c r="K300" s="1">
        <v>13210.40234375</v>
      </c>
      <c r="L300" s="1">
        <v>13672.457726910099</v>
      </c>
      <c r="M300" s="1">
        <v>10769.9252818691</v>
      </c>
      <c r="N300" s="1">
        <v>9876.2284835693899</v>
      </c>
      <c r="O300" s="1">
        <v>17345.377730743701</v>
      </c>
      <c r="P300" s="5">
        <f t="shared" si="24"/>
        <v>1.1613946295728863</v>
      </c>
      <c r="Q300" s="5">
        <f t="shared" si="25"/>
        <v>0.21585826797493973</v>
      </c>
      <c r="R300" s="5">
        <f t="shared" si="26"/>
        <v>0.63819914671677713</v>
      </c>
      <c r="S300" s="5">
        <f t="shared" si="27"/>
        <v>0.1950437808013033</v>
      </c>
      <c r="T300" s="1">
        <v>759</v>
      </c>
      <c r="U300" s="6">
        <f t="shared" si="28"/>
        <v>0.93922061512864297</v>
      </c>
      <c r="V300" s="6">
        <f t="shared" si="29"/>
        <v>2.7232383581174639E-2</v>
      </c>
      <c r="W300" s="1"/>
      <c r="X300" s="1"/>
      <c r="Y300" s="1"/>
      <c r="Z300" s="1"/>
      <c r="AA300" s="1"/>
      <c r="AB300" s="1"/>
      <c r="AC300" s="1"/>
      <c r="AD300" s="1"/>
      <c r="AE300" s="1"/>
      <c r="AF300" s="1"/>
    </row>
    <row r="301" spans="1:32">
      <c r="A301" s="1" t="s">
        <v>1911</v>
      </c>
      <c r="B301" s="1" t="s">
        <v>1912</v>
      </c>
      <c r="C301" s="1">
        <v>5</v>
      </c>
      <c r="D301" s="1" t="s">
        <v>126</v>
      </c>
      <c r="E301" s="1" t="s">
        <v>1913</v>
      </c>
      <c r="F301" s="1" t="s">
        <v>1914</v>
      </c>
      <c r="G301" s="1" t="s">
        <v>129</v>
      </c>
      <c r="H301" s="1">
        <v>1</v>
      </c>
      <c r="I301" s="1">
        <v>2847.4491600000001</v>
      </c>
      <c r="J301" s="1">
        <v>45505.355655186198</v>
      </c>
      <c r="K301" s="1">
        <v>45313.0546875</v>
      </c>
      <c r="L301" s="1">
        <v>41793.7699087644</v>
      </c>
      <c r="M301" s="1">
        <v>34703.925762289997</v>
      </c>
      <c r="N301" s="1">
        <v>49950.541014982198</v>
      </c>
      <c r="O301" s="1">
        <v>69245.465047008998</v>
      </c>
      <c r="P301" s="5">
        <f t="shared" si="24"/>
        <v>1.1605263674307</v>
      </c>
      <c r="Q301" s="5">
        <f t="shared" si="25"/>
        <v>0.2147793014237723</v>
      </c>
      <c r="R301" s="5">
        <f t="shared" si="26"/>
        <v>0.51975561935276049</v>
      </c>
      <c r="S301" s="5">
        <f t="shared" si="27"/>
        <v>0.28420080658388486</v>
      </c>
      <c r="T301" s="1">
        <v>627</v>
      </c>
      <c r="U301" s="6">
        <f t="shared" si="28"/>
        <v>0.92594422139877752</v>
      </c>
      <c r="V301" s="6">
        <f t="shared" si="29"/>
        <v>3.3415174298992226E-2</v>
      </c>
      <c r="W301" s="1"/>
      <c r="X301" s="1"/>
      <c r="Y301" s="1"/>
      <c r="Z301" s="1"/>
      <c r="AA301" s="1"/>
      <c r="AB301" s="1"/>
      <c r="AC301" s="1"/>
      <c r="AD301" s="1"/>
      <c r="AE301" s="1"/>
      <c r="AF301" s="1"/>
    </row>
    <row r="302" spans="1:32">
      <c r="A302" s="1" t="s">
        <v>1357</v>
      </c>
      <c r="B302" s="1" t="s">
        <v>142</v>
      </c>
      <c r="C302" s="1">
        <v>18</v>
      </c>
      <c r="D302" s="1" t="s">
        <v>1359</v>
      </c>
      <c r="E302" s="1" t="s">
        <v>1360</v>
      </c>
      <c r="F302" s="1" t="s">
        <v>1361</v>
      </c>
      <c r="G302" s="1" t="s">
        <v>1362</v>
      </c>
      <c r="H302" s="1">
        <v>1</v>
      </c>
      <c r="I302" s="1">
        <v>1452.7449999999999</v>
      </c>
      <c r="J302" s="1">
        <v>414389.80262533401</v>
      </c>
      <c r="K302" s="1">
        <v>361791.8125</v>
      </c>
      <c r="L302" s="1">
        <v>421331.691655698</v>
      </c>
      <c r="M302" s="1">
        <v>567576.56044371799</v>
      </c>
      <c r="N302" s="1">
        <v>469982.67934684298</v>
      </c>
      <c r="O302" s="1">
        <v>352142.77676211298</v>
      </c>
      <c r="P302" s="5">
        <f t="shared" si="24"/>
        <v>1.1604898322910946</v>
      </c>
      <c r="Q302" s="5">
        <f t="shared" si="25"/>
        <v>0.21473388246914576</v>
      </c>
      <c r="R302" s="5">
        <f t="shared" si="26"/>
        <v>0.38050812258068339</v>
      </c>
      <c r="S302" s="5">
        <f t="shared" si="27"/>
        <v>0.41963606805420162</v>
      </c>
      <c r="T302" s="6">
        <v>475</v>
      </c>
      <c r="U302" s="6">
        <f t="shared" si="28"/>
        <v>0.89479489036341753</v>
      </c>
      <c r="V302" s="6">
        <f t="shared" si="29"/>
        <v>4.8276504563459138E-2</v>
      </c>
      <c r="W302" s="1"/>
      <c r="X302" s="1"/>
      <c r="Y302" s="1"/>
      <c r="Z302" s="1"/>
      <c r="AA302" s="1"/>
      <c r="AB302" s="1"/>
      <c r="AC302" s="1"/>
      <c r="AD302" s="1"/>
      <c r="AE302" s="1"/>
      <c r="AF302" s="1"/>
    </row>
    <row r="303" spans="1:32">
      <c r="A303" s="1" t="s">
        <v>2070</v>
      </c>
      <c r="B303" s="1" t="s">
        <v>97</v>
      </c>
      <c r="C303" s="1">
        <v>15</v>
      </c>
      <c r="D303" s="1" t="s">
        <v>2071</v>
      </c>
      <c r="E303" s="1" t="s">
        <v>2072</v>
      </c>
      <c r="F303" s="1" t="s">
        <v>2073</v>
      </c>
      <c r="G303" s="1" t="s">
        <v>2074</v>
      </c>
      <c r="H303" s="1">
        <v>1</v>
      </c>
      <c r="I303" s="1">
        <v>2629.38067</v>
      </c>
      <c r="J303" s="1">
        <v>66422.696069079495</v>
      </c>
      <c r="K303" s="1">
        <v>66636.1328125</v>
      </c>
      <c r="L303" s="1">
        <v>78663.698684178598</v>
      </c>
      <c r="M303" s="1">
        <v>111199.31255634299</v>
      </c>
      <c r="N303" s="1">
        <v>71983.337213627994</v>
      </c>
      <c r="O303" s="1">
        <v>62510.8695054825</v>
      </c>
      <c r="P303" s="5">
        <f t="shared" si="24"/>
        <v>1.1604505297583152</v>
      </c>
      <c r="Q303" s="5">
        <f t="shared" si="25"/>
        <v>0.21468502161079045</v>
      </c>
      <c r="R303" s="5">
        <f t="shared" si="26"/>
        <v>0.50405884634098908</v>
      </c>
      <c r="S303" s="5">
        <f t="shared" si="27"/>
        <v>0.29751875889314755</v>
      </c>
      <c r="T303" s="1">
        <v>609</v>
      </c>
      <c r="U303" s="6">
        <f t="shared" si="28"/>
        <v>0.92452172637583718</v>
      </c>
      <c r="V303" s="6">
        <f t="shared" si="29"/>
        <v>3.4082878410413811E-2</v>
      </c>
      <c r="W303" s="1"/>
      <c r="X303" s="1"/>
      <c r="Y303" s="1"/>
      <c r="Z303" s="1"/>
      <c r="AA303" s="1"/>
      <c r="AB303" s="1"/>
      <c r="AC303" s="1"/>
      <c r="AD303" s="1"/>
      <c r="AE303" s="1"/>
      <c r="AF303" s="1"/>
    </row>
    <row r="304" spans="1:32">
      <c r="A304" s="1" t="s">
        <v>2739</v>
      </c>
      <c r="B304" s="1" t="s">
        <v>113</v>
      </c>
      <c r="C304" s="1">
        <v>6</v>
      </c>
      <c r="D304" s="1" t="s">
        <v>2740</v>
      </c>
      <c r="E304" s="1" t="s">
        <v>2741</v>
      </c>
      <c r="F304" s="1" t="s">
        <v>2742</v>
      </c>
      <c r="G304" s="1" t="s">
        <v>2743</v>
      </c>
      <c r="H304" s="1">
        <v>1</v>
      </c>
      <c r="I304" s="1">
        <v>1462.7623599999999</v>
      </c>
      <c r="J304" s="1">
        <v>7071.9655335335101</v>
      </c>
      <c r="K304" s="1">
        <v>21731.431640625</v>
      </c>
      <c r="L304" s="1">
        <v>26937.017995711602</v>
      </c>
      <c r="M304" s="1">
        <v>22367.822175211499</v>
      </c>
      <c r="N304" s="1">
        <v>20815.198695987099</v>
      </c>
      <c r="O304" s="1">
        <v>21427.1631970038</v>
      </c>
      <c r="P304" s="5">
        <f t="shared" si="24"/>
        <v>1.1591263515225259</v>
      </c>
      <c r="Q304" s="5">
        <f t="shared" si="25"/>
        <v>0.2130378370772916</v>
      </c>
      <c r="R304" s="5">
        <f t="shared" si="26"/>
        <v>0.64608973735001451</v>
      </c>
      <c r="S304" s="5">
        <f t="shared" si="27"/>
        <v>0.18970715734654581</v>
      </c>
      <c r="T304" s="1">
        <v>768</v>
      </c>
      <c r="U304" s="6">
        <f t="shared" si="28"/>
        <v>0.93969041226558103</v>
      </c>
      <c r="V304" s="6">
        <f t="shared" si="29"/>
        <v>2.701520426244873E-2</v>
      </c>
      <c r="W304" s="1"/>
      <c r="X304" s="1"/>
      <c r="Y304" s="1"/>
      <c r="Z304" s="1"/>
      <c r="AA304" s="1"/>
      <c r="AB304" s="1"/>
      <c r="AC304" s="1"/>
      <c r="AD304" s="1"/>
      <c r="AE304" s="1"/>
      <c r="AF304" s="1"/>
    </row>
    <row r="305" spans="1:32">
      <c r="A305" s="1" t="s">
        <v>1915</v>
      </c>
      <c r="B305" s="1" t="s">
        <v>258</v>
      </c>
      <c r="C305" s="1">
        <v>1</v>
      </c>
      <c r="D305" s="1" t="s">
        <v>1916</v>
      </c>
      <c r="E305" s="1" t="s">
        <v>1917</v>
      </c>
      <c r="F305" s="1" t="s">
        <v>1918</v>
      </c>
      <c r="G305" s="1" t="s">
        <v>1919</v>
      </c>
      <c r="H305" s="1">
        <v>1</v>
      </c>
      <c r="I305" s="1">
        <v>1521.7366</v>
      </c>
      <c r="J305" s="1">
        <v>10517.204621371</v>
      </c>
      <c r="K305" s="1">
        <v>8522.244140625</v>
      </c>
      <c r="L305" s="1">
        <v>13048.6174967264</v>
      </c>
      <c r="M305" s="1">
        <v>17180.568137922801</v>
      </c>
      <c r="N305" s="1">
        <v>8406.1160259025</v>
      </c>
      <c r="O305" s="1">
        <v>11586.2172134556</v>
      </c>
      <c r="P305" s="5">
        <f t="shared" si="24"/>
        <v>1.1584649906155162</v>
      </c>
      <c r="Q305" s="5">
        <f t="shared" si="25"/>
        <v>0.21221444590445426</v>
      </c>
      <c r="R305" s="5">
        <f t="shared" si="26"/>
        <v>0.58778124195630299</v>
      </c>
      <c r="S305" s="5">
        <f t="shared" si="27"/>
        <v>0.23078427781573466</v>
      </c>
      <c r="T305" s="6">
        <v>707</v>
      </c>
      <c r="U305" s="6">
        <f t="shared" si="28"/>
        <v>0.92864447986589882</v>
      </c>
      <c r="V305" s="6">
        <f t="shared" si="29"/>
        <v>3.2150518497024994E-2</v>
      </c>
      <c r="W305" s="1"/>
      <c r="X305" s="1"/>
      <c r="Y305" s="1"/>
      <c r="Z305" s="1"/>
      <c r="AA305" s="1"/>
      <c r="AB305" s="1"/>
      <c r="AC305" s="1"/>
      <c r="AD305" s="1"/>
      <c r="AE305" s="1"/>
      <c r="AF305" s="1"/>
    </row>
    <row r="306" spans="1:32">
      <c r="A306" s="1" t="s">
        <v>1251</v>
      </c>
      <c r="B306" s="1" t="s">
        <v>258</v>
      </c>
      <c r="C306" s="1">
        <v>19</v>
      </c>
      <c r="D306" s="1" t="s">
        <v>1252</v>
      </c>
      <c r="E306" s="1" t="s">
        <v>1253</v>
      </c>
      <c r="F306" s="1" t="s">
        <v>1254</v>
      </c>
      <c r="G306" s="1" t="s">
        <v>1255</v>
      </c>
      <c r="H306" s="1">
        <v>1</v>
      </c>
      <c r="I306" s="1">
        <v>2229.2212500000001</v>
      </c>
      <c r="J306" s="1">
        <v>170921.65166797501</v>
      </c>
      <c r="K306" s="1">
        <v>137504.86328125</v>
      </c>
      <c r="L306" s="1">
        <v>148728.500916597</v>
      </c>
      <c r="M306" s="1">
        <v>181078.406128906</v>
      </c>
      <c r="N306" s="1">
        <v>167219.24068766501</v>
      </c>
      <c r="O306" s="1">
        <v>181154.48626074899</v>
      </c>
      <c r="P306" s="5">
        <f t="shared" si="24"/>
        <v>1.1581457376653124</v>
      </c>
      <c r="Q306" s="5">
        <f t="shared" si="25"/>
        <v>0.21181680926629035</v>
      </c>
      <c r="R306" s="5">
        <f t="shared" si="26"/>
        <v>9.0630036260719013E-2</v>
      </c>
      <c r="S306" s="5">
        <f t="shared" si="27"/>
        <v>1.042727846247518</v>
      </c>
      <c r="T306" s="1">
        <v>115</v>
      </c>
      <c r="U306" s="6">
        <f t="shared" si="28"/>
        <v>0.88029348263672291</v>
      </c>
      <c r="V306" s="6">
        <f t="shared" si="29"/>
        <v>5.5372513485520677E-2</v>
      </c>
      <c r="W306" s="1"/>
      <c r="X306" s="1"/>
      <c r="Y306" s="1"/>
      <c r="Z306" s="1"/>
      <c r="AA306" s="1"/>
      <c r="AB306" s="1"/>
      <c r="AC306" s="1"/>
      <c r="AD306" s="1"/>
      <c r="AE306" s="1"/>
      <c r="AF306" s="1"/>
    </row>
    <row r="307" spans="1:32">
      <c r="A307" s="1" t="s">
        <v>1697</v>
      </c>
      <c r="B307" s="1" t="s">
        <v>41</v>
      </c>
      <c r="C307" s="1">
        <v>9</v>
      </c>
      <c r="D307" s="1" t="s">
        <v>1698</v>
      </c>
      <c r="E307" s="1" t="s">
        <v>1699</v>
      </c>
      <c r="F307" s="1" t="s">
        <v>1700</v>
      </c>
      <c r="G307" s="1" t="s">
        <v>1701</v>
      </c>
      <c r="H307" s="1">
        <v>2</v>
      </c>
      <c r="I307" s="1">
        <v>1527.8927100000001</v>
      </c>
      <c r="J307" s="1">
        <v>64706.822616211197</v>
      </c>
      <c r="K307" s="1">
        <v>96291.0234375</v>
      </c>
      <c r="L307" s="1">
        <v>96316.640926873806</v>
      </c>
      <c r="M307" s="1">
        <v>98660.045911136098</v>
      </c>
      <c r="N307" s="1">
        <v>108575.252107395</v>
      </c>
      <c r="O307" s="1">
        <v>90130.194164036904</v>
      </c>
      <c r="P307" s="5">
        <f t="shared" si="24"/>
        <v>1.1556500206107905</v>
      </c>
      <c r="Q307" s="5">
        <f t="shared" si="25"/>
        <v>0.2087045552987766</v>
      </c>
      <c r="R307" s="5">
        <f t="shared" si="26"/>
        <v>0.32127152229040518</v>
      </c>
      <c r="S307" s="5">
        <f t="shared" si="27"/>
        <v>0.49312776887817061</v>
      </c>
      <c r="T307" s="1">
        <v>411</v>
      </c>
      <c r="U307" s="6">
        <f t="shared" si="28"/>
        <v>0.87313939269679464</v>
      </c>
      <c r="V307" s="6">
        <f t="shared" si="29"/>
        <v>5.8916417638630723E-2</v>
      </c>
      <c r="W307" s="1"/>
      <c r="X307" s="1"/>
      <c r="Y307" s="1"/>
      <c r="Z307" s="1"/>
      <c r="AA307" s="1"/>
      <c r="AB307" s="1"/>
      <c r="AC307" s="1"/>
      <c r="AD307" s="1"/>
      <c r="AE307" s="1"/>
      <c r="AF307" s="1"/>
    </row>
    <row r="308" spans="1:32">
      <c r="A308" s="1" t="s">
        <v>338</v>
      </c>
      <c r="B308" s="1" t="s">
        <v>1474</v>
      </c>
      <c r="C308" s="1">
        <v>24</v>
      </c>
      <c r="D308" s="1" t="s">
        <v>126</v>
      </c>
      <c r="E308" s="1" t="s">
        <v>340</v>
      </c>
      <c r="F308" s="1" t="s">
        <v>341</v>
      </c>
      <c r="G308" s="1" t="s">
        <v>129</v>
      </c>
      <c r="H308" s="1">
        <v>1</v>
      </c>
      <c r="I308" s="1">
        <v>1411.6570999999999</v>
      </c>
      <c r="J308" s="1">
        <v>80860.002401512305</v>
      </c>
      <c r="K308" s="1">
        <v>108873.26269531299</v>
      </c>
      <c r="L308" s="1">
        <v>115372.280825437</v>
      </c>
      <c r="M308" s="1">
        <v>93849.623368194196</v>
      </c>
      <c r="N308" s="1">
        <v>134788.102362379</v>
      </c>
      <c r="O308" s="1">
        <v>123883.77138833101</v>
      </c>
      <c r="P308" s="5">
        <f t="shared" si="24"/>
        <v>1.1554083556669368</v>
      </c>
      <c r="Q308" s="5">
        <f t="shared" si="25"/>
        <v>0.20840283309140706</v>
      </c>
      <c r="R308" s="5">
        <f t="shared" si="26"/>
        <v>0.3840825446520339</v>
      </c>
      <c r="S308" s="5">
        <f t="shared" si="27"/>
        <v>0.41557542970949107</v>
      </c>
      <c r="T308" s="6">
        <v>482</v>
      </c>
      <c r="U308" s="6">
        <f t="shared" si="28"/>
        <v>0.890083407419755</v>
      </c>
      <c r="V308" s="6">
        <f t="shared" si="29"/>
        <v>5.0569294832731565E-2</v>
      </c>
      <c r="W308" s="1"/>
      <c r="X308" s="1"/>
      <c r="Y308" s="1"/>
      <c r="Z308" s="1"/>
      <c r="AA308" s="1"/>
      <c r="AB308" s="1"/>
      <c r="AC308" s="1"/>
      <c r="AD308" s="1"/>
      <c r="AE308" s="1"/>
      <c r="AF308" s="1"/>
    </row>
    <row r="309" spans="1:32">
      <c r="A309" s="1" t="s">
        <v>1148</v>
      </c>
      <c r="B309" s="1" t="s">
        <v>412</v>
      </c>
      <c r="C309" s="1">
        <v>11</v>
      </c>
      <c r="D309" s="1" t="s">
        <v>522</v>
      </c>
      <c r="E309" s="1" t="s">
        <v>1149</v>
      </c>
      <c r="F309" s="1" t="s">
        <v>1150</v>
      </c>
      <c r="G309" s="1" t="s">
        <v>525</v>
      </c>
      <c r="H309" s="1">
        <v>1</v>
      </c>
      <c r="I309" s="1">
        <v>1833.8336899999999</v>
      </c>
      <c r="J309" s="1">
        <v>152673.50914034201</v>
      </c>
      <c r="K309" s="1">
        <v>158122.7578125</v>
      </c>
      <c r="L309" s="1">
        <v>115739.86189434399</v>
      </c>
      <c r="M309" s="1">
        <v>202588.848910973</v>
      </c>
      <c r="N309" s="1">
        <v>143265.855875282</v>
      </c>
      <c r="O309" s="1">
        <v>146732.10354287</v>
      </c>
      <c r="P309" s="5">
        <f t="shared" si="24"/>
        <v>1.1548536572047401</v>
      </c>
      <c r="Q309" s="5">
        <f t="shared" si="25"/>
        <v>0.20771004523313011</v>
      </c>
      <c r="R309" s="5">
        <f t="shared" si="26"/>
        <v>0.39971154804217846</v>
      </c>
      <c r="S309" s="5">
        <f t="shared" si="27"/>
        <v>0.3982533043830111</v>
      </c>
      <c r="T309" s="1">
        <v>501</v>
      </c>
      <c r="U309" s="6">
        <f t="shared" si="28"/>
        <v>0.89117325182258145</v>
      </c>
      <c r="V309" s="6">
        <f t="shared" si="29"/>
        <v>5.0037857134647812E-2</v>
      </c>
      <c r="W309" s="1"/>
      <c r="X309" s="1"/>
      <c r="Y309" s="1"/>
      <c r="Z309" s="1"/>
      <c r="AA309" s="1"/>
      <c r="AB309" s="1"/>
      <c r="AC309" s="1"/>
      <c r="AD309" s="1"/>
      <c r="AE309" s="1"/>
      <c r="AF309" s="1"/>
    </row>
    <row r="310" spans="1:32">
      <c r="A310" s="1" t="s">
        <v>1151</v>
      </c>
      <c r="B310" s="1" t="s">
        <v>605</v>
      </c>
      <c r="C310" s="1">
        <v>10</v>
      </c>
      <c r="D310" s="1" t="s">
        <v>1152</v>
      </c>
      <c r="E310" s="1" t="s">
        <v>1153</v>
      </c>
      <c r="F310" s="1" t="s">
        <v>1154</v>
      </c>
      <c r="G310" s="1" t="s">
        <v>1155</v>
      </c>
      <c r="H310" s="1">
        <v>1</v>
      </c>
      <c r="I310" s="1">
        <v>2144.1307700000002</v>
      </c>
      <c r="J310" s="1">
        <v>52292.622815563802</v>
      </c>
      <c r="K310" s="1">
        <v>29444.7109375</v>
      </c>
      <c r="L310" s="1">
        <v>9622.6635606516993</v>
      </c>
      <c r="M310" s="1">
        <v>37240.900617145599</v>
      </c>
      <c r="N310" s="1">
        <v>31847.4273326853</v>
      </c>
      <c r="O310" s="1">
        <v>36406.925469790098</v>
      </c>
      <c r="P310" s="5">
        <f t="shared" si="24"/>
        <v>1.1547204085106015</v>
      </c>
      <c r="Q310" s="5">
        <f t="shared" si="25"/>
        <v>0.20754357537766577</v>
      </c>
      <c r="R310" s="5">
        <f t="shared" si="26"/>
        <v>0.72414496432601183</v>
      </c>
      <c r="S310" s="5">
        <f t="shared" si="27"/>
        <v>0.14017448503926802</v>
      </c>
      <c r="T310" s="1">
        <v>863</v>
      </c>
      <c r="U310" s="6">
        <f t="shared" si="28"/>
        <v>0.9372768541739922</v>
      </c>
      <c r="V310" s="6">
        <f t="shared" si="29"/>
        <v>2.8132107638868524E-2</v>
      </c>
      <c r="W310" s="1"/>
      <c r="X310" s="1"/>
      <c r="Y310" s="1"/>
      <c r="Z310" s="1"/>
      <c r="AA310" s="1"/>
      <c r="AB310" s="1"/>
      <c r="AC310" s="1"/>
      <c r="AD310" s="1"/>
      <c r="AE310" s="1"/>
      <c r="AF310" s="1"/>
    </row>
    <row r="311" spans="1:32">
      <c r="A311" s="1" t="s">
        <v>1352</v>
      </c>
      <c r="B311" s="1" t="s">
        <v>41</v>
      </c>
      <c r="C311" s="1">
        <v>1</v>
      </c>
      <c r="D311" s="1" t="s">
        <v>1353</v>
      </c>
      <c r="E311" s="1" t="s">
        <v>1354</v>
      </c>
      <c r="F311" s="1" t="s">
        <v>1355</v>
      </c>
      <c r="G311" s="1" t="s">
        <v>1356</v>
      </c>
      <c r="H311" s="1">
        <v>1</v>
      </c>
      <c r="I311" s="1">
        <v>1243.6615899999999</v>
      </c>
      <c r="J311" s="1">
        <v>55482.102346351603</v>
      </c>
      <c r="K311" s="1">
        <v>54455.8359375</v>
      </c>
      <c r="L311" s="1">
        <v>73792.736200162501</v>
      </c>
      <c r="M311" s="1">
        <v>87589.555783254793</v>
      </c>
      <c r="N311" s="1">
        <v>69384.818752918305</v>
      </c>
      <c r="O311" s="1">
        <v>54889.591809489597</v>
      </c>
      <c r="P311" s="5">
        <f t="shared" si="24"/>
        <v>1.1531224545964229</v>
      </c>
      <c r="Q311" s="5">
        <f t="shared" si="25"/>
        <v>0.20554572657017561</v>
      </c>
      <c r="R311" s="5">
        <f t="shared" si="26"/>
        <v>0.45530713611295837</v>
      </c>
      <c r="S311" s="5">
        <f t="shared" si="27"/>
        <v>0.34169554286072523</v>
      </c>
      <c r="T311" s="6">
        <v>554</v>
      </c>
      <c r="U311" s="6">
        <f t="shared" si="28"/>
        <v>0.91801095855266146</v>
      </c>
      <c r="V311" s="6">
        <f t="shared" si="29"/>
        <v>3.715213447354599E-2</v>
      </c>
      <c r="W311" s="1"/>
      <c r="X311" s="1"/>
      <c r="Y311" s="1"/>
      <c r="Z311" s="1"/>
      <c r="AA311" s="1"/>
      <c r="AB311" s="1"/>
      <c r="AC311" s="1"/>
      <c r="AD311" s="1"/>
      <c r="AE311" s="1"/>
      <c r="AF311" s="1"/>
    </row>
    <row r="312" spans="1:32">
      <c r="A312" s="1" t="s">
        <v>1437</v>
      </c>
      <c r="B312" s="1" t="s">
        <v>412</v>
      </c>
      <c r="C312" s="1">
        <v>6</v>
      </c>
      <c r="D312" s="1" t="s">
        <v>1438</v>
      </c>
      <c r="E312" s="1" t="s">
        <v>1439</v>
      </c>
      <c r="F312" s="1" t="s">
        <v>1440</v>
      </c>
      <c r="G312" s="1" t="s">
        <v>1441</v>
      </c>
      <c r="H312" s="1">
        <v>1</v>
      </c>
      <c r="I312" s="1">
        <v>1778.88942</v>
      </c>
      <c r="J312" s="1">
        <v>13710.513211841801</v>
      </c>
      <c r="K312" s="1">
        <v>14735.9658203125</v>
      </c>
      <c r="L312" s="1">
        <v>18546.725464331801</v>
      </c>
      <c r="M312" s="1">
        <v>18784.632874792602</v>
      </c>
      <c r="N312" s="1">
        <v>16047.0726320662</v>
      </c>
      <c r="O312" s="1">
        <v>19327.8723223989</v>
      </c>
      <c r="P312" s="5">
        <f t="shared" si="24"/>
        <v>1.1524980773189764</v>
      </c>
      <c r="Q312" s="5">
        <f t="shared" si="25"/>
        <v>0.20476434384793929</v>
      </c>
      <c r="R312" s="5">
        <f t="shared" si="26"/>
        <v>0.25238547747686041</v>
      </c>
      <c r="S312" s="5">
        <f t="shared" si="27"/>
        <v>0.59793563846560738</v>
      </c>
      <c r="T312" s="1">
        <v>312</v>
      </c>
      <c r="U312" s="6">
        <f t="shared" si="28"/>
        <v>0.90357236647965722</v>
      </c>
      <c r="V312" s="6">
        <f t="shared" si="29"/>
        <v>4.4037059368441177E-2</v>
      </c>
      <c r="W312" s="1"/>
      <c r="X312" s="1"/>
      <c r="Y312" s="1"/>
      <c r="Z312" s="1"/>
      <c r="AA312" s="1"/>
      <c r="AB312" s="1"/>
      <c r="AC312" s="1"/>
      <c r="AD312" s="1"/>
      <c r="AE312" s="1"/>
      <c r="AF312" s="1"/>
    </row>
    <row r="313" spans="1:32">
      <c r="A313" s="1" t="s">
        <v>1727</v>
      </c>
      <c r="B313" s="1" t="s">
        <v>142</v>
      </c>
      <c r="C313" s="1">
        <v>10</v>
      </c>
      <c r="D313" s="1" t="s">
        <v>679</v>
      </c>
      <c r="E313" s="1" t="s">
        <v>1728</v>
      </c>
      <c r="F313" s="1" t="s">
        <v>1729</v>
      </c>
      <c r="G313" s="1" t="s">
        <v>682</v>
      </c>
      <c r="H313" s="1">
        <v>1</v>
      </c>
      <c r="I313" s="1">
        <v>871.48182999999995</v>
      </c>
      <c r="J313" s="1">
        <v>42206.700651092498</v>
      </c>
      <c r="K313" s="1">
        <v>56658.671875</v>
      </c>
      <c r="L313" s="1">
        <v>68999.026920236094</v>
      </c>
      <c r="M313" s="1">
        <v>57799.2713801215</v>
      </c>
      <c r="N313" s="1">
        <v>63561.978830985601</v>
      </c>
      <c r="O313" s="1">
        <v>72072.391723677603</v>
      </c>
      <c r="P313" s="5">
        <f t="shared" si="24"/>
        <v>1.1523208171166239</v>
      </c>
      <c r="Q313" s="5">
        <f t="shared" si="25"/>
        <v>0.20454243277631243</v>
      </c>
      <c r="R313" s="5">
        <f t="shared" si="26"/>
        <v>0.3867625742239551</v>
      </c>
      <c r="S313" s="5">
        <f t="shared" si="27"/>
        <v>0.41255555784241332</v>
      </c>
      <c r="T313" s="1">
        <v>484</v>
      </c>
      <c r="U313" s="6">
        <f t="shared" si="28"/>
        <v>0.89259048638049143</v>
      </c>
      <c r="V313" s="6">
        <f t="shared" si="29"/>
        <v>4.9347746371216708E-2</v>
      </c>
      <c r="W313" s="1"/>
      <c r="X313" s="1"/>
      <c r="Y313" s="1"/>
      <c r="Z313" s="1"/>
      <c r="AA313" s="1"/>
      <c r="AB313" s="1"/>
      <c r="AC313" s="1"/>
      <c r="AD313" s="1"/>
      <c r="AE313" s="1"/>
      <c r="AF313" s="1"/>
    </row>
    <row r="314" spans="1:32">
      <c r="A314" s="1" t="s">
        <v>1293</v>
      </c>
      <c r="B314" s="1" t="s">
        <v>56</v>
      </c>
      <c r="C314" s="1">
        <v>4</v>
      </c>
      <c r="D314" s="1" t="s">
        <v>1294</v>
      </c>
      <c r="E314" s="1" t="s">
        <v>1295</v>
      </c>
      <c r="F314" s="1" t="s">
        <v>1296</v>
      </c>
      <c r="G314" s="1" t="s">
        <v>1297</v>
      </c>
      <c r="H314" s="1">
        <v>1</v>
      </c>
      <c r="I314" s="1">
        <v>1053.55098</v>
      </c>
      <c r="J314" s="1">
        <v>20321.1528948749</v>
      </c>
      <c r="K314" s="1">
        <v>15751.3564453125</v>
      </c>
      <c r="L314" s="1">
        <v>26354.1961494729</v>
      </c>
      <c r="M314" s="1">
        <v>22498.059715694701</v>
      </c>
      <c r="N314" s="1">
        <v>25057.3455513095</v>
      </c>
      <c r="O314" s="1">
        <v>24357.5015813178</v>
      </c>
      <c r="P314" s="5">
        <f t="shared" si="24"/>
        <v>1.1519574240584085</v>
      </c>
      <c r="Q314" s="5">
        <f t="shared" si="25"/>
        <v>0.20408739626382968</v>
      </c>
      <c r="R314" s="5">
        <f t="shared" si="26"/>
        <v>0.37416568110853859</v>
      </c>
      <c r="S314" s="5">
        <f t="shared" si="27"/>
        <v>0.42693604898110432</v>
      </c>
      <c r="T314" s="6">
        <v>470</v>
      </c>
      <c r="U314" s="6">
        <f t="shared" si="28"/>
        <v>0.88924056552816522</v>
      </c>
      <c r="V314" s="6">
        <f t="shared" si="29"/>
        <v>5.0980733801212666E-2</v>
      </c>
      <c r="W314" s="1"/>
      <c r="X314" s="1"/>
      <c r="Y314" s="1"/>
      <c r="Z314" s="1"/>
      <c r="AA314" s="1"/>
      <c r="AB314" s="1"/>
      <c r="AC314" s="1"/>
      <c r="AD314" s="1"/>
      <c r="AE314" s="1"/>
      <c r="AF314" s="1"/>
    </row>
    <row r="315" spans="1:32">
      <c r="A315" s="1" t="s">
        <v>2335</v>
      </c>
      <c r="B315" s="1" t="s">
        <v>41</v>
      </c>
      <c r="C315" s="1">
        <v>1</v>
      </c>
      <c r="D315" s="1" t="s">
        <v>1079</v>
      </c>
      <c r="E315" s="1" t="s">
        <v>2336</v>
      </c>
      <c r="F315" s="1" t="s">
        <v>2337</v>
      </c>
      <c r="G315" s="1" t="s">
        <v>1082</v>
      </c>
      <c r="H315" s="1">
        <v>1</v>
      </c>
      <c r="I315" s="1">
        <v>1389.7194999999999</v>
      </c>
      <c r="J315" s="1">
        <v>3786.21070082915</v>
      </c>
      <c r="K315" s="1">
        <v>13976.0244140625</v>
      </c>
      <c r="L315" s="1">
        <v>11538.6180186242</v>
      </c>
      <c r="M315" s="1">
        <v>12248.7334315766</v>
      </c>
      <c r="N315" s="1">
        <v>11934.410299356399</v>
      </c>
      <c r="O315" s="1">
        <v>9545.2711080713198</v>
      </c>
      <c r="P315" s="5">
        <f t="shared" si="24"/>
        <v>1.1511069211982772</v>
      </c>
      <c r="Q315" s="5">
        <f t="shared" si="25"/>
        <v>0.20302184521495933</v>
      </c>
      <c r="R315" s="5">
        <f t="shared" si="26"/>
        <v>0.66751250429311837</v>
      </c>
      <c r="S315" s="5">
        <f t="shared" si="27"/>
        <v>0.17554059439089761</v>
      </c>
      <c r="T315" s="1">
        <v>796</v>
      </c>
      <c r="U315" s="6">
        <f t="shared" si="28"/>
        <v>0.93669782323544382</v>
      </c>
      <c r="V315" s="6">
        <f t="shared" si="29"/>
        <v>2.8400489012957567E-2</v>
      </c>
      <c r="W315" s="1"/>
      <c r="X315" s="1"/>
      <c r="Y315" s="1"/>
      <c r="Z315" s="1"/>
      <c r="AA315" s="1"/>
      <c r="AB315" s="1"/>
      <c r="AC315" s="1"/>
      <c r="AD315" s="1"/>
      <c r="AE315" s="1"/>
      <c r="AF315" s="1"/>
    </row>
    <row r="316" spans="1:32">
      <c r="A316" s="1" t="s">
        <v>1317</v>
      </c>
      <c r="B316" s="1" t="s">
        <v>1318</v>
      </c>
      <c r="C316" s="1">
        <v>5</v>
      </c>
      <c r="D316" s="1" t="s">
        <v>1319</v>
      </c>
      <c r="E316" s="1" t="s">
        <v>1320</v>
      </c>
      <c r="F316" s="1" t="s">
        <v>1321</v>
      </c>
      <c r="G316" s="1" t="s">
        <v>1322</v>
      </c>
      <c r="H316" s="1">
        <v>1</v>
      </c>
      <c r="I316" s="1">
        <v>1506.70795</v>
      </c>
      <c r="J316" s="1">
        <v>14172.550829187199</v>
      </c>
      <c r="K316" s="1">
        <v>20260.197265625</v>
      </c>
      <c r="L316" s="1">
        <v>23028.967986696101</v>
      </c>
      <c r="M316" s="1">
        <v>27486.976983806799</v>
      </c>
      <c r="N316" s="1">
        <v>21461.3893090702</v>
      </c>
      <c r="O316" s="1">
        <v>17135.528405151999</v>
      </c>
      <c r="P316" s="5">
        <f t="shared" si="24"/>
        <v>1.1500508374008587</v>
      </c>
      <c r="Q316" s="5">
        <f t="shared" si="25"/>
        <v>0.20169763616534178</v>
      </c>
      <c r="R316" s="5">
        <f t="shared" si="26"/>
        <v>0.51032227040470457</v>
      </c>
      <c r="S316" s="5">
        <f t="shared" si="27"/>
        <v>0.29215547869338232</v>
      </c>
      <c r="T316" s="1">
        <v>616</v>
      </c>
      <c r="U316" s="6">
        <f t="shared" si="28"/>
        <v>0.9253733377306087</v>
      </c>
      <c r="V316" s="6">
        <f t="shared" si="29"/>
        <v>3.3683017742198777E-2</v>
      </c>
      <c r="W316" s="1"/>
      <c r="X316" s="1"/>
      <c r="Y316" s="1"/>
      <c r="Z316" s="1"/>
      <c r="AA316" s="1"/>
      <c r="AB316" s="1"/>
      <c r="AC316" s="1"/>
      <c r="AD316" s="1"/>
      <c r="AE316" s="1"/>
      <c r="AF316" s="1"/>
    </row>
    <row r="317" spans="1:32">
      <c r="A317" s="1" t="s">
        <v>1711</v>
      </c>
      <c r="B317" s="1" t="s">
        <v>85</v>
      </c>
      <c r="C317" s="1">
        <v>9</v>
      </c>
      <c r="D317" s="1" t="s">
        <v>1712</v>
      </c>
      <c r="E317" s="1" t="s">
        <v>1713</v>
      </c>
      <c r="F317" s="1" t="s">
        <v>1714</v>
      </c>
      <c r="G317" s="1" t="s">
        <v>1715</v>
      </c>
      <c r="H317" s="1">
        <v>1</v>
      </c>
      <c r="I317" s="1">
        <v>1297.6973</v>
      </c>
      <c r="J317" s="1">
        <v>66354.596884171406</v>
      </c>
      <c r="K317" s="1">
        <v>69217.1171875</v>
      </c>
      <c r="L317" s="1">
        <v>73823.940170581205</v>
      </c>
      <c r="M317" s="1">
        <v>73146.307370677605</v>
      </c>
      <c r="N317" s="1">
        <v>89752.846497082093</v>
      </c>
      <c r="O317" s="1">
        <v>77783.205132751405</v>
      </c>
      <c r="P317" s="5">
        <f t="shared" si="24"/>
        <v>1.1494142983600915</v>
      </c>
      <c r="Q317" s="5">
        <f t="shared" si="25"/>
        <v>0.20089890107984518</v>
      </c>
      <c r="R317" s="5">
        <f t="shared" si="26"/>
        <v>0.12586396317216184</v>
      </c>
      <c r="S317" s="5">
        <f t="shared" si="27"/>
        <v>0.90009859742007348</v>
      </c>
      <c r="T317" s="6">
        <v>164</v>
      </c>
      <c r="U317" s="6">
        <f t="shared" si="28"/>
        <v>0.85725638331283394</v>
      </c>
      <c r="V317" s="6">
        <f t="shared" si="29"/>
        <v>6.6889272352162354E-2</v>
      </c>
      <c r="W317" s="1"/>
      <c r="X317" s="1"/>
      <c r="Y317" s="1"/>
      <c r="Z317" s="1"/>
      <c r="AA317" s="1"/>
      <c r="AB317" s="1"/>
      <c r="AC317" s="1"/>
      <c r="AD317" s="1"/>
      <c r="AE317" s="1"/>
      <c r="AF317" s="1"/>
    </row>
    <row r="318" spans="1:32">
      <c r="A318" s="1" t="s">
        <v>1404</v>
      </c>
      <c r="B318" s="1" t="s">
        <v>395</v>
      </c>
      <c r="C318" s="1">
        <v>6</v>
      </c>
      <c r="D318" s="1" t="s">
        <v>1405</v>
      </c>
      <c r="E318" s="1" t="s">
        <v>1406</v>
      </c>
      <c r="F318" s="1" t="s">
        <v>1407</v>
      </c>
      <c r="G318" s="1" t="s">
        <v>1408</v>
      </c>
      <c r="H318" s="1">
        <v>1</v>
      </c>
      <c r="I318" s="1">
        <v>2047.0350900000001</v>
      </c>
      <c r="J318" s="1">
        <v>22188.601735016298</v>
      </c>
      <c r="K318" s="1">
        <v>26210.1015625</v>
      </c>
      <c r="L318" s="1">
        <v>30981.991437716199</v>
      </c>
      <c r="M318" s="1">
        <v>30886.7533589007</v>
      </c>
      <c r="N318" s="1">
        <v>23900.320056261899</v>
      </c>
      <c r="O318" s="1">
        <v>36450.560252727097</v>
      </c>
      <c r="P318" s="5">
        <f t="shared" si="24"/>
        <v>1.1493680418419741</v>
      </c>
      <c r="Q318" s="5">
        <f t="shared" si="25"/>
        <v>0.20084084073360126</v>
      </c>
      <c r="R318" s="5">
        <f t="shared" si="26"/>
        <v>0.42289917094319895</v>
      </c>
      <c r="S318" s="5">
        <f t="shared" si="27"/>
        <v>0.37376316624857564</v>
      </c>
      <c r="T318" s="1">
        <v>529</v>
      </c>
      <c r="U318" s="6">
        <f t="shared" si="28"/>
        <v>0.89296479006342766</v>
      </c>
      <c r="V318" s="6">
        <f t="shared" si="29"/>
        <v>4.916566516815233E-2</v>
      </c>
      <c r="W318" s="1"/>
      <c r="X318" s="1"/>
      <c r="Y318" s="1"/>
      <c r="Z318" s="1"/>
      <c r="AA318" s="1"/>
      <c r="AB318" s="1"/>
      <c r="AC318" s="1"/>
      <c r="AD318" s="1"/>
      <c r="AE318" s="1"/>
      <c r="AF318" s="1"/>
    </row>
    <row r="319" spans="1:32">
      <c r="A319" s="1" t="s">
        <v>1522</v>
      </c>
      <c r="B319" s="1" t="s">
        <v>911</v>
      </c>
      <c r="C319" s="1">
        <v>6</v>
      </c>
      <c r="D319" s="1" t="s">
        <v>1523</v>
      </c>
      <c r="E319" s="1" t="s">
        <v>1524</v>
      </c>
      <c r="F319" s="1" t="s">
        <v>1525</v>
      </c>
      <c r="G319" s="1" t="s">
        <v>1526</v>
      </c>
      <c r="H319" s="1">
        <v>1</v>
      </c>
      <c r="I319" s="1">
        <v>1885.9225100000001</v>
      </c>
      <c r="J319" s="1">
        <v>25749.057720995199</v>
      </c>
      <c r="K319" s="1">
        <v>25650.9296875</v>
      </c>
      <c r="L319" s="1">
        <v>35860.356284020199</v>
      </c>
      <c r="M319" s="1">
        <v>34642.539220751998</v>
      </c>
      <c r="N319" s="1">
        <v>36044.467091971601</v>
      </c>
      <c r="O319" s="1">
        <v>29595.798563422901</v>
      </c>
      <c r="P319" s="5">
        <f t="shared" si="24"/>
        <v>1.1492368770574541</v>
      </c>
      <c r="Q319" s="5">
        <f t="shared" si="25"/>
        <v>0.20067619235682657</v>
      </c>
      <c r="R319" s="5">
        <f t="shared" si="26"/>
        <v>0.32940311343213063</v>
      </c>
      <c r="S319" s="5">
        <f t="shared" si="27"/>
        <v>0.48227230030893592</v>
      </c>
      <c r="T319" s="1">
        <v>421</v>
      </c>
      <c r="U319" s="6">
        <f t="shared" si="28"/>
        <v>0.87397453136268399</v>
      </c>
      <c r="V319" s="6">
        <f t="shared" si="29"/>
        <v>5.8501223028995103E-2</v>
      </c>
      <c r="W319" s="1"/>
      <c r="X319" s="1"/>
      <c r="Y319" s="1"/>
      <c r="Z319" s="1"/>
      <c r="AA319" s="1"/>
      <c r="AB319" s="1"/>
      <c r="AC319" s="1"/>
      <c r="AD319" s="1"/>
      <c r="AE319" s="1"/>
      <c r="AF319" s="1"/>
    </row>
    <row r="320" spans="1:32">
      <c r="A320" s="1" t="s">
        <v>2608</v>
      </c>
      <c r="B320" s="1" t="s">
        <v>2609</v>
      </c>
      <c r="C320" s="1">
        <v>4</v>
      </c>
      <c r="D320" s="1" t="s">
        <v>1533</v>
      </c>
      <c r="E320" s="1" t="s">
        <v>2610</v>
      </c>
      <c r="F320" s="1" t="s">
        <v>2611</v>
      </c>
      <c r="G320" s="1" t="s">
        <v>1536</v>
      </c>
      <c r="H320" s="1">
        <v>1</v>
      </c>
      <c r="I320" s="1">
        <v>2870.3824800000002</v>
      </c>
      <c r="J320" s="1">
        <v>24093.292176212799</v>
      </c>
      <c r="K320" s="1">
        <v>31614.970703125</v>
      </c>
      <c r="L320" s="1">
        <v>3099.5583273351999</v>
      </c>
      <c r="M320" s="1">
        <v>25422.405427440499</v>
      </c>
      <c r="N320" s="1">
        <v>17942.100558049598</v>
      </c>
      <c r="O320" s="1">
        <v>24167.993014828298</v>
      </c>
      <c r="P320" s="5">
        <f t="shared" si="24"/>
        <v>1.1483591402406077</v>
      </c>
      <c r="Q320" s="5">
        <f t="shared" si="25"/>
        <v>0.19957390404770797</v>
      </c>
      <c r="R320" s="5">
        <f t="shared" si="26"/>
        <v>0.75868034169903098</v>
      </c>
      <c r="S320" s="5">
        <f t="shared" si="27"/>
        <v>0.11994116887153543</v>
      </c>
      <c r="T320" s="6">
        <v>900</v>
      </c>
      <c r="U320" s="6">
        <f t="shared" si="28"/>
        <v>0.94160660186424172</v>
      </c>
      <c r="V320" s="6">
        <f t="shared" si="29"/>
        <v>2.6130505195251268E-2</v>
      </c>
      <c r="W320" s="1"/>
      <c r="X320" s="1"/>
      <c r="Y320" s="1"/>
      <c r="Z320" s="1"/>
      <c r="AA320" s="1"/>
      <c r="AB320" s="1"/>
      <c r="AC320" s="1"/>
      <c r="AD320" s="1"/>
      <c r="AE320" s="1"/>
      <c r="AF320" s="1"/>
    </row>
    <row r="321" spans="1:32">
      <c r="A321" s="1" t="s">
        <v>2126</v>
      </c>
      <c r="B321" s="1" t="s">
        <v>142</v>
      </c>
      <c r="C321" s="1">
        <v>3</v>
      </c>
      <c r="D321" s="1" t="s">
        <v>2127</v>
      </c>
      <c r="E321" s="1" t="s">
        <v>2128</v>
      </c>
      <c r="F321" s="1" t="s">
        <v>2129</v>
      </c>
      <c r="G321" s="1" t="s">
        <v>2130</v>
      </c>
      <c r="H321" s="1">
        <v>1</v>
      </c>
      <c r="I321" s="1">
        <v>1337.63068</v>
      </c>
      <c r="J321" s="1">
        <v>9013.2277521655305</v>
      </c>
      <c r="K321" s="1">
        <v>9583.201171875</v>
      </c>
      <c r="L321" s="1">
        <v>11382.431957958101</v>
      </c>
      <c r="M321" s="1">
        <v>17386.430216061599</v>
      </c>
      <c r="N321" s="1">
        <v>10239.041879783699</v>
      </c>
      <c r="O321" s="1">
        <v>6795.6655562681199</v>
      </c>
      <c r="P321" s="5">
        <f t="shared" si="24"/>
        <v>1.1481803057027504</v>
      </c>
      <c r="Q321" s="5">
        <f t="shared" si="25"/>
        <v>0.19934921493828847</v>
      </c>
      <c r="R321" s="5">
        <f t="shared" si="26"/>
        <v>0.66757419333924806</v>
      </c>
      <c r="S321" s="5">
        <f t="shared" si="27"/>
        <v>0.17550046034957345</v>
      </c>
      <c r="T321" s="1">
        <v>797</v>
      </c>
      <c r="U321" s="6">
        <f t="shared" si="28"/>
        <v>0.93560900120444179</v>
      </c>
      <c r="V321" s="6">
        <f t="shared" si="29"/>
        <v>2.8905608630076719E-2</v>
      </c>
      <c r="W321" s="1"/>
      <c r="X321" s="1"/>
      <c r="Y321" s="1"/>
      <c r="Z321" s="1"/>
      <c r="AA321" s="1"/>
      <c r="AB321" s="1"/>
      <c r="AC321" s="1"/>
      <c r="AD321" s="1"/>
      <c r="AE321" s="1"/>
      <c r="AF321" s="1"/>
    </row>
    <row r="322" spans="1:32">
      <c r="A322" s="1" t="s">
        <v>1662</v>
      </c>
      <c r="B322" s="1" t="s">
        <v>85</v>
      </c>
      <c r="C322" s="1">
        <v>5</v>
      </c>
      <c r="D322" s="1" t="s">
        <v>413</v>
      </c>
      <c r="E322" s="1" t="s">
        <v>1663</v>
      </c>
      <c r="F322" s="1" t="s">
        <v>1664</v>
      </c>
      <c r="G322" s="1" t="s">
        <v>416</v>
      </c>
      <c r="H322" s="1">
        <v>1</v>
      </c>
      <c r="I322" s="1">
        <v>981.55499999999995</v>
      </c>
      <c r="J322" s="1">
        <v>69784.290819637201</v>
      </c>
      <c r="K322" s="1">
        <v>63024.77734375</v>
      </c>
      <c r="L322" s="1">
        <v>50898.226894938001</v>
      </c>
      <c r="M322" s="1">
        <v>63092.596016392898</v>
      </c>
      <c r="N322" s="1">
        <v>79056.919411870593</v>
      </c>
      <c r="O322" s="1">
        <v>68759.154857453803</v>
      </c>
      <c r="P322" s="5">
        <f t="shared" ref="P322:P385" si="30">AVERAGE(M322:O322)/AVERAGE(J322:L322)</f>
        <v>1.1480691075373786</v>
      </c>
      <c r="Q322" s="5">
        <f t="shared" ref="Q322:Q385" si="31">LOG(P322,2)</f>
        <v>0.19920948704902844</v>
      </c>
      <c r="R322" s="5">
        <f t="shared" ref="R322:R385" si="32">_xlfn.T.TEST(J322:L322,M322:O322,2,2)</f>
        <v>0.27842849795832303</v>
      </c>
      <c r="S322" s="5">
        <f t="shared" ref="S322:S385" si="33">-LOG10(R322)</f>
        <v>0.55528631549596519</v>
      </c>
      <c r="T322" s="1">
        <v>347</v>
      </c>
      <c r="U322" s="6">
        <f t="shared" ref="U322:U385" si="34">R322*1117/T322</f>
        <v>0.89626695164105707</v>
      </c>
      <c r="V322" s="6">
        <f t="shared" ref="V322:V385" si="35">-LOG10(U322)</f>
        <v>4.7562617171229851E-2</v>
      </c>
      <c r="W322" s="1"/>
      <c r="X322" s="1"/>
      <c r="Y322" s="1"/>
      <c r="Z322" s="1"/>
      <c r="AA322" s="1"/>
      <c r="AB322" s="1"/>
      <c r="AC322" s="1"/>
      <c r="AD322" s="1"/>
      <c r="AE322" s="1"/>
      <c r="AF322" s="1"/>
    </row>
    <row r="323" spans="1:32">
      <c r="A323" s="1" t="s">
        <v>1836</v>
      </c>
      <c r="B323" s="1" t="s">
        <v>56</v>
      </c>
      <c r="C323" s="1">
        <v>12</v>
      </c>
      <c r="D323" s="1" t="s">
        <v>1837</v>
      </c>
      <c r="E323" s="1" t="s">
        <v>1838</v>
      </c>
      <c r="F323" s="1" t="s">
        <v>1839</v>
      </c>
      <c r="G323" s="1" t="s">
        <v>1840</v>
      </c>
      <c r="H323" s="1">
        <v>1</v>
      </c>
      <c r="I323" s="1">
        <v>1201.62453</v>
      </c>
      <c r="J323" s="1">
        <v>214375.04552885599</v>
      </c>
      <c r="K323" s="1">
        <v>155713.28125</v>
      </c>
      <c r="L323" s="1">
        <v>207678.81697705999</v>
      </c>
      <c r="M323" s="1">
        <v>230808.974303011</v>
      </c>
      <c r="N323" s="1">
        <v>195380.76253227101</v>
      </c>
      <c r="O323" s="1">
        <v>236848.74782587</v>
      </c>
      <c r="P323" s="5">
        <f t="shared" si="30"/>
        <v>1.1475877294629613</v>
      </c>
      <c r="Q323" s="5">
        <f t="shared" si="31"/>
        <v>0.1986044473412289</v>
      </c>
      <c r="R323" s="5">
        <f t="shared" si="32"/>
        <v>0.27701107524443713</v>
      </c>
      <c r="S323" s="5">
        <f t="shared" si="33"/>
        <v>0.55750286695941331</v>
      </c>
      <c r="T323" s="6">
        <v>343</v>
      </c>
      <c r="U323" s="6">
        <f t="shared" si="34"/>
        <v>0.90210312258902714</v>
      </c>
      <c r="V323" s="6">
        <f t="shared" si="35"/>
        <v>4.4743813886574654E-2</v>
      </c>
      <c r="W323" s="1"/>
      <c r="X323" s="1"/>
      <c r="Y323" s="1"/>
      <c r="Z323" s="1"/>
      <c r="AA323" s="1"/>
      <c r="AB323" s="1"/>
      <c r="AC323" s="1"/>
      <c r="AD323" s="1"/>
      <c r="AE323" s="1"/>
      <c r="AF323" s="1"/>
    </row>
    <row r="324" spans="1:32">
      <c r="A324" s="1" t="s">
        <v>1633</v>
      </c>
      <c r="B324" s="1" t="s">
        <v>911</v>
      </c>
      <c r="C324" s="1">
        <v>8</v>
      </c>
      <c r="D324" s="1" t="s">
        <v>253</v>
      </c>
      <c r="E324" s="1" t="s">
        <v>1634</v>
      </c>
      <c r="F324" s="1" t="s">
        <v>1635</v>
      </c>
      <c r="G324" s="1" t="s">
        <v>256</v>
      </c>
      <c r="H324" s="1">
        <v>1</v>
      </c>
      <c r="I324" s="1">
        <v>1905.0262399999999</v>
      </c>
      <c r="J324" s="1">
        <v>58773.2399225728</v>
      </c>
      <c r="K324" s="1">
        <v>85010</v>
      </c>
      <c r="L324" s="1">
        <v>71881.237618357307</v>
      </c>
      <c r="M324" s="1">
        <v>81850.1867137136</v>
      </c>
      <c r="N324" s="1">
        <v>88399.872067606193</v>
      </c>
      <c r="O324" s="1">
        <v>77221.929164478803</v>
      </c>
      <c r="P324" s="5">
        <f t="shared" si="30"/>
        <v>1.1474860893529946</v>
      </c>
      <c r="Q324" s="5">
        <f t="shared" si="31"/>
        <v>0.1984766643640557</v>
      </c>
      <c r="R324" s="5">
        <f t="shared" si="32"/>
        <v>0.26755619539772701</v>
      </c>
      <c r="S324" s="5">
        <f t="shared" si="33"/>
        <v>0.57258498826702264</v>
      </c>
      <c r="T324" s="1">
        <v>331</v>
      </c>
      <c r="U324" s="6">
        <f t="shared" si="34"/>
        <v>0.90290111860803957</v>
      </c>
      <c r="V324" s="6">
        <f t="shared" si="35"/>
        <v>4.4359808927132302E-2</v>
      </c>
      <c r="W324" s="1"/>
      <c r="X324" s="1"/>
      <c r="Y324" s="1"/>
      <c r="Z324" s="1"/>
      <c r="AA324" s="1"/>
      <c r="AB324" s="1"/>
      <c r="AC324" s="1"/>
      <c r="AD324" s="1"/>
      <c r="AE324" s="1"/>
      <c r="AF324" s="1"/>
    </row>
    <row r="325" spans="1:32">
      <c r="A325" s="1" t="s">
        <v>1612</v>
      </c>
      <c r="B325" s="1" t="s">
        <v>41</v>
      </c>
      <c r="C325" s="1">
        <v>12</v>
      </c>
      <c r="D325" s="1" t="s">
        <v>1613</v>
      </c>
      <c r="E325" s="1" t="s">
        <v>1614</v>
      </c>
      <c r="F325" s="1" t="s">
        <v>1615</v>
      </c>
      <c r="G325" s="1" t="s">
        <v>1616</v>
      </c>
      <c r="H325" s="1">
        <v>1</v>
      </c>
      <c r="I325" s="1">
        <v>1578.80971</v>
      </c>
      <c r="J325" s="1">
        <v>236007.21128215099</v>
      </c>
      <c r="K325" s="1">
        <v>356359.21875</v>
      </c>
      <c r="L325" s="1">
        <v>331404.24069093697</v>
      </c>
      <c r="M325" s="1">
        <v>386383.96637194802</v>
      </c>
      <c r="N325" s="1">
        <v>294099.792246091</v>
      </c>
      <c r="O325" s="1">
        <v>378109.40140055103</v>
      </c>
      <c r="P325" s="5">
        <f t="shared" si="30"/>
        <v>1.1459480080591524</v>
      </c>
      <c r="Q325" s="5">
        <f t="shared" si="31"/>
        <v>0.19654159015347528</v>
      </c>
      <c r="R325" s="5">
        <f t="shared" si="32"/>
        <v>0.39360090331334863</v>
      </c>
      <c r="S325" s="5">
        <f t="shared" si="33"/>
        <v>0.40494391353451581</v>
      </c>
      <c r="T325" s="1">
        <v>494</v>
      </c>
      <c r="U325" s="6">
        <f t="shared" si="34"/>
        <v>0.88998422874698468</v>
      </c>
      <c r="V325" s="6">
        <f t="shared" si="35"/>
        <v>5.0617689342553632E-2</v>
      </c>
      <c r="W325" s="1"/>
      <c r="X325" s="1"/>
      <c r="Y325" s="1"/>
      <c r="Z325" s="1"/>
      <c r="AA325" s="1"/>
      <c r="AB325" s="1"/>
      <c r="AC325" s="1"/>
      <c r="AD325" s="1"/>
      <c r="AE325" s="1"/>
      <c r="AF325" s="1"/>
    </row>
    <row r="326" spans="1:32">
      <c r="A326" s="1" t="s">
        <v>1639</v>
      </c>
      <c r="B326" s="1" t="s">
        <v>113</v>
      </c>
      <c r="C326" s="1">
        <v>4</v>
      </c>
      <c r="D326" s="1" t="s">
        <v>1307</v>
      </c>
      <c r="E326" s="1" t="s">
        <v>1640</v>
      </c>
      <c r="F326" s="1" t="s">
        <v>1641</v>
      </c>
      <c r="G326" s="1" t="s">
        <v>1310</v>
      </c>
      <c r="H326" s="1">
        <v>1</v>
      </c>
      <c r="I326" s="1">
        <v>1153.5458900000001</v>
      </c>
      <c r="J326" s="1">
        <v>19520.361676442699</v>
      </c>
      <c r="K326" s="1">
        <v>19802.705078125</v>
      </c>
      <c r="L326" s="1">
        <v>15643.4643829098</v>
      </c>
      <c r="M326" s="1">
        <v>22201.585869012099</v>
      </c>
      <c r="N326" s="1">
        <v>18386.0762583123</v>
      </c>
      <c r="O326" s="1">
        <v>22385.7896675745</v>
      </c>
      <c r="P326" s="5">
        <f t="shared" si="30"/>
        <v>1.1456690187960958</v>
      </c>
      <c r="Q326" s="5">
        <f t="shared" si="31"/>
        <v>0.19619031293433725</v>
      </c>
      <c r="R326" s="5">
        <f t="shared" si="32"/>
        <v>0.22684313899142697</v>
      </c>
      <c r="S326" s="5">
        <f t="shared" si="33"/>
        <v>0.64427435169981373</v>
      </c>
      <c r="T326" s="6">
        <v>279</v>
      </c>
      <c r="U326" s="6">
        <f t="shared" si="34"/>
        <v>0.90818561381155527</v>
      </c>
      <c r="V326" s="6">
        <f t="shared" si="35"/>
        <v>4.1825381857802248E-2</v>
      </c>
      <c r="W326" s="1"/>
      <c r="X326" s="1"/>
      <c r="Y326" s="1"/>
      <c r="Z326" s="1"/>
      <c r="AA326" s="1"/>
      <c r="AB326" s="1"/>
      <c r="AC326" s="1"/>
      <c r="AD326" s="1"/>
      <c r="AE326" s="1"/>
      <c r="AF326" s="1"/>
    </row>
    <row r="327" spans="1:32">
      <c r="A327" s="1" t="s">
        <v>1461</v>
      </c>
      <c r="B327" s="1" t="s">
        <v>258</v>
      </c>
      <c r="C327" s="1">
        <v>21</v>
      </c>
      <c r="D327" s="1" t="s">
        <v>1462</v>
      </c>
      <c r="E327" s="1" t="s">
        <v>1463</v>
      </c>
      <c r="F327" s="1" t="s">
        <v>1464</v>
      </c>
      <c r="G327" s="1" t="s">
        <v>1465</v>
      </c>
      <c r="H327" s="1">
        <v>1</v>
      </c>
      <c r="I327" s="1">
        <v>1733.90031</v>
      </c>
      <c r="J327" s="1">
        <v>1541019.2375996001</v>
      </c>
      <c r="K327" s="1">
        <v>1400811.84375</v>
      </c>
      <c r="L327" s="1">
        <v>1488667.0645278799</v>
      </c>
      <c r="M327" s="1">
        <v>2038648.9967958501</v>
      </c>
      <c r="N327" s="1">
        <v>1734136.5498287301</v>
      </c>
      <c r="O327" s="1">
        <v>1302673.78236173</v>
      </c>
      <c r="P327" s="5">
        <f t="shared" si="30"/>
        <v>1.1455730624126224</v>
      </c>
      <c r="Q327" s="5">
        <f t="shared" si="31"/>
        <v>0.19606947384902618</v>
      </c>
      <c r="R327" s="5">
        <f t="shared" si="32"/>
        <v>0.37867620771266425</v>
      </c>
      <c r="S327" s="5">
        <f t="shared" si="33"/>
        <v>0.42173198081448554</v>
      </c>
      <c r="T327" s="1">
        <v>474</v>
      </c>
      <c r="U327" s="6">
        <f t="shared" si="34"/>
        <v>0.89236566247899995</v>
      </c>
      <c r="V327" s="6">
        <f t="shared" si="35"/>
        <v>4.9457149372961522E-2</v>
      </c>
      <c r="W327" s="1"/>
      <c r="X327" s="1"/>
      <c r="Y327" s="1"/>
      <c r="Z327" s="1"/>
      <c r="AA327" s="1"/>
      <c r="AB327" s="1"/>
      <c r="AC327" s="1"/>
      <c r="AD327" s="1"/>
      <c r="AE327" s="1"/>
      <c r="AF327" s="1"/>
    </row>
    <row r="328" spans="1:32">
      <c r="A328" s="1" t="s">
        <v>1458</v>
      </c>
      <c r="B328" s="1" t="s">
        <v>258</v>
      </c>
      <c r="C328" s="1">
        <v>1</v>
      </c>
      <c r="D328" s="1" t="s">
        <v>858</v>
      </c>
      <c r="E328" s="1" t="s">
        <v>1459</v>
      </c>
      <c r="F328" s="1" t="s">
        <v>1460</v>
      </c>
      <c r="G328" s="1" t="s">
        <v>861</v>
      </c>
      <c r="H328" s="1">
        <v>1</v>
      </c>
      <c r="I328" s="1">
        <v>1165.7125599999999</v>
      </c>
      <c r="J328" s="1">
        <v>7985.0605092063697</v>
      </c>
      <c r="K328" s="1">
        <v>10444.6435546875</v>
      </c>
      <c r="L328" s="1">
        <v>8404.0743300243194</v>
      </c>
      <c r="M328" s="1">
        <v>9628.8381911748293</v>
      </c>
      <c r="N328" s="1">
        <v>11308.958352600601</v>
      </c>
      <c r="O328" s="1">
        <v>9800.9293946775106</v>
      </c>
      <c r="P328" s="5">
        <f t="shared" si="30"/>
        <v>1.1455235817785467</v>
      </c>
      <c r="Q328" s="5">
        <f t="shared" si="31"/>
        <v>0.19600715830629861</v>
      </c>
      <c r="R328" s="5">
        <f t="shared" si="32"/>
        <v>0.23354981947106562</v>
      </c>
      <c r="S328" s="5">
        <f t="shared" si="33"/>
        <v>0.63162046407626404</v>
      </c>
      <c r="T328" s="1">
        <v>288</v>
      </c>
      <c r="U328" s="6">
        <f t="shared" si="34"/>
        <v>0.90581648732354259</v>
      </c>
      <c r="V328" s="6">
        <f t="shared" si="35"/>
        <v>4.2959778719885947E-2</v>
      </c>
      <c r="W328" s="1"/>
      <c r="X328" s="1"/>
      <c r="Y328" s="1"/>
      <c r="Z328" s="1"/>
      <c r="AA328" s="1"/>
      <c r="AB328" s="1"/>
      <c r="AC328" s="1"/>
      <c r="AD328" s="1"/>
      <c r="AE328" s="1"/>
      <c r="AF328" s="1"/>
    </row>
    <row r="329" spans="1:32">
      <c r="A329" s="1" t="s">
        <v>2889</v>
      </c>
      <c r="B329" s="1" t="s">
        <v>113</v>
      </c>
      <c r="C329" s="1">
        <v>1</v>
      </c>
      <c r="D329" s="1" t="s">
        <v>2890</v>
      </c>
      <c r="E329" s="1" t="s">
        <v>2891</v>
      </c>
      <c r="F329" s="1" t="s">
        <v>2892</v>
      </c>
      <c r="G329" s="1" t="s">
        <v>2893</v>
      </c>
      <c r="H329" s="1">
        <v>1</v>
      </c>
      <c r="I329" s="1">
        <v>1627.8472200000001</v>
      </c>
      <c r="J329" s="1">
        <v>7070.8528130928498</v>
      </c>
      <c r="K329" s="1">
        <v>5634.38818359375</v>
      </c>
      <c r="L329" s="1">
        <v>9894.2476928491596</v>
      </c>
      <c r="M329" s="1">
        <v>14055.2183305084</v>
      </c>
      <c r="N329" s="1">
        <v>4949.2171798959198</v>
      </c>
      <c r="O329" s="1">
        <v>6881.2973363005403</v>
      </c>
      <c r="P329" s="5">
        <f t="shared" si="30"/>
        <v>1.1454123233633482</v>
      </c>
      <c r="Q329" s="5">
        <f t="shared" si="31"/>
        <v>0.19586703045407014</v>
      </c>
      <c r="R329" s="5">
        <f t="shared" si="32"/>
        <v>0.73678161000409892</v>
      </c>
      <c r="S329" s="5">
        <f t="shared" si="33"/>
        <v>0.13266122262311647</v>
      </c>
      <c r="T329" s="6">
        <v>880</v>
      </c>
      <c r="U329" s="6">
        <f t="shared" si="34"/>
        <v>0.93521029360747554</v>
      </c>
      <c r="V329" s="6">
        <f t="shared" si="35"/>
        <v>2.9090721657676035E-2</v>
      </c>
      <c r="W329" s="1"/>
      <c r="X329" s="1"/>
      <c r="Y329" s="1"/>
      <c r="Z329" s="1"/>
      <c r="AA329" s="1"/>
      <c r="AB329" s="1"/>
      <c r="AC329" s="1"/>
      <c r="AD329" s="1"/>
      <c r="AE329" s="1"/>
      <c r="AF329" s="1"/>
    </row>
    <row r="330" spans="1:32">
      <c r="A330" s="1" t="s">
        <v>1546</v>
      </c>
      <c r="B330" s="1" t="s">
        <v>85</v>
      </c>
      <c r="C330" s="1">
        <v>6</v>
      </c>
      <c r="D330" s="1" t="s">
        <v>1547</v>
      </c>
      <c r="E330" s="1" t="s">
        <v>1548</v>
      </c>
      <c r="F330" s="1" t="s">
        <v>1549</v>
      </c>
      <c r="G330" s="1" t="s">
        <v>1550</v>
      </c>
      <c r="H330" s="1">
        <v>1</v>
      </c>
      <c r="I330" s="1">
        <v>2635.3256700000002</v>
      </c>
      <c r="J330" s="1">
        <v>24596.191105354199</v>
      </c>
      <c r="K330" s="1">
        <v>25937.18359375</v>
      </c>
      <c r="L330" s="1">
        <v>26962.335750335002</v>
      </c>
      <c r="M330" s="1">
        <v>29843.927584303801</v>
      </c>
      <c r="N330" s="1">
        <v>21135.959826222701</v>
      </c>
      <c r="O330" s="1">
        <v>37654.641272693902</v>
      </c>
      <c r="P330" s="5">
        <f t="shared" si="30"/>
        <v>1.1437346424619017</v>
      </c>
      <c r="Q330" s="5">
        <f t="shared" si="31"/>
        <v>0.19375237168712306</v>
      </c>
      <c r="R330" s="5">
        <f t="shared" si="32"/>
        <v>0.48406752545441567</v>
      </c>
      <c r="S330" s="5">
        <f t="shared" si="33"/>
        <v>0.31509405181277478</v>
      </c>
      <c r="T330" s="1">
        <v>590</v>
      </c>
      <c r="U330" s="6">
        <f t="shared" si="34"/>
        <v>0.91644648463149536</v>
      </c>
      <c r="V330" s="6">
        <f t="shared" si="35"/>
        <v>3.7892890339309926E-2</v>
      </c>
      <c r="W330" s="1"/>
      <c r="X330" s="1"/>
      <c r="Y330" s="1"/>
      <c r="Z330" s="1"/>
      <c r="AA330" s="1"/>
      <c r="AB330" s="1"/>
      <c r="AC330" s="1"/>
      <c r="AD330" s="1"/>
      <c r="AE330" s="1"/>
      <c r="AF330" s="1"/>
    </row>
    <row r="331" spans="1:32">
      <c r="A331" s="1" t="s">
        <v>2471</v>
      </c>
      <c r="B331" s="1" t="s">
        <v>56</v>
      </c>
      <c r="C331" s="1">
        <v>6</v>
      </c>
      <c r="D331" s="1" t="s">
        <v>2472</v>
      </c>
      <c r="E331" s="1" t="s">
        <v>2473</v>
      </c>
      <c r="F331" s="1" t="s">
        <v>2474</v>
      </c>
      <c r="G331" s="1" t="s">
        <v>2475</v>
      </c>
      <c r="H331" s="1">
        <v>1</v>
      </c>
      <c r="I331" s="1">
        <v>1169.57719</v>
      </c>
      <c r="J331" s="1">
        <v>15948.4972986512</v>
      </c>
      <c r="K331" s="1">
        <v>20479.185546875</v>
      </c>
      <c r="L331" s="1">
        <v>21627.671617738299</v>
      </c>
      <c r="M331" s="1">
        <v>20878.607141866702</v>
      </c>
      <c r="N331" s="1">
        <v>15649.447950399999</v>
      </c>
      <c r="O331" s="1">
        <v>29844.273092869498</v>
      </c>
      <c r="P331" s="5">
        <f t="shared" si="30"/>
        <v>1.1432593737264045</v>
      </c>
      <c r="Q331" s="5">
        <f t="shared" si="31"/>
        <v>0.19315274803021054</v>
      </c>
      <c r="R331" s="5">
        <f t="shared" si="32"/>
        <v>0.57057954479825312</v>
      </c>
      <c r="S331" s="5">
        <f t="shared" si="33"/>
        <v>0.24368380180000901</v>
      </c>
      <c r="T331" s="1">
        <v>681</v>
      </c>
      <c r="U331" s="6">
        <f t="shared" si="34"/>
        <v>0.93588451033722275</v>
      </c>
      <c r="V331" s="6">
        <f t="shared" si="35"/>
        <v>2.8777740597185152E-2</v>
      </c>
      <c r="W331" s="1"/>
      <c r="X331" s="1"/>
      <c r="Y331" s="1"/>
      <c r="Z331" s="1"/>
      <c r="AA331" s="1"/>
      <c r="AB331" s="1"/>
      <c r="AC331" s="1"/>
      <c r="AD331" s="1"/>
      <c r="AE331" s="1"/>
      <c r="AF331" s="1"/>
    </row>
    <row r="332" spans="1:32">
      <c r="A332" s="1" t="s">
        <v>3140</v>
      </c>
      <c r="B332" s="1" t="s">
        <v>113</v>
      </c>
      <c r="C332" s="1">
        <v>5</v>
      </c>
      <c r="D332" s="1" t="s">
        <v>3141</v>
      </c>
      <c r="E332" s="1" t="s">
        <v>3142</v>
      </c>
      <c r="F332" s="1" t="s">
        <v>3143</v>
      </c>
      <c r="G332" s="1" t="s">
        <v>3144</v>
      </c>
      <c r="H332" s="1">
        <v>1</v>
      </c>
      <c r="I332" s="1">
        <v>1712.84986</v>
      </c>
      <c r="J332" s="1">
        <v>20799.999206313601</v>
      </c>
      <c r="K332" s="1">
        <v>6038.26105619594</v>
      </c>
      <c r="L332" s="1">
        <v>16936.3968163147</v>
      </c>
      <c r="M332" s="1">
        <v>19381.994841373202</v>
      </c>
      <c r="N332" s="1">
        <v>14845.1983635589</v>
      </c>
      <c r="O332" s="1">
        <v>15806.330960830101</v>
      </c>
      <c r="P332" s="5">
        <f t="shared" si="30"/>
        <v>1.1429792374082504</v>
      </c>
      <c r="Q332" s="5">
        <f t="shared" si="31"/>
        <v>0.19279919676305218</v>
      </c>
      <c r="R332" s="5">
        <f t="shared" si="32"/>
        <v>0.67563395574839413</v>
      </c>
      <c r="S332" s="5">
        <f t="shared" si="33"/>
        <v>0.17028853194948818</v>
      </c>
      <c r="T332" s="6">
        <v>811</v>
      </c>
      <c r="U332" s="6">
        <f t="shared" si="34"/>
        <v>0.93055872820093244</v>
      </c>
      <c r="V332" s="6">
        <f t="shared" si="35"/>
        <v>3.1256213045035175E-2</v>
      </c>
      <c r="W332" s="1"/>
      <c r="X332" s="1"/>
      <c r="Y332" s="1"/>
      <c r="Z332" s="1"/>
      <c r="AA332" s="1"/>
      <c r="AB332" s="1"/>
      <c r="AC332" s="1"/>
      <c r="AD332" s="1"/>
      <c r="AE332" s="1"/>
      <c r="AF332" s="1"/>
    </row>
    <row r="333" spans="1:32">
      <c r="A333" s="1" t="s">
        <v>1517</v>
      </c>
      <c r="B333" s="1" t="s">
        <v>154</v>
      </c>
      <c r="C333" s="1">
        <v>4</v>
      </c>
      <c r="D333" s="1" t="s">
        <v>1518</v>
      </c>
      <c r="E333" s="1" t="s">
        <v>1519</v>
      </c>
      <c r="F333" s="1" t="s">
        <v>1520</v>
      </c>
      <c r="G333" s="1" t="s">
        <v>1521</v>
      </c>
      <c r="H333" s="1">
        <v>0</v>
      </c>
      <c r="I333" s="1">
        <v>1824.9888000000001</v>
      </c>
      <c r="J333" s="1">
        <v>23313.375073265601</v>
      </c>
      <c r="K333" s="1">
        <v>19348.8671875</v>
      </c>
      <c r="L333" s="1">
        <v>24930.761609400899</v>
      </c>
      <c r="M333" s="1">
        <v>24914.7842915234</v>
      </c>
      <c r="N333" s="1">
        <v>28767.075004590501</v>
      </c>
      <c r="O333" s="1">
        <v>23509.251897566199</v>
      </c>
      <c r="P333" s="5">
        <f t="shared" si="30"/>
        <v>1.141998532007096</v>
      </c>
      <c r="Q333" s="5">
        <f t="shared" si="31"/>
        <v>0.19156079617584867</v>
      </c>
      <c r="R333" s="5">
        <f t="shared" si="32"/>
        <v>0.233992282262033</v>
      </c>
      <c r="S333" s="5">
        <f t="shared" si="33"/>
        <v>0.63079846663381767</v>
      </c>
      <c r="T333" s="1">
        <v>289</v>
      </c>
      <c r="U333" s="6">
        <f t="shared" si="34"/>
        <v>0.90439231587090252</v>
      </c>
      <c r="V333" s="6">
        <f t="shared" si="35"/>
        <v>4.3643136274756515E-2</v>
      </c>
      <c r="W333" s="1"/>
      <c r="X333" s="1"/>
      <c r="Y333" s="1"/>
      <c r="Z333" s="1"/>
      <c r="AA333" s="1"/>
      <c r="AB333" s="1"/>
      <c r="AC333" s="1"/>
      <c r="AD333" s="1"/>
      <c r="AE333" s="1"/>
      <c r="AF333" s="1"/>
    </row>
    <row r="334" spans="1:32">
      <c r="A334" s="1" t="s">
        <v>3518</v>
      </c>
      <c r="B334" s="1" t="s">
        <v>56</v>
      </c>
      <c r="C334" s="1">
        <v>3</v>
      </c>
      <c r="D334" s="1" t="s">
        <v>1943</v>
      </c>
      <c r="E334" s="1" t="s">
        <v>3519</v>
      </c>
      <c r="F334" s="1" t="s">
        <v>3520</v>
      </c>
      <c r="G334" s="1" t="s">
        <v>1946</v>
      </c>
      <c r="H334" s="1">
        <v>1</v>
      </c>
      <c r="I334" s="1">
        <v>1749.8952300000001</v>
      </c>
      <c r="J334" s="1">
        <v>9745.4633824852299</v>
      </c>
      <c r="K334" s="1">
        <v>5786.9931640625</v>
      </c>
      <c r="L334" s="1">
        <v>7638.4750784163498</v>
      </c>
      <c r="M334" s="1">
        <v>15069.328509872201</v>
      </c>
      <c r="N334" s="1">
        <v>4766.18448762757</v>
      </c>
      <c r="O334" s="1">
        <v>6616.4301120002401</v>
      </c>
      <c r="P334" s="5">
        <f t="shared" si="30"/>
        <v>1.1416003265488475</v>
      </c>
      <c r="Q334" s="5">
        <f t="shared" si="31"/>
        <v>0.19105765260180066</v>
      </c>
      <c r="R334" s="5">
        <f t="shared" si="32"/>
        <v>0.76187789368802983</v>
      </c>
      <c r="S334" s="5">
        <f t="shared" si="33"/>
        <v>0.11811462754076564</v>
      </c>
      <c r="T334" s="1">
        <v>902</v>
      </c>
      <c r="U334" s="6">
        <f t="shared" si="34"/>
        <v>0.94347850027664004</v>
      </c>
      <c r="V334" s="6">
        <f t="shared" si="35"/>
        <v>2.5267991967098315E-2</v>
      </c>
      <c r="W334" s="1"/>
      <c r="X334" s="1"/>
      <c r="Y334" s="1"/>
      <c r="Z334" s="1"/>
      <c r="AA334" s="1"/>
      <c r="AB334" s="1"/>
      <c r="AC334" s="1"/>
      <c r="AD334" s="1"/>
      <c r="AE334" s="1"/>
      <c r="AF334" s="1"/>
    </row>
    <row r="335" spans="1:32">
      <c r="A335" s="1" t="s">
        <v>1765</v>
      </c>
      <c r="B335" s="1" t="s">
        <v>113</v>
      </c>
      <c r="C335" s="1">
        <v>9</v>
      </c>
      <c r="D335" s="1" t="s">
        <v>1698</v>
      </c>
      <c r="E335" s="1" t="s">
        <v>1766</v>
      </c>
      <c r="F335" s="1" t="s">
        <v>1700</v>
      </c>
      <c r="G335" s="1" t="s">
        <v>1701</v>
      </c>
      <c r="H335" s="1">
        <v>1</v>
      </c>
      <c r="I335" s="1">
        <v>1399.79775</v>
      </c>
      <c r="J335" s="1">
        <v>147124.43067036301</v>
      </c>
      <c r="K335" s="1">
        <v>114610.3828125</v>
      </c>
      <c r="L335" s="1">
        <v>142859.678916053</v>
      </c>
      <c r="M335" s="1">
        <v>159885.46267349701</v>
      </c>
      <c r="N335" s="1">
        <v>137518.90052845099</v>
      </c>
      <c r="O335" s="1">
        <v>164345.13793947699</v>
      </c>
      <c r="P335" s="5">
        <f t="shared" si="30"/>
        <v>1.1412649203493261</v>
      </c>
      <c r="Q335" s="5">
        <f t="shared" si="31"/>
        <v>0.1906337214347095</v>
      </c>
      <c r="R335" s="5">
        <f t="shared" si="32"/>
        <v>0.22101169733742215</v>
      </c>
      <c r="S335" s="5">
        <f t="shared" si="33"/>
        <v>0.65558474009471823</v>
      </c>
      <c r="T335" s="6">
        <v>269</v>
      </c>
      <c r="U335" s="6">
        <f t="shared" si="34"/>
        <v>0.91773258708513217</v>
      </c>
      <c r="V335" s="6">
        <f t="shared" si="35"/>
        <v>3.7283846981517169E-2</v>
      </c>
      <c r="W335" s="1"/>
      <c r="X335" s="1"/>
      <c r="Y335" s="1"/>
      <c r="Z335" s="1"/>
      <c r="AA335" s="1"/>
      <c r="AB335" s="1"/>
      <c r="AC335" s="1"/>
      <c r="AD335" s="1"/>
      <c r="AE335" s="1"/>
      <c r="AF335" s="1"/>
    </row>
    <row r="336" spans="1:32">
      <c r="A336" s="1" t="s">
        <v>1023</v>
      </c>
      <c r="B336" s="1" t="s">
        <v>74</v>
      </c>
      <c r="C336" s="1">
        <v>9</v>
      </c>
      <c r="D336" s="1" t="s">
        <v>1024</v>
      </c>
      <c r="E336" s="1" t="s">
        <v>1025</v>
      </c>
      <c r="F336" s="1" t="s">
        <v>1026</v>
      </c>
      <c r="G336" s="1" t="s">
        <v>1027</v>
      </c>
      <c r="H336" s="1">
        <v>0</v>
      </c>
      <c r="I336" s="1">
        <v>1882.0618999999999</v>
      </c>
      <c r="J336" s="1">
        <v>24067.164640366202</v>
      </c>
      <c r="K336" s="1">
        <v>47850.2001953125</v>
      </c>
      <c r="L336" s="1">
        <v>17498.131794444002</v>
      </c>
      <c r="M336" s="1">
        <v>39503.187749731798</v>
      </c>
      <c r="N336" s="1">
        <v>22208.665520499399</v>
      </c>
      <c r="O336" s="1">
        <v>40309.652212164998</v>
      </c>
      <c r="P336" s="5">
        <f t="shared" si="30"/>
        <v>1.1409823724898567</v>
      </c>
      <c r="Q336" s="5">
        <f t="shared" si="31"/>
        <v>0.19027650300440888</v>
      </c>
      <c r="R336" s="5">
        <f t="shared" si="32"/>
        <v>0.72064324779953637</v>
      </c>
      <c r="S336" s="5">
        <f t="shared" si="33"/>
        <v>0.14227967821526344</v>
      </c>
      <c r="T336" s="1">
        <v>860</v>
      </c>
      <c r="U336" s="6">
        <f t="shared" si="34"/>
        <v>0.93599826487451421</v>
      </c>
      <c r="V336" s="6">
        <f t="shared" si="35"/>
        <v>2.8724956343222065E-2</v>
      </c>
      <c r="W336" s="1"/>
      <c r="X336" s="1"/>
      <c r="Y336" s="1"/>
      <c r="Z336" s="1"/>
      <c r="AA336" s="1"/>
      <c r="AB336" s="1"/>
      <c r="AC336" s="1"/>
      <c r="AD336" s="1"/>
      <c r="AE336" s="1"/>
      <c r="AF336" s="1"/>
    </row>
    <row r="337" spans="1:32">
      <c r="A337" s="1" t="s">
        <v>2557</v>
      </c>
      <c r="B337" s="1" t="s">
        <v>97</v>
      </c>
      <c r="C337" s="1">
        <v>3</v>
      </c>
      <c r="D337" s="1" t="s">
        <v>2558</v>
      </c>
      <c r="E337" s="1" t="s">
        <v>2559</v>
      </c>
      <c r="F337" s="1" t="s">
        <v>2560</v>
      </c>
      <c r="G337" s="1" t="s">
        <v>2561</v>
      </c>
      <c r="H337" s="1">
        <v>2</v>
      </c>
      <c r="I337" s="1">
        <v>2468.3693800000001</v>
      </c>
      <c r="J337" s="1">
        <v>9020.4637970513904</v>
      </c>
      <c r="K337" s="1">
        <v>16893.953125</v>
      </c>
      <c r="L337" s="1">
        <v>9243.8080102270505</v>
      </c>
      <c r="M337" s="1">
        <v>15284.7899208045</v>
      </c>
      <c r="N337" s="1">
        <v>17090.9581375671</v>
      </c>
      <c r="O337" s="1">
        <v>7715.0316041979604</v>
      </c>
      <c r="P337" s="5">
        <f t="shared" si="30"/>
        <v>1.1402958977534328</v>
      </c>
      <c r="Q337" s="5">
        <f t="shared" si="31"/>
        <v>0.18940824090701747</v>
      </c>
      <c r="R337" s="5">
        <f t="shared" si="32"/>
        <v>0.69251070749493038</v>
      </c>
      <c r="S337" s="5">
        <f t="shared" si="33"/>
        <v>0.1595735072165641</v>
      </c>
      <c r="T337" s="1">
        <v>826</v>
      </c>
      <c r="U337" s="6">
        <f t="shared" si="34"/>
        <v>0.93648239742353179</v>
      </c>
      <c r="V337" s="6">
        <f t="shared" si="35"/>
        <v>2.8500381421337238E-2</v>
      </c>
      <c r="W337" s="1"/>
      <c r="X337" s="1"/>
      <c r="Y337" s="1"/>
      <c r="Z337" s="1"/>
      <c r="AA337" s="1"/>
      <c r="AB337" s="1"/>
      <c r="AC337" s="1"/>
      <c r="AD337" s="1"/>
      <c r="AE337" s="1"/>
      <c r="AF337" s="1"/>
    </row>
    <row r="338" spans="1:32">
      <c r="A338" s="1" t="s">
        <v>1934</v>
      </c>
      <c r="B338" s="1" t="s">
        <v>142</v>
      </c>
      <c r="C338" s="1">
        <v>6</v>
      </c>
      <c r="D338" s="1" t="s">
        <v>396</v>
      </c>
      <c r="E338" s="1" t="s">
        <v>1935</v>
      </c>
      <c r="F338" s="1" t="s">
        <v>1936</v>
      </c>
      <c r="G338" s="1" t="s">
        <v>399</v>
      </c>
      <c r="H338" s="1">
        <v>1</v>
      </c>
      <c r="I338" s="1">
        <v>956.53459999999995</v>
      </c>
      <c r="J338" s="1">
        <v>25665.126803723801</v>
      </c>
      <c r="K338" s="1">
        <v>27561.279296875</v>
      </c>
      <c r="L338" s="1">
        <v>32623.580810298801</v>
      </c>
      <c r="M338" s="1">
        <v>40282.431210837698</v>
      </c>
      <c r="N338" s="1">
        <v>27087.095986916502</v>
      </c>
      <c r="O338" s="1">
        <v>30311.191363397302</v>
      </c>
      <c r="P338" s="5">
        <f t="shared" si="30"/>
        <v>1.1378070291674343</v>
      </c>
      <c r="Q338" s="5">
        <f t="shared" si="31"/>
        <v>0.18625589888364391</v>
      </c>
      <c r="R338" s="5">
        <f t="shared" si="32"/>
        <v>0.42861054984602531</v>
      </c>
      <c r="S338" s="5">
        <f t="shared" si="33"/>
        <v>0.36793714341195577</v>
      </c>
      <c r="T338" s="6">
        <v>536</v>
      </c>
      <c r="U338" s="6">
        <f t="shared" si="34"/>
        <v>0.89320519436195944</v>
      </c>
      <c r="V338" s="6">
        <f t="shared" si="35"/>
        <v>4.9048759989116744E-2</v>
      </c>
      <c r="W338" s="1"/>
      <c r="X338" s="1"/>
      <c r="Y338" s="1"/>
      <c r="Z338" s="1"/>
      <c r="AA338" s="1"/>
      <c r="AB338" s="1"/>
      <c r="AC338" s="1"/>
      <c r="AD338" s="1"/>
      <c r="AE338" s="1"/>
      <c r="AF338" s="1"/>
    </row>
    <row r="339" spans="1:32">
      <c r="A339" s="1" t="s">
        <v>2178</v>
      </c>
      <c r="B339" s="1" t="s">
        <v>85</v>
      </c>
      <c r="C339" s="1">
        <v>3</v>
      </c>
      <c r="D339" s="1" t="s">
        <v>349</v>
      </c>
      <c r="E339" s="1" t="s">
        <v>2179</v>
      </c>
      <c r="F339" s="1" t="s">
        <v>2180</v>
      </c>
      <c r="G339" s="1" t="s">
        <v>352</v>
      </c>
      <c r="H339" s="1">
        <v>1</v>
      </c>
      <c r="I339" s="1">
        <v>1875.0044499999999</v>
      </c>
      <c r="J339" s="1">
        <v>19908.242495942501</v>
      </c>
      <c r="K339" s="1">
        <v>17701.669921875</v>
      </c>
      <c r="L339" s="1">
        <v>12265.129202922501</v>
      </c>
      <c r="M339" s="1">
        <v>18635.7303875691</v>
      </c>
      <c r="N339" s="1">
        <v>21107.782794425701</v>
      </c>
      <c r="O339" s="1">
        <v>16979.285578657698</v>
      </c>
      <c r="P339" s="5">
        <f t="shared" si="30"/>
        <v>1.1372982741946212</v>
      </c>
      <c r="Q339" s="5">
        <f t="shared" si="31"/>
        <v>0.18561067311105692</v>
      </c>
      <c r="R339" s="5">
        <f t="shared" si="32"/>
        <v>0.4243717143111731</v>
      </c>
      <c r="S339" s="5">
        <f t="shared" si="33"/>
        <v>0.37225357087804661</v>
      </c>
      <c r="T339" s="1">
        <v>531</v>
      </c>
      <c r="U339" s="6">
        <f t="shared" si="34"/>
        <v>0.8926990675811306</v>
      </c>
      <c r="V339" s="6">
        <f t="shared" si="35"/>
        <v>4.9294918843906611E-2</v>
      </c>
      <c r="W339" s="1"/>
      <c r="X339" s="1"/>
      <c r="Y339" s="1"/>
      <c r="Z339" s="1"/>
      <c r="AA339" s="1"/>
      <c r="AB339" s="1"/>
      <c r="AC339" s="1"/>
      <c r="AD339" s="1"/>
      <c r="AE339" s="1"/>
      <c r="AF339" s="1"/>
    </row>
    <row r="340" spans="1:32">
      <c r="A340" s="1" t="s">
        <v>1414</v>
      </c>
      <c r="B340" s="1" t="s">
        <v>1415</v>
      </c>
      <c r="C340" s="1">
        <v>6</v>
      </c>
      <c r="D340" s="1" t="s">
        <v>1416</v>
      </c>
      <c r="E340" s="1" t="s">
        <v>1417</v>
      </c>
      <c r="F340" s="1" t="s">
        <v>1418</v>
      </c>
      <c r="G340" s="1" t="s">
        <v>1419</v>
      </c>
      <c r="H340" s="1">
        <v>1</v>
      </c>
      <c r="I340" s="1">
        <v>1831.89285</v>
      </c>
      <c r="J340" s="1">
        <v>24527.8533076735</v>
      </c>
      <c r="K340" s="1">
        <v>18868.869140625</v>
      </c>
      <c r="L340" s="1">
        <v>28745.721304795101</v>
      </c>
      <c r="M340" s="1">
        <v>35841.7230657947</v>
      </c>
      <c r="N340" s="1">
        <v>17313.756723169099</v>
      </c>
      <c r="O340" s="1">
        <v>28806.4436796228</v>
      </c>
      <c r="P340" s="5">
        <f t="shared" si="30"/>
        <v>1.136112379961788</v>
      </c>
      <c r="Q340" s="5">
        <f t="shared" si="31"/>
        <v>0.18410554786606076</v>
      </c>
      <c r="R340" s="5">
        <f t="shared" si="32"/>
        <v>0.62062515103100013</v>
      </c>
      <c r="S340" s="5">
        <f t="shared" si="33"/>
        <v>0.20717062847366027</v>
      </c>
      <c r="T340" s="1">
        <v>741</v>
      </c>
      <c r="U340" s="6">
        <f t="shared" si="34"/>
        <v>0.93554425600759406</v>
      </c>
      <c r="V340" s="6">
        <f t="shared" si="35"/>
        <v>2.8935663337379347E-2</v>
      </c>
      <c r="W340" s="1"/>
      <c r="X340" s="1"/>
      <c r="Y340" s="1"/>
      <c r="Z340" s="1"/>
      <c r="AA340" s="1"/>
      <c r="AB340" s="1"/>
      <c r="AC340" s="1"/>
      <c r="AD340" s="1"/>
      <c r="AE340" s="1"/>
      <c r="AF340" s="1"/>
    </row>
    <row r="341" spans="1:32">
      <c r="A341" s="1" t="s">
        <v>1822</v>
      </c>
      <c r="B341" s="1" t="s">
        <v>85</v>
      </c>
      <c r="C341" s="1">
        <v>6</v>
      </c>
      <c r="D341" s="1" t="s">
        <v>1823</v>
      </c>
      <c r="E341" s="1" t="s">
        <v>1824</v>
      </c>
      <c r="F341" s="1" t="s">
        <v>1825</v>
      </c>
      <c r="G341" s="1" t="s">
        <v>1826</v>
      </c>
      <c r="H341" s="1">
        <v>1</v>
      </c>
      <c r="I341" s="1">
        <v>1305.7023899999999</v>
      </c>
      <c r="J341" s="1">
        <v>15080.5928612963</v>
      </c>
      <c r="K341" s="1">
        <v>19217.140625</v>
      </c>
      <c r="L341" s="1">
        <v>26399.234618815299</v>
      </c>
      <c r="M341" s="1">
        <v>21374.278553680299</v>
      </c>
      <c r="N341" s="1">
        <v>20031.0995948378</v>
      </c>
      <c r="O341" s="1">
        <v>27526.704524196499</v>
      </c>
      <c r="P341" s="5">
        <f t="shared" si="30"/>
        <v>1.1356758801089022</v>
      </c>
      <c r="Q341" s="5">
        <f t="shared" si="31"/>
        <v>0.18355115096919764</v>
      </c>
      <c r="R341" s="5">
        <f t="shared" si="32"/>
        <v>0.53337296097391806</v>
      </c>
      <c r="S341" s="5">
        <f t="shared" si="33"/>
        <v>0.27296900438942739</v>
      </c>
      <c r="T341" s="6">
        <v>644</v>
      </c>
      <c r="U341" s="6">
        <f t="shared" si="34"/>
        <v>0.92512049286935782</v>
      </c>
      <c r="V341" s="6">
        <f t="shared" si="35"/>
        <v>3.3801698633630459E-2</v>
      </c>
      <c r="W341" s="1"/>
      <c r="X341" s="1"/>
      <c r="Y341" s="1"/>
      <c r="Z341" s="1"/>
      <c r="AA341" s="1"/>
      <c r="AB341" s="1"/>
      <c r="AC341" s="1"/>
      <c r="AD341" s="1"/>
      <c r="AE341" s="1"/>
      <c r="AF341" s="1"/>
    </row>
    <row r="342" spans="1:32">
      <c r="A342" s="1" t="s">
        <v>1683</v>
      </c>
      <c r="B342" s="1" t="s">
        <v>258</v>
      </c>
      <c r="C342" s="1">
        <v>4</v>
      </c>
      <c r="D342" s="1" t="s">
        <v>1684</v>
      </c>
      <c r="E342" s="1" t="s">
        <v>1685</v>
      </c>
      <c r="F342" s="1" t="s">
        <v>1686</v>
      </c>
      <c r="G342" s="1" t="s">
        <v>1687</v>
      </c>
      <c r="H342" s="1">
        <v>1</v>
      </c>
      <c r="I342" s="1">
        <v>1114.52376</v>
      </c>
      <c r="J342" s="1">
        <v>14711.108861466601</v>
      </c>
      <c r="K342" s="1">
        <v>17152.7578125</v>
      </c>
      <c r="L342" s="1">
        <v>15448.811172325501</v>
      </c>
      <c r="M342" s="1">
        <v>17344.078801556701</v>
      </c>
      <c r="N342" s="1">
        <v>19418.799579049599</v>
      </c>
      <c r="O342" s="1">
        <v>16921.0238329436</v>
      </c>
      <c r="P342" s="5">
        <f t="shared" si="30"/>
        <v>1.1346620960233202</v>
      </c>
      <c r="Q342" s="5">
        <f t="shared" si="31"/>
        <v>0.18226272485345038</v>
      </c>
      <c r="R342" s="5">
        <f t="shared" si="32"/>
        <v>0.11503997407367909</v>
      </c>
      <c r="S342" s="5">
        <f t="shared" si="33"/>
        <v>0.93915122483723024</v>
      </c>
      <c r="T342" s="1">
        <v>146</v>
      </c>
      <c r="U342" s="6">
        <f t="shared" si="34"/>
        <v>0.88013459616643519</v>
      </c>
      <c r="V342" s="6">
        <f t="shared" si="35"/>
        <v>5.5450907506058363E-2</v>
      </c>
      <c r="W342" s="1"/>
      <c r="X342" s="1"/>
      <c r="Y342" s="1"/>
      <c r="Z342" s="1"/>
      <c r="AA342" s="1"/>
      <c r="AB342" s="1"/>
      <c r="AC342" s="1"/>
      <c r="AD342" s="1"/>
      <c r="AE342" s="1"/>
      <c r="AF342" s="1"/>
    </row>
    <row r="343" spans="1:32">
      <c r="A343" s="1" t="s">
        <v>2065</v>
      </c>
      <c r="B343" s="1" t="s">
        <v>97</v>
      </c>
      <c r="C343" s="1">
        <v>6</v>
      </c>
      <c r="D343" s="1" t="s">
        <v>413</v>
      </c>
      <c r="E343" s="1" t="s">
        <v>2066</v>
      </c>
      <c r="F343" s="1" t="s">
        <v>1477</v>
      </c>
      <c r="G343" s="1" t="s">
        <v>416</v>
      </c>
      <c r="H343" s="1">
        <v>1</v>
      </c>
      <c r="I343" s="1">
        <v>983.53426000000002</v>
      </c>
      <c r="J343" s="1">
        <v>13529.999272685</v>
      </c>
      <c r="K343" s="1">
        <v>12438.7060546875</v>
      </c>
      <c r="L343" s="1">
        <v>15845.834806167801</v>
      </c>
      <c r="M343" s="1">
        <v>17125.489874248098</v>
      </c>
      <c r="N343" s="1">
        <v>13268.199972156999</v>
      </c>
      <c r="O343" s="1">
        <v>17004.518794395299</v>
      </c>
      <c r="P343" s="5">
        <f t="shared" si="30"/>
        <v>1.1335341364374187</v>
      </c>
      <c r="Q343" s="5">
        <f t="shared" si="31"/>
        <v>0.18082783856648901</v>
      </c>
      <c r="R343" s="5">
        <f t="shared" si="32"/>
        <v>0.31362457811026612</v>
      </c>
      <c r="S343" s="5">
        <f t="shared" si="33"/>
        <v>0.50358990989257935</v>
      </c>
      <c r="T343" s="1">
        <v>400</v>
      </c>
      <c r="U343" s="6">
        <f t="shared" si="34"/>
        <v>0.8757966343729181</v>
      </c>
      <c r="V343" s="6">
        <f t="shared" si="35"/>
        <v>5.7596728104932743E-2</v>
      </c>
      <c r="W343" s="1"/>
      <c r="X343" s="1"/>
      <c r="Y343" s="1"/>
      <c r="Z343" s="1"/>
      <c r="AA343" s="1"/>
      <c r="AB343" s="1"/>
      <c r="AC343" s="1"/>
      <c r="AD343" s="1"/>
      <c r="AE343" s="1"/>
      <c r="AF343" s="1"/>
    </row>
    <row r="344" spans="1:32">
      <c r="A344" s="1" t="s">
        <v>1491</v>
      </c>
      <c r="B344" s="1" t="s">
        <v>56</v>
      </c>
      <c r="C344" s="1">
        <v>3</v>
      </c>
      <c r="D344" s="1" t="s">
        <v>1492</v>
      </c>
      <c r="E344" s="1" t="s">
        <v>1493</v>
      </c>
      <c r="F344" s="1" t="s">
        <v>1494</v>
      </c>
      <c r="G344" s="1" t="s">
        <v>1495</v>
      </c>
      <c r="H344" s="1">
        <v>1</v>
      </c>
      <c r="I344" s="1">
        <v>1122.6452099999999</v>
      </c>
      <c r="J344" s="1">
        <v>16449.3398809258</v>
      </c>
      <c r="K344" s="1">
        <v>20433.263671875</v>
      </c>
      <c r="L344" s="1">
        <v>15653.927415256599</v>
      </c>
      <c r="M344" s="1">
        <v>24026.303415096001</v>
      </c>
      <c r="N344" s="1">
        <v>19068.0558084443</v>
      </c>
      <c r="O344" s="1">
        <v>16448.409556842202</v>
      </c>
      <c r="P344" s="5">
        <f t="shared" si="30"/>
        <v>1.1333593536388036</v>
      </c>
      <c r="Q344" s="5">
        <f t="shared" si="31"/>
        <v>0.18060536823129386</v>
      </c>
      <c r="R344" s="5">
        <f t="shared" si="32"/>
        <v>0.43095116159837321</v>
      </c>
      <c r="S344" s="5">
        <f t="shared" si="33"/>
        <v>0.36557194434073703</v>
      </c>
      <c r="T344" s="6">
        <v>539</v>
      </c>
      <c r="U344" s="6">
        <f t="shared" si="34"/>
        <v>0.89308431819180489</v>
      </c>
      <c r="V344" s="6">
        <f t="shared" si="35"/>
        <v>4.9107536411866715E-2</v>
      </c>
      <c r="W344" s="1"/>
      <c r="X344" s="1"/>
      <c r="Y344" s="1"/>
      <c r="Z344" s="1"/>
      <c r="AA344" s="1"/>
      <c r="AB344" s="1"/>
      <c r="AC344" s="1"/>
      <c r="AD344" s="1"/>
      <c r="AE344" s="1"/>
      <c r="AF344" s="1"/>
    </row>
    <row r="345" spans="1:32">
      <c r="A345" s="1" t="s">
        <v>2158</v>
      </c>
      <c r="B345" s="1" t="s">
        <v>41</v>
      </c>
      <c r="C345" s="1">
        <v>5</v>
      </c>
      <c r="D345" s="1" t="s">
        <v>977</v>
      </c>
      <c r="E345" s="1" t="s">
        <v>2159</v>
      </c>
      <c r="F345" s="1" t="s">
        <v>2160</v>
      </c>
      <c r="G345" s="1" t="s">
        <v>980</v>
      </c>
      <c r="H345" s="1">
        <v>1</v>
      </c>
      <c r="I345" s="1">
        <v>1343.73515</v>
      </c>
      <c r="J345" s="1">
        <v>73949.375814235493</v>
      </c>
      <c r="K345" s="1">
        <v>65479.515625</v>
      </c>
      <c r="L345" s="1">
        <v>70775.891152972501</v>
      </c>
      <c r="M345" s="1">
        <v>75327.734196400896</v>
      </c>
      <c r="N345" s="1">
        <v>97146.255890091896</v>
      </c>
      <c r="O345" s="1">
        <v>65711.883794429305</v>
      </c>
      <c r="P345" s="5">
        <f t="shared" si="30"/>
        <v>1.1331134855432701</v>
      </c>
      <c r="Q345" s="5">
        <f t="shared" si="31"/>
        <v>0.18029235968568214</v>
      </c>
      <c r="R345" s="5">
        <f t="shared" si="32"/>
        <v>0.38726496188509441</v>
      </c>
      <c r="S345" s="5">
        <f t="shared" si="33"/>
        <v>0.41199179438576844</v>
      </c>
      <c r="T345" s="1">
        <v>485</v>
      </c>
      <c r="U345" s="6">
        <f t="shared" si="34"/>
        <v>0.89190713902195962</v>
      </c>
      <c r="V345" s="6">
        <f t="shared" si="35"/>
        <v>4.9680359872423099E-2</v>
      </c>
      <c r="W345" s="1"/>
      <c r="X345" s="1"/>
      <c r="Y345" s="1"/>
      <c r="Z345" s="1"/>
      <c r="AA345" s="1"/>
      <c r="AB345" s="1"/>
      <c r="AC345" s="1"/>
      <c r="AD345" s="1"/>
      <c r="AE345" s="1"/>
      <c r="AF345" s="1"/>
    </row>
    <row r="346" spans="1:32">
      <c r="A346" s="1" t="s">
        <v>1978</v>
      </c>
      <c r="B346" s="1" t="s">
        <v>1979</v>
      </c>
      <c r="C346" s="1">
        <v>2</v>
      </c>
      <c r="D346" s="1" t="s">
        <v>1980</v>
      </c>
      <c r="E346" s="1" t="s">
        <v>1981</v>
      </c>
      <c r="F346" s="1" t="s">
        <v>1982</v>
      </c>
      <c r="G346" s="1" t="s">
        <v>1983</v>
      </c>
      <c r="H346" s="1">
        <v>1</v>
      </c>
      <c r="I346" s="1">
        <v>3483.6155100000001</v>
      </c>
      <c r="J346" s="1">
        <v>7194.5706102088297</v>
      </c>
      <c r="K346" s="1">
        <v>15103.0419921875</v>
      </c>
      <c r="L346" s="1">
        <v>3520.10220526891</v>
      </c>
      <c r="M346" s="1">
        <v>6438.3563217207002</v>
      </c>
      <c r="N346" s="1">
        <v>14961.5296304727</v>
      </c>
      <c r="O346" s="1">
        <v>7852.7162310221001</v>
      </c>
      <c r="P346" s="5">
        <f t="shared" si="30"/>
        <v>1.1330438189878234</v>
      </c>
      <c r="Q346" s="5">
        <f t="shared" si="31"/>
        <v>0.18020365658118936</v>
      </c>
      <c r="R346" s="5">
        <f t="shared" si="32"/>
        <v>0.8039269979283723</v>
      </c>
      <c r="S346" s="5">
        <f t="shared" si="33"/>
        <v>9.4783386371349629E-2</v>
      </c>
      <c r="T346" s="1">
        <v>953</v>
      </c>
      <c r="U346" s="6">
        <f t="shared" si="34"/>
        <v>0.94227330187407321</v>
      </c>
      <c r="V346" s="6">
        <f t="shared" si="35"/>
        <v>2.582311389406703E-2</v>
      </c>
      <c r="W346" s="1"/>
      <c r="X346" s="1"/>
      <c r="Y346" s="1"/>
      <c r="Z346" s="1"/>
      <c r="AA346" s="1"/>
      <c r="AB346" s="1"/>
      <c r="AC346" s="1"/>
      <c r="AD346" s="1"/>
      <c r="AE346" s="1"/>
      <c r="AF346" s="1"/>
    </row>
    <row r="347" spans="1:32">
      <c r="A347" s="1" t="s">
        <v>831</v>
      </c>
      <c r="B347" s="1" t="s">
        <v>113</v>
      </c>
      <c r="C347" s="1">
        <v>11</v>
      </c>
      <c r="D347" s="1" t="s">
        <v>833</v>
      </c>
      <c r="E347" s="1" t="s">
        <v>834</v>
      </c>
      <c r="F347" s="1" t="s">
        <v>835</v>
      </c>
      <c r="G347" s="1" t="s">
        <v>836</v>
      </c>
      <c r="H347" s="1">
        <v>1</v>
      </c>
      <c r="I347" s="1">
        <v>2331.12201</v>
      </c>
      <c r="J347" s="1">
        <v>31479.8094280361</v>
      </c>
      <c r="K347" s="1">
        <v>37148.2392578125</v>
      </c>
      <c r="L347" s="1">
        <v>35148.8687331498</v>
      </c>
      <c r="M347" s="1">
        <v>41833.092369534701</v>
      </c>
      <c r="N347" s="1">
        <v>43814.0391971063</v>
      </c>
      <c r="O347" s="1">
        <v>31882.375643154799</v>
      </c>
      <c r="P347" s="5">
        <f t="shared" si="30"/>
        <v>1.1325207004874835</v>
      </c>
      <c r="Q347" s="5">
        <f t="shared" si="31"/>
        <v>0.1795374204416646</v>
      </c>
      <c r="R347" s="5">
        <f t="shared" si="32"/>
        <v>0.32068287118622885</v>
      </c>
      <c r="S347" s="5">
        <f t="shared" si="33"/>
        <v>0.49392423666641205</v>
      </c>
      <c r="T347" s="6">
        <v>409</v>
      </c>
      <c r="U347" s="6">
        <f t="shared" si="34"/>
        <v>0.87580138658928508</v>
      </c>
      <c r="V347" s="6">
        <f t="shared" si="35"/>
        <v>5.7594371558144848E-2</v>
      </c>
      <c r="W347" s="1"/>
      <c r="X347" s="1"/>
      <c r="Y347" s="1"/>
      <c r="Z347" s="1"/>
      <c r="AA347" s="1"/>
      <c r="AB347" s="1"/>
      <c r="AC347" s="1"/>
      <c r="AD347" s="1"/>
      <c r="AE347" s="1"/>
      <c r="AF347" s="1"/>
    </row>
    <row r="348" spans="1:32">
      <c r="A348" s="1" t="s">
        <v>1636</v>
      </c>
      <c r="B348" s="1" t="s">
        <v>97</v>
      </c>
      <c r="C348" s="1">
        <v>7</v>
      </c>
      <c r="D348" s="1" t="s">
        <v>822</v>
      </c>
      <c r="E348" s="1" t="s">
        <v>1637</v>
      </c>
      <c r="F348" s="1" t="s">
        <v>1638</v>
      </c>
      <c r="G348" s="1" t="s">
        <v>825</v>
      </c>
      <c r="H348" s="1">
        <v>1</v>
      </c>
      <c r="I348" s="1">
        <v>1272.7020600000001</v>
      </c>
      <c r="J348" s="1">
        <v>29460.692907002001</v>
      </c>
      <c r="K348" s="1">
        <v>26128.01171875</v>
      </c>
      <c r="L348" s="1">
        <v>33135.9302216996</v>
      </c>
      <c r="M348" s="1">
        <v>35768.706270816801</v>
      </c>
      <c r="N348" s="1">
        <v>31137.291946454901</v>
      </c>
      <c r="O348" s="1">
        <v>33521.9594317999</v>
      </c>
      <c r="P348" s="5">
        <f t="shared" si="30"/>
        <v>1.1319061253026521</v>
      </c>
      <c r="Q348" s="5">
        <f t="shared" si="31"/>
        <v>0.17875431313779266</v>
      </c>
      <c r="R348" s="5">
        <f t="shared" si="32"/>
        <v>0.18305932463784294</v>
      </c>
      <c r="S348" s="5">
        <f t="shared" si="33"/>
        <v>0.73740814421692513</v>
      </c>
      <c r="T348" s="1">
        <v>228</v>
      </c>
      <c r="U348" s="6">
        <f t="shared" si="34"/>
        <v>0.89683011237048493</v>
      </c>
      <c r="V348" s="6">
        <f t="shared" si="35"/>
        <v>4.7289818101769833E-2</v>
      </c>
      <c r="W348" s="1"/>
      <c r="X348" s="1"/>
      <c r="Y348" s="1"/>
      <c r="Z348" s="1"/>
      <c r="AA348" s="1"/>
      <c r="AB348" s="1"/>
      <c r="AC348" s="1"/>
      <c r="AD348" s="1"/>
      <c r="AE348" s="1"/>
      <c r="AF348" s="1"/>
    </row>
    <row r="349" spans="1:32">
      <c r="A349" s="1" t="s">
        <v>1750</v>
      </c>
      <c r="B349" s="1" t="s">
        <v>85</v>
      </c>
      <c r="C349" s="1">
        <v>6</v>
      </c>
      <c r="D349" s="1" t="s">
        <v>413</v>
      </c>
      <c r="E349" s="1" t="s">
        <v>1751</v>
      </c>
      <c r="F349" s="1" t="s">
        <v>1752</v>
      </c>
      <c r="G349" s="1" t="s">
        <v>416</v>
      </c>
      <c r="H349" s="1">
        <v>1</v>
      </c>
      <c r="I349" s="1">
        <v>997.54990999999995</v>
      </c>
      <c r="J349" s="1">
        <v>236665.854568896</v>
      </c>
      <c r="K349" s="1">
        <v>188633.8125</v>
      </c>
      <c r="L349" s="1">
        <v>289404.85321094497</v>
      </c>
      <c r="M349" s="1">
        <v>211384.934840389</v>
      </c>
      <c r="N349" s="1">
        <v>354733.672750792</v>
      </c>
      <c r="O349" s="1">
        <v>242760.54335352499</v>
      </c>
      <c r="P349" s="5">
        <f t="shared" si="30"/>
        <v>1.1317672240662353</v>
      </c>
      <c r="Q349" s="5">
        <f t="shared" si="31"/>
        <v>0.17857726274732072</v>
      </c>
      <c r="R349" s="5">
        <f t="shared" si="32"/>
        <v>0.58099974856510128</v>
      </c>
      <c r="S349" s="5">
        <f t="shared" si="33"/>
        <v>0.23582405555599062</v>
      </c>
      <c r="T349" s="1">
        <v>695</v>
      </c>
      <c r="U349" s="6">
        <f t="shared" si="34"/>
        <v>0.9337794520103857</v>
      </c>
      <c r="V349" s="6">
        <f t="shared" si="35"/>
        <v>2.9755687030495481E-2</v>
      </c>
      <c r="W349" s="1"/>
      <c r="X349" s="1"/>
      <c r="Y349" s="1"/>
      <c r="Z349" s="1"/>
      <c r="AA349" s="1"/>
      <c r="AB349" s="1"/>
      <c r="AC349" s="1"/>
      <c r="AD349" s="1"/>
      <c r="AE349" s="1"/>
      <c r="AF349" s="1"/>
    </row>
    <row r="350" spans="1:32">
      <c r="A350" s="1" t="s">
        <v>667</v>
      </c>
      <c r="B350" s="1" t="s">
        <v>113</v>
      </c>
      <c r="C350" s="1">
        <v>9</v>
      </c>
      <c r="D350" s="1" t="s">
        <v>669</v>
      </c>
      <c r="E350" s="1" t="s">
        <v>670</v>
      </c>
      <c r="F350" s="1" t="s">
        <v>671</v>
      </c>
      <c r="G350" s="1" t="s">
        <v>672</v>
      </c>
      <c r="H350" s="1">
        <v>1</v>
      </c>
      <c r="I350" s="1">
        <v>1093.5532800000001</v>
      </c>
      <c r="J350" s="1">
        <v>223146.34300289099</v>
      </c>
      <c r="K350" s="1">
        <v>204791.578125</v>
      </c>
      <c r="L350" s="1">
        <v>175277.961059377</v>
      </c>
      <c r="M350" s="1">
        <v>231263.292012272</v>
      </c>
      <c r="N350" s="1">
        <v>198580.592363787</v>
      </c>
      <c r="O350" s="1">
        <v>252513.409550729</v>
      </c>
      <c r="P350" s="5">
        <f t="shared" si="30"/>
        <v>1.1311991512102637</v>
      </c>
      <c r="Q350" s="5">
        <f t="shared" si="31"/>
        <v>0.17785294274120589</v>
      </c>
      <c r="R350" s="5">
        <f t="shared" si="32"/>
        <v>0.27713996472723501</v>
      </c>
      <c r="S350" s="5">
        <f t="shared" si="33"/>
        <v>0.55730084264428525</v>
      </c>
      <c r="T350" s="6">
        <v>345</v>
      </c>
      <c r="U350" s="6">
        <f t="shared" si="34"/>
        <v>0.89729084231977252</v>
      </c>
      <c r="V350" s="6">
        <f t="shared" si="35"/>
        <v>4.7066764601950306E-2</v>
      </c>
      <c r="W350" s="1"/>
      <c r="X350" s="1"/>
      <c r="Y350" s="1"/>
      <c r="Z350" s="1"/>
      <c r="AA350" s="1"/>
      <c r="AB350" s="1"/>
      <c r="AC350" s="1"/>
      <c r="AD350" s="1"/>
      <c r="AE350" s="1"/>
      <c r="AF350" s="1"/>
    </row>
    <row r="351" spans="1:32">
      <c r="A351" s="1" t="s">
        <v>1894</v>
      </c>
      <c r="B351" s="1" t="s">
        <v>113</v>
      </c>
      <c r="C351" s="1">
        <v>6</v>
      </c>
      <c r="D351" s="1" t="s">
        <v>788</v>
      </c>
      <c r="E351" s="1" t="s">
        <v>1895</v>
      </c>
      <c r="F351" s="1" t="s">
        <v>1896</v>
      </c>
      <c r="G351" s="1" t="s">
        <v>791</v>
      </c>
      <c r="H351" s="1">
        <v>1</v>
      </c>
      <c r="I351" s="1">
        <v>1248.6193900000001</v>
      </c>
      <c r="J351" s="1">
        <v>28031.926896310299</v>
      </c>
      <c r="K351" s="1">
        <v>18506.5703125</v>
      </c>
      <c r="L351" s="1">
        <v>23880.296403958298</v>
      </c>
      <c r="M351" s="1">
        <v>26348.738506528702</v>
      </c>
      <c r="N351" s="1">
        <v>25974.674190063899</v>
      </c>
      <c r="O351" s="1">
        <v>27324.227982498101</v>
      </c>
      <c r="P351" s="5">
        <f t="shared" si="30"/>
        <v>1.1310565914700461</v>
      </c>
      <c r="Q351" s="5">
        <f t="shared" si="31"/>
        <v>0.1776711151727004</v>
      </c>
      <c r="R351" s="5">
        <f t="shared" si="32"/>
        <v>0.3315328156807989</v>
      </c>
      <c r="S351" s="5">
        <f t="shared" si="33"/>
        <v>0.47947347792665784</v>
      </c>
      <c r="T351" s="1">
        <v>427</v>
      </c>
      <c r="U351" s="6">
        <f t="shared" si="34"/>
        <v>0.86726500027038023</v>
      </c>
      <c r="V351" s="6">
        <f t="shared" si="35"/>
        <v>6.1848179836072686E-2</v>
      </c>
      <c r="W351" s="1"/>
      <c r="X351" s="1"/>
      <c r="Y351" s="1"/>
      <c r="Z351" s="1"/>
      <c r="AA351" s="1"/>
      <c r="AB351" s="1"/>
      <c r="AC351" s="1"/>
      <c r="AD351" s="1"/>
      <c r="AE351" s="1"/>
      <c r="AF351" s="1"/>
    </row>
    <row r="352" spans="1:32">
      <c r="A352" s="1" t="s">
        <v>1277</v>
      </c>
      <c r="B352" s="1" t="s">
        <v>412</v>
      </c>
      <c r="C352" s="1">
        <v>4</v>
      </c>
      <c r="D352" s="1" t="s">
        <v>1278</v>
      </c>
      <c r="E352" s="1" t="s">
        <v>1279</v>
      </c>
      <c r="F352" s="1" t="s">
        <v>1280</v>
      </c>
      <c r="G352" s="1" t="s">
        <v>1281</v>
      </c>
      <c r="H352" s="1">
        <v>1</v>
      </c>
      <c r="I352" s="1">
        <v>1609.80429</v>
      </c>
      <c r="J352" s="1">
        <v>10679.327368517301</v>
      </c>
      <c r="K352" s="1">
        <v>7282.6513671875</v>
      </c>
      <c r="L352" s="1">
        <v>6810.5789498571703</v>
      </c>
      <c r="M352" s="1">
        <v>8755.8129758345003</v>
      </c>
      <c r="N352" s="1">
        <v>5025.2322059506896</v>
      </c>
      <c r="O352" s="1">
        <v>14229.9369560372</v>
      </c>
      <c r="P352" s="5">
        <f t="shared" si="30"/>
        <v>1.130726285649053</v>
      </c>
      <c r="Q352" s="5">
        <f t="shared" si="31"/>
        <v>0.17724973911743713</v>
      </c>
      <c r="R352" s="5">
        <f t="shared" si="32"/>
        <v>0.73189199926271176</v>
      </c>
      <c r="S352" s="5">
        <f t="shared" si="33"/>
        <v>0.13555300034153994</v>
      </c>
      <c r="T352" s="1">
        <v>872</v>
      </c>
      <c r="U352" s="6">
        <f t="shared" si="34"/>
        <v>0.93752679263354244</v>
      </c>
      <c r="V352" s="6">
        <f t="shared" si="35"/>
        <v>2.8016312158498126E-2</v>
      </c>
      <c r="W352" s="1"/>
      <c r="X352" s="1"/>
      <c r="Y352" s="1"/>
      <c r="Z352" s="1"/>
      <c r="AA352" s="1"/>
      <c r="AB352" s="1"/>
      <c r="AC352" s="1"/>
      <c r="AD352" s="1"/>
      <c r="AE352" s="1"/>
      <c r="AF352" s="1"/>
    </row>
    <row r="353" spans="1:32">
      <c r="A353" s="1" t="s">
        <v>1865</v>
      </c>
      <c r="B353" s="1" t="s">
        <v>97</v>
      </c>
      <c r="C353" s="1">
        <v>7</v>
      </c>
      <c r="D353" s="1" t="s">
        <v>1866</v>
      </c>
      <c r="E353" s="1" t="s">
        <v>1867</v>
      </c>
      <c r="F353" s="1" t="s">
        <v>1868</v>
      </c>
      <c r="G353" s="1" t="s">
        <v>1869</v>
      </c>
      <c r="H353" s="1">
        <v>2</v>
      </c>
      <c r="I353" s="1">
        <v>1687.86835</v>
      </c>
      <c r="J353" s="1">
        <v>154986.683263324</v>
      </c>
      <c r="K353" s="1">
        <v>128725.0390625</v>
      </c>
      <c r="L353" s="1">
        <v>168365.28706278</v>
      </c>
      <c r="M353" s="1">
        <v>162201.863319064</v>
      </c>
      <c r="N353" s="1">
        <v>177388.311592249</v>
      </c>
      <c r="O353" s="1">
        <v>171441.833091963</v>
      </c>
      <c r="P353" s="5">
        <f t="shared" si="30"/>
        <v>1.130409194429957</v>
      </c>
      <c r="Q353" s="5">
        <f t="shared" si="31"/>
        <v>0.17684510530727551</v>
      </c>
      <c r="R353" s="5">
        <f t="shared" si="32"/>
        <v>0.18968853803317051</v>
      </c>
      <c r="S353" s="5">
        <f t="shared" si="33"/>
        <v>0.72195891064711559</v>
      </c>
      <c r="T353" s="6">
        <v>240</v>
      </c>
      <c r="U353" s="6">
        <f t="shared" si="34"/>
        <v>0.88284207076271448</v>
      </c>
      <c r="V353" s="6">
        <f t="shared" si="35"/>
        <v>5.4116979243112581E-2</v>
      </c>
      <c r="W353" s="1"/>
      <c r="X353" s="1"/>
      <c r="Y353" s="1"/>
      <c r="Z353" s="1"/>
      <c r="AA353" s="1"/>
      <c r="AB353" s="1"/>
      <c r="AC353" s="1"/>
      <c r="AD353" s="1"/>
      <c r="AE353" s="1"/>
      <c r="AF353" s="1"/>
    </row>
    <row r="354" spans="1:32">
      <c r="A354" s="1" t="s">
        <v>3077</v>
      </c>
      <c r="B354" s="1" t="s">
        <v>573</v>
      </c>
      <c r="C354" s="1">
        <v>15</v>
      </c>
      <c r="D354" s="1" t="s">
        <v>358</v>
      </c>
      <c r="E354" s="1" t="s">
        <v>3078</v>
      </c>
      <c r="F354" s="1" t="s">
        <v>3079</v>
      </c>
      <c r="G354" s="1" t="s">
        <v>361</v>
      </c>
      <c r="H354" s="1">
        <v>1</v>
      </c>
      <c r="I354" s="1">
        <v>2853.4563499999999</v>
      </c>
      <c r="J354" s="1">
        <v>109685.609405415</v>
      </c>
      <c r="K354" s="1">
        <v>107398.03125</v>
      </c>
      <c r="L354" s="1">
        <v>101213.37790126599</v>
      </c>
      <c r="M354" s="1">
        <v>101321.885621269</v>
      </c>
      <c r="N354" s="1">
        <v>165266.60815187101</v>
      </c>
      <c r="O354" s="1">
        <v>93147.974091488504</v>
      </c>
      <c r="P354" s="5">
        <f t="shared" si="30"/>
        <v>1.1301911324707183</v>
      </c>
      <c r="Q354" s="5">
        <f t="shared" si="31"/>
        <v>0.1765667748970457</v>
      </c>
      <c r="R354" s="5">
        <f t="shared" si="32"/>
        <v>0.57954117918044612</v>
      </c>
      <c r="S354" s="5">
        <f t="shared" si="33"/>
        <v>0.23691569989804889</v>
      </c>
      <c r="T354" s="1">
        <v>694</v>
      </c>
      <c r="U354" s="6">
        <f t="shared" si="34"/>
        <v>0.93277737340714462</v>
      </c>
      <c r="V354" s="6">
        <f t="shared" si="35"/>
        <v>3.0221997237294719E-2</v>
      </c>
      <c r="W354" s="1"/>
      <c r="X354" s="1"/>
      <c r="Y354" s="1"/>
      <c r="Z354" s="1"/>
      <c r="AA354" s="1"/>
      <c r="AB354" s="1"/>
      <c r="AC354" s="1"/>
      <c r="AD354" s="1"/>
      <c r="AE354" s="1"/>
      <c r="AF354" s="1"/>
    </row>
    <row r="355" spans="1:32">
      <c r="A355" s="1" t="s">
        <v>1577</v>
      </c>
      <c r="B355" s="1" t="s">
        <v>41</v>
      </c>
      <c r="C355" s="1">
        <v>5</v>
      </c>
      <c r="D355" s="1" t="s">
        <v>1578</v>
      </c>
      <c r="E355" s="1" t="s">
        <v>1579</v>
      </c>
      <c r="F355" s="1" t="s">
        <v>1580</v>
      </c>
      <c r="G355" s="1" t="s">
        <v>1581</v>
      </c>
      <c r="H355" s="1">
        <v>1</v>
      </c>
      <c r="I355" s="1">
        <v>2079.0731900000001</v>
      </c>
      <c r="J355" s="1">
        <v>39932.527335598199</v>
      </c>
      <c r="K355" s="1">
        <v>43456.3359375</v>
      </c>
      <c r="L355" s="1">
        <v>32969.251400324101</v>
      </c>
      <c r="M355" s="1">
        <v>49683.149599909702</v>
      </c>
      <c r="N355" s="1">
        <v>41287.064167484103</v>
      </c>
      <c r="O355" s="1">
        <v>40242.472111029703</v>
      </c>
      <c r="P355" s="5">
        <f t="shared" si="30"/>
        <v>1.1276625291385387</v>
      </c>
      <c r="Q355" s="5">
        <f t="shared" si="31"/>
        <v>0.17333538300052104</v>
      </c>
      <c r="R355" s="5">
        <f t="shared" si="32"/>
        <v>0.3128870175436993</v>
      </c>
      <c r="S355" s="5">
        <f t="shared" si="33"/>
        <v>0.5046124564322757</v>
      </c>
      <c r="T355" s="1">
        <v>398</v>
      </c>
      <c r="U355" s="6">
        <f t="shared" si="34"/>
        <v>0.87812763466410082</v>
      </c>
      <c r="V355" s="6">
        <f t="shared" si="35"/>
        <v>5.6442355390354464E-2</v>
      </c>
      <c r="W355" s="1"/>
      <c r="X355" s="1"/>
      <c r="Y355" s="1"/>
      <c r="Z355" s="1"/>
      <c r="AA355" s="1"/>
      <c r="AB355" s="1"/>
      <c r="AC355" s="1"/>
      <c r="AD355" s="1"/>
      <c r="AE355" s="1"/>
      <c r="AF355" s="1"/>
    </row>
    <row r="356" spans="1:32">
      <c r="A356" s="1" t="s">
        <v>2242</v>
      </c>
      <c r="B356" s="1" t="s">
        <v>41</v>
      </c>
      <c r="C356" s="1">
        <v>6</v>
      </c>
      <c r="D356" s="1" t="s">
        <v>2243</v>
      </c>
      <c r="E356" s="1" t="s">
        <v>2244</v>
      </c>
      <c r="F356" s="1" t="s">
        <v>2245</v>
      </c>
      <c r="G356" s="1" t="s">
        <v>2246</v>
      </c>
      <c r="H356" s="1">
        <v>1</v>
      </c>
      <c r="I356" s="1">
        <v>1588.85157</v>
      </c>
      <c r="J356" s="1">
        <v>11416.527157488301</v>
      </c>
      <c r="K356" s="1">
        <v>15631.482421875</v>
      </c>
      <c r="L356" s="1">
        <v>16138.0727182831</v>
      </c>
      <c r="M356" s="1">
        <v>16379.0035658165</v>
      </c>
      <c r="N356" s="1">
        <v>16842.037178199102</v>
      </c>
      <c r="O356" s="1">
        <v>15459.913897231399</v>
      </c>
      <c r="P356" s="5">
        <f t="shared" si="30"/>
        <v>1.127237110922193</v>
      </c>
      <c r="Q356" s="5">
        <f t="shared" si="31"/>
        <v>0.17279101397637137</v>
      </c>
      <c r="R356" s="5">
        <f t="shared" si="32"/>
        <v>0.30297457968748243</v>
      </c>
      <c r="S356" s="5">
        <f t="shared" si="33"/>
        <v>0.51859380834449076</v>
      </c>
      <c r="T356" s="6">
        <v>391</v>
      </c>
      <c r="U356" s="6">
        <f t="shared" si="34"/>
        <v>0.86553096038597921</v>
      </c>
      <c r="V356" s="6">
        <f t="shared" si="35"/>
        <v>6.2717392624748555E-2</v>
      </c>
      <c r="W356" s="1"/>
      <c r="X356" s="1"/>
      <c r="Y356" s="1"/>
      <c r="Z356" s="1"/>
      <c r="AA356" s="1"/>
      <c r="AB356" s="1"/>
      <c r="AC356" s="1"/>
      <c r="AD356" s="1"/>
      <c r="AE356" s="1"/>
      <c r="AF356" s="1"/>
    </row>
    <row r="357" spans="1:32">
      <c r="A357" s="1" t="s">
        <v>2212</v>
      </c>
      <c r="B357" s="1" t="s">
        <v>142</v>
      </c>
      <c r="C357" s="1">
        <v>29</v>
      </c>
      <c r="D357" s="1" t="s">
        <v>2213</v>
      </c>
      <c r="E357" s="1" t="s">
        <v>2214</v>
      </c>
      <c r="F357" s="1" t="s">
        <v>2215</v>
      </c>
      <c r="G357" s="1" t="s">
        <v>2216</v>
      </c>
      <c r="H357" s="1">
        <v>1</v>
      </c>
      <c r="I357" s="1">
        <v>1748.87483</v>
      </c>
      <c r="J357" s="1">
        <v>2313771.8164629498</v>
      </c>
      <c r="K357" s="1">
        <v>2523200.484375</v>
      </c>
      <c r="L357" s="1">
        <v>3253480.3703730102</v>
      </c>
      <c r="M357" s="1">
        <v>1942199.01850897</v>
      </c>
      <c r="N357" s="1">
        <v>4512004.3640598003</v>
      </c>
      <c r="O357" s="1">
        <v>2657905.5243752999</v>
      </c>
      <c r="P357" s="5">
        <f t="shared" si="30"/>
        <v>1.1262792426150108</v>
      </c>
      <c r="Q357" s="5">
        <f t="shared" si="31"/>
        <v>0.17156456453201602</v>
      </c>
      <c r="R357" s="5">
        <f t="shared" si="32"/>
        <v>0.69818989480776117</v>
      </c>
      <c r="S357" s="5">
        <f t="shared" si="33"/>
        <v>0.15602644120070988</v>
      </c>
      <c r="T357" s="1">
        <v>832</v>
      </c>
      <c r="U357" s="6">
        <f t="shared" si="34"/>
        <v>0.93735350060128519</v>
      </c>
      <c r="V357" s="6">
        <f t="shared" si="35"/>
        <v>2.8096594375824745E-2</v>
      </c>
      <c r="W357" s="1"/>
      <c r="X357" s="1"/>
      <c r="Y357" s="1"/>
      <c r="Z357" s="1"/>
      <c r="AA357" s="1"/>
      <c r="AB357" s="1"/>
      <c r="AC357" s="1"/>
      <c r="AD357" s="1"/>
      <c r="AE357" s="1"/>
      <c r="AF357" s="1"/>
    </row>
    <row r="358" spans="1:32">
      <c r="A358" s="1" t="s">
        <v>1067</v>
      </c>
      <c r="B358" s="1" t="s">
        <v>41</v>
      </c>
      <c r="C358" s="1">
        <v>1</v>
      </c>
      <c r="D358" s="1" t="s">
        <v>1068</v>
      </c>
      <c r="E358" s="1" t="s">
        <v>1069</v>
      </c>
      <c r="F358" s="1" t="s">
        <v>1070</v>
      </c>
      <c r="G358" s="1" t="s">
        <v>1071</v>
      </c>
      <c r="H358" s="1">
        <v>1</v>
      </c>
      <c r="I358" s="1">
        <v>1574.83592</v>
      </c>
      <c r="J358" s="1">
        <v>6218.6371655441699</v>
      </c>
      <c r="K358" s="1">
        <v>7431.6244008127996</v>
      </c>
      <c r="L358" s="1">
        <v>3441.8980322923499</v>
      </c>
      <c r="M358" s="1">
        <v>4338.0253284371001</v>
      </c>
      <c r="N358" s="1">
        <v>9411.0034331167408</v>
      </c>
      <c r="O358" s="1">
        <v>5495.7421228744497</v>
      </c>
      <c r="P358" s="5">
        <f t="shared" si="30"/>
        <v>1.1259414454536849</v>
      </c>
      <c r="Q358" s="5">
        <f t="shared" si="31"/>
        <v>0.17113180206277206</v>
      </c>
      <c r="R358" s="5">
        <f t="shared" si="32"/>
        <v>0.72977963141700786</v>
      </c>
      <c r="S358" s="5">
        <f t="shared" si="33"/>
        <v>0.1368082622191707</v>
      </c>
      <c r="T358" s="1">
        <v>869</v>
      </c>
      <c r="U358" s="6">
        <f t="shared" si="34"/>
        <v>0.93804815683866249</v>
      </c>
      <c r="V358" s="6">
        <f t="shared" si="35"/>
        <v>2.7774865552228155E-2</v>
      </c>
      <c r="W358" s="1"/>
      <c r="X358" s="1"/>
      <c r="Y358" s="1"/>
      <c r="Z358" s="1"/>
      <c r="AA358" s="1"/>
      <c r="AB358" s="1"/>
      <c r="AC358" s="1"/>
      <c r="AD358" s="1"/>
      <c r="AE358" s="1"/>
      <c r="AF358" s="1"/>
    </row>
    <row r="359" spans="1:32">
      <c r="A359" s="1" t="s">
        <v>1224</v>
      </c>
      <c r="B359" s="1" t="s">
        <v>142</v>
      </c>
      <c r="C359" s="1">
        <v>4</v>
      </c>
      <c r="D359" s="1" t="s">
        <v>1225</v>
      </c>
      <c r="E359" s="1" t="s">
        <v>1226</v>
      </c>
      <c r="F359" s="1" t="s">
        <v>1227</v>
      </c>
      <c r="G359" s="1" t="s">
        <v>1228</v>
      </c>
      <c r="H359" s="1">
        <v>1</v>
      </c>
      <c r="I359" s="1">
        <v>1384.7617</v>
      </c>
      <c r="J359" s="1">
        <v>20161.088745659199</v>
      </c>
      <c r="K359" s="1">
        <v>24301.76953125</v>
      </c>
      <c r="L359" s="1">
        <v>34152.121327640198</v>
      </c>
      <c r="M359" s="1">
        <v>29689.602969986001</v>
      </c>
      <c r="N359" s="1">
        <v>30589.3539941298</v>
      </c>
      <c r="O359" s="1">
        <v>28231.434733831</v>
      </c>
      <c r="P359" s="5">
        <f t="shared" si="30"/>
        <v>1.1258718394786018</v>
      </c>
      <c r="Q359" s="5">
        <f t="shared" si="31"/>
        <v>0.17104261154615813</v>
      </c>
      <c r="R359" s="5">
        <f t="shared" si="32"/>
        <v>0.47673821232580066</v>
      </c>
      <c r="S359" s="5">
        <f t="shared" si="33"/>
        <v>0.32172003637351015</v>
      </c>
      <c r="T359" s="6">
        <v>580</v>
      </c>
      <c r="U359" s="6">
        <f t="shared" si="34"/>
        <v>0.91813203994468839</v>
      </c>
      <c r="V359" s="6">
        <f t="shared" si="35"/>
        <v>3.7094856820838421E-2</v>
      </c>
      <c r="W359" s="1"/>
      <c r="X359" s="1"/>
      <c r="Y359" s="1"/>
      <c r="Z359" s="1"/>
      <c r="AA359" s="1"/>
      <c r="AB359" s="1"/>
      <c r="AC359" s="1"/>
      <c r="AD359" s="1"/>
      <c r="AE359" s="1"/>
      <c r="AF359" s="1"/>
    </row>
    <row r="360" spans="1:32">
      <c r="A360" s="1" t="s">
        <v>2304</v>
      </c>
      <c r="B360" s="1" t="s">
        <v>56</v>
      </c>
      <c r="C360" s="1">
        <v>12</v>
      </c>
      <c r="D360" s="1" t="s">
        <v>2305</v>
      </c>
      <c r="E360" s="1" t="s">
        <v>2306</v>
      </c>
      <c r="F360" s="1" t="s">
        <v>2307</v>
      </c>
      <c r="G360" s="1" t="s">
        <v>2308</v>
      </c>
      <c r="H360" s="1">
        <v>1</v>
      </c>
      <c r="I360" s="1">
        <v>1440.7667799999999</v>
      </c>
      <c r="J360" s="1">
        <v>106619.417267482</v>
      </c>
      <c r="K360" s="1">
        <v>97577.3896484375</v>
      </c>
      <c r="L360" s="1">
        <v>90916.0176653979</v>
      </c>
      <c r="M360" s="1">
        <v>94424.299748314996</v>
      </c>
      <c r="N360" s="1">
        <v>97398.780118218201</v>
      </c>
      <c r="O360" s="1">
        <v>140399.96074288699</v>
      </c>
      <c r="P360" s="5">
        <f t="shared" si="30"/>
        <v>1.1257492488872749</v>
      </c>
      <c r="Q360" s="5">
        <f t="shared" si="31"/>
        <v>0.17088551509751004</v>
      </c>
      <c r="R360" s="5">
        <f t="shared" si="32"/>
        <v>0.47047838213304938</v>
      </c>
      <c r="S360" s="5">
        <f t="shared" si="33"/>
        <v>0.32746032704229067</v>
      </c>
      <c r="T360" s="1">
        <v>570</v>
      </c>
      <c r="U360" s="6">
        <f t="shared" si="34"/>
        <v>0.92197254884669499</v>
      </c>
      <c r="V360" s="6">
        <f t="shared" si="35"/>
        <v>3.5282009599173034E-2</v>
      </c>
      <c r="W360" s="1"/>
      <c r="X360" s="1"/>
      <c r="Y360" s="1"/>
      <c r="Z360" s="1"/>
      <c r="AA360" s="1"/>
      <c r="AB360" s="1"/>
      <c r="AC360" s="1"/>
      <c r="AD360" s="1"/>
      <c r="AE360" s="1"/>
      <c r="AF360" s="1"/>
    </row>
    <row r="361" spans="1:32">
      <c r="A361" s="1" t="s">
        <v>1347</v>
      </c>
      <c r="B361" s="1" t="s">
        <v>74</v>
      </c>
      <c r="C361" s="1">
        <v>4</v>
      </c>
      <c r="D361" s="1" t="s">
        <v>1348</v>
      </c>
      <c r="E361" s="1" t="s">
        <v>1349</v>
      </c>
      <c r="F361" s="1" t="s">
        <v>1350</v>
      </c>
      <c r="G361" s="1" t="s">
        <v>1351</v>
      </c>
      <c r="H361" s="1">
        <v>1</v>
      </c>
      <c r="I361" s="1">
        <v>1658.8278800000001</v>
      </c>
      <c r="J361" s="1">
        <v>23107.132599337401</v>
      </c>
      <c r="K361" s="1">
        <v>29986.76171875</v>
      </c>
      <c r="L361" s="1">
        <v>20075.9727059297</v>
      </c>
      <c r="M361" s="1">
        <v>23846.347618736701</v>
      </c>
      <c r="N361" s="1">
        <v>28876.980000641801</v>
      </c>
      <c r="O361" s="1">
        <v>29538.7139724265</v>
      </c>
      <c r="P361" s="5">
        <f t="shared" si="30"/>
        <v>1.1242611875296082</v>
      </c>
      <c r="Q361" s="5">
        <f t="shared" si="31"/>
        <v>0.16897724034509173</v>
      </c>
      <c r="R361" s="5">
        <f t="shared" si="32"/>
        <v>0.42794518329538106</v>
      </c>
      <c r="S361" s="5">
        <f t="shared" si="33"/>
        <v>0.36861185742840225</v>
      </c>
      <c r="T361" s="1">
        <v>535</v>
      </c>
      <c r="U361" s="6">
        <f t="shared" si="34"/>
        <v>0.89348555091764614</v>
      </c>
      <c r="V361" s="6">
        <f t="shared" si="35"/>
        <v>4.8912466334021576E-2</v>
      </c>
      <c r="W361" s="1"/>
      <c r="X361" s="1"/>
      <c r="Y361" s="1"/>
      <c r="Z361" s="1"/>
      <c r="AA361" s="1"/>
      <c r="AB361" s="1"/>
      <c r="AC361" s="1"/>
      <c r="AD361" s="1"/>
      <c r="AE361" s="1"/>
      <c r="AF361" s="1"/>
    </row>
    <row r="362" spans="1:32">
      <c r="A362" s="1" t="s">
        <v>1730</v>
      </c>
      <c r="B362" s="1" t="s">
        <v>74</v>
      </c>
      <c r="C362" s="1">
        <v>4</v>
      </c>
      <c r="D362" s="1" t="s">
        <v>1731</v>
      </c>
      <c r="E362" s="1" t="s">
        <v>1732</v>
      </c>
      <c r="F362" s="1" t="s">
        <v>1733</v>
      </c>
      <c r="G362" s="1" t="s">
        <v>1734</v>
      </c>
      <c r="H362" s="1">
        <v>1</v>
      </c>
      <c r="I362" s="1">
        <v>1411.7766200000001</v>
      </c>
      <c r="J362" s="1">
        <v>36956.706408735998</v>
      </c>
      <c r="K362" s="1">
        <v>40236.27734375</v>
      </c>
      <c r="L362" s="1">
        <v>62116.997460324601</v>
      </c>
      <c r="M362" s="1">
        <v>62356.200924157303</v>
      </c>
      <c r="N362" s="1">
        <v>41453.553730351501</v>
      </c>
      <c r="O362" s="1">
        <v>52748.688367357099</v>
      </c>
      <c r="P362" s="5">
        <f t="shared" si="30"/>
        <v>1.1238135391225592</v>
      </c>
      <c r="Q362" s="5">
        <f t="shared" si="31"/>
        <v>0.16840268636092859</v>
      </c>
      <c r="R362" s="5">
        <f t="shared" si="32"/>
        <v>0.59407602960322303</v>
      </c>
      <c r="S362" s="5">
        <f t="shared" si="33"/>
        <v>0.22615797063470411</v>
      </c>
      <c r="T362" s="6">
        <v>713</v>
      </c>
      <c r="U362" s="6">
        <f t="shared" si="34"/>
        <v>0.93069133950462857</v>
      </c>
      <c r="V362" s="6">
        <f t="shared" si="35"/>
        <v>3.1194327370960576E-2</v>
      </c>
      <c r="W362" s="1"/>
      <c r="X362" s="1"/>
      <c r="Y362" s="1"/>
      <c r="Z362" s="1"/>
      <c r="AA362" s="1"/>
      <c r="AB362" s="1"/>
      <c r="AC362" s="1"/>
      <c r="AD362" s="1"/>
      <c r="AE362" s="1"/>
      <c r="AF362" s="1"/>
    </row>
    <row r="363" spans="1:32">
      <c r="A363" s="1" t="s">
        <v>1735</v>
      </c>
      <c r="B363" s="1" t="s">
        <v>1736</v>
      </c>
      <c r="C363" s="1">
        <v>3</v>
      </c>
      <c r="D363" s="1" t="s">
        <v>1152</v>
      </c>
      <c r="E363" s="1" t="s">
        <v>1737</v>
      </c>
      <c r="F363" s="1" t="s">
        <v>1738</v>
      </c>
      <c r="G363" s="1" t="s">
        <v>1155</v>
      </c>
      <c r="H363" s="1">
        <v>1</v>
      </c>
      <c r="I363" s="1">
        <v>1411.76136</v>
      </c>
      <c r="J363" s="1">
        <v>36956.706408735998</v>
      </c>
      <c r="K363" s="1">
        <v>40236.27734375</v>
      </c>
      <c r="L363" s="1">
        <v>62116.997460324601</v>
      </c>
      <c r="M363" s="1">
        <v>62356.200924157303</v>
      </c>
      <c r="N363" s="1">
        <v>41453.553730351501</v>
      </c>
      <c r="O363" s="1">
        <v>52748.688367357099</v>
      </c>
      <c r="P363" s="5">
        <f t="shared" si="30"/>
        <v>1.1238135391225592</v>
      </c>
      <c r="Q363" s="5">
        <f t="shared" si="31"/>
        <v>0.16840268636092859</v>
      </c>
      <c r="R363" s="5">
        <f t="shared" si="32"/>
        <v>0.59407602960322303</v>
      </c>
      <c r="S363" s="5">
        <f t="shared" si="33"/>
        <v>0.22615797063470411</v>
      </c>
      <c r="T363" s="1">
        <v>714</v>
      </c>
      <c r="U363" s="6">
        <f t="shared" si="34"/>
        <v>0.9293878502336137</v>
      </c>
      <c r="V363" s="6">
        <f t="shared" si="35"/>
        <v>3.1803009295269399E-2</v>
      </c>
      <c r="W363" s="1"/>
      <c r="X363" s="1"/>
      <c r="Y363" s="1"/>
      <c r="Z363" s="1"/>
      <c r="AA363" s="1"/>
      <c r="AB363" s="1"/>
      <c r="AC363" s="1"/>
      <c r="AD363" s="1"/>
      <c r="AE363" s="1"/>
      <c r="AF363" s="1"/>
    </row>
    <row r="364" spans="1:32">
      <c r="A364" s="1" t="s">
        <v>2009</v>
      </c>
      <c r="B364" s="1" t="s">
        <v>258</v>
      </c>
      <c r="C364" s="1">
        <v>4</v>
      </c>
      <c r="D364" s="1" t="s">
        <v>611</v>
      </c>
      <c r="E364" s="1" t="s">
        <v>2010</v>
      </c>
      <c r="F364" s="1" t="s">
        <v>2011</v>
      </c>
      <c r="G364" s="1" t="s">
        <v>614</v>
      </c>
      <c r="H364" s="1">
        <v>1</v>
      </c>
      <c r="I364" s="1">
        <v>1202.6350399999999</v>
      </c>
      <c r="J364" s="1">
        <v>76912.388187543402</v>
      </c>
      <c r="K364" s="1">
        <v>75303.40625</v>
      </c>
      <c r="L364" s="1">
        <v>73027.155190958903</v>
      </c>
      <c r="M364" s="1">
        <v>68338.532504246396</v>
      </c>
      <c r="N364" s="1">
        <v>102703.98001421199</v>
      </c>
      <c r="O364" s="1">
        <v>81965.555786432698</v>
      </c>
      <c r="P364" s="5">
        <f t="shared" si="30"/>
        <v>1.1232674262265803</v>
      </c>
      <c r="Q364" s="5">
        <f t="shared" si="31"/>
        <v>0.16770144382053462</v>
      </c>
      <c r="R364" s="5">
        <f t="shared" si="32"/>
        <v>0.40940260671897277</v>
      </c>
      <c r="S364" s="5">
        <f t="shared" si="33"/>
        <v>0.38784939645597116</v>
      </c>
      <c r="T364" s="1">
        <v>516</v>
      </c>
      <c r="U364" s="6">
        <f t="shared" si="34"/>
        <v>0.8862455653199468</v>
      </c>
      <c r="V364" s="6">
        <f t="shared" si="35"/>
        <v>5.2445924967573512E-2</v>
      </c>
      <c r="W364" s="1"/>
      <c r="X364" s="1"/>
      <c r="Y364" s="1"/>
      <c r="Z364" s="1"/>
      <c r="AA364" s="1"/>
      <c r="AB364" s="1"/>
      <c r="AC364" s="1"/>
      <c r="AD364" s="1"/>
      <c r="AE364" s="1"/>
      <c r="AF364" s="1"/>
    </row>
    <row r="365" spans="1:32">
      <c r="A365" s="1" t="s">
        <v>1786</v>
      </c>
      <c r="B365" s="1" t="s">
        <v>1787</v>
      </c>
      <c r="C365" s="1">
        <v>6</v>
      </c>
      <c r="D365" s="1" t="s">
        <v>522</v>
      </c>
      <c r="E365" s="1" t="s">
        <v>1788</v>
      </c>
      <c r="F365" s="1" t="s">
        <v>1789</v>
      </c>
      <c r="G365" s="1" t="s">
        <v>525</v>
      </c>
      <c r="H365" s="1">
        <v>1</v>
      </c>
      <c r="I365" s="1">
        <v>1840.81051</v>
      </c>
      <c r="J365" s="1">
        <v>43836.9256249385</v>
      </c>
      <c r="K365" s="1">
        <v>56893.6875</v>
      </c>
      <c r="L365" s="1">
        <v>74736.119843511799</v>
      </c>
      <c r="M365" s="1">
        <v>80572.387730637594</v>
      </c>
      <c r="N365" s="1">
        <v>63473.417903402398</v>
      </c>
      <c r="O365" s="1">
        <v>52995.481670796202</v>
      </c>
      <c r="P365" s="5">
        <f t="shared" si="30"/>
        <v>1.1229552404116687</v>
      </c>
      <c r="Q365" s="5">
        <f t="shared" si="31"/>
        <v>0.16730042486849747</v>
      </c>
      <c r="R365" s="5">
        <f t="shared" si="32"/>
        <v>0.58226090075921078</v>
      </c>
      <c r="S365" s="5">
        <f t="shared" si="33"/>
        <v>0.23488237210155377</v>
      </c>
      <c r="T365" s="6">
        <v>698</v>
      </c>
      <c r="U365" s="6">
        <f t="shared" si="34"/>
        <v>0.93178427814905218</v>
      </c>
      <c r="V365" s="6">
        <f t="shared" si="35"/>
        <v>3.0684621609105824E-2</v>
      </c>
      <c r="W365" s="1"/>
      <c r="X365" s="1"/>
      <c r="Y365" s="1"/>
      <c r="Z365" s="1"/>
      <c r="AA365" s="1"/>
      <c r="AB365" s="1"/>
      <c r="AC365" s="1"/>
      <c r="AD365" s="1"/>
      <c r="AE365" s="1"/>
      <c r="AF365" s="1"/>
    </row>
    <row r="366" spans="1:32">
      <c r="A366" s="1" t="s">
        <v>1511</v>
      </c>
      <c r="B366" s="1" t="s">
        <v>56</v>
      </c>
      <c r="C366" s="1">
        <v>9</v>
      </c>
      <c r="D366" s="1" t="s">
        <v>522</v>
      </c>
      <c r="E366" s="1" t="s">
        <v>1512</v>
      </c>
      <c r="F366" s="1" t="s">
        <v>1513</v>
      </c>
      <c r="G366" s="1" t="s">
        <v>525</v>
      </c>
      <c r="H366" s="1">
        <v>1</v>
      </c>
      <c r="I366" s="1">
        <v>1639.77847</v>
      </c>
      <c r="J366" s="1">
        <v>149873.06972695899</v>
      </c>
      <c r="K366" s="1">
        <v>194995.5625</v>
      </c>
      <c r="L366" s="1">
        <v>184616.78564599299</v>
      </c>
      <c r="M366" s="1">
        <v>225559.513495933</v>
      </c>
      <c r="N366" s="1">
        <v>179696.11515018801</v>
      </c>
      <c r="O366" s="1">
        <v>189170.554073401</v>
      </c>
      <c r="P366" s="5">
        <f t="shared" si="30"/>
        <v>1.122648825925084</v>
      </c>
      <c r="Q366" s="5">
        <f t="shared" si="31"/>
        <v>0.16690671106148869</v>
      </c>
      <c r="R366" s="5">
        <f t="shared" si="32"/>
        <v>0.3299298391847118</v>
      </c>
      <c r="S366" s="5">
        <f t="shared" si="33"/>
        <v>0.48157840465097318</v>
      </c>
      <c r="T366" s="1">
        <v>424</v>
      </c>
      <c r="U366" s="6">
        <f t="shared" si="34"/>
        <v>0.86917837351255445</v>
      </c>
      <c r="V366" s="6">
        <f t="shared" si="35"/>
        <v>6.0891088128096751E-2</v>
      </c>
      <c r="W366" s="1"/>
      <c r="X366" s="1"/>
      <c r="Y366" s="1"/>
      <c r="Z366" s="1"/>
      <c r="AA366" s="1"/>
      <c r="AB366" s="1"/>
      <c r="AC366" s="1"/>
      <c r="AD366" s="1"/>
      <c r="AE366" s="1"/>
      <c r="AF366" s="1"/>
    </row>
    <row r="367" spans="1:32">
      <c r="A367" s="1" t="s">
        <v>2206</v>
      </c>
      <c r="B367" s="1" t="s">
        <v>74</v>
      </c>
      <c r="C367" s="1">
        <v>5</v>
      </c>
      <c r="D367" s="1" t="s">
        <v>714</v>
      </c>
      <c r="E367" s="1" t="s">
        <v>2207</v>
      </c>
      <c r="F367" s="1" t="s">
        <v>2208</v>
      </c>
      <c r="G367" s="1" t="s">
        <v>717</v>
      </c>
      <c r="H367" s="1">
        <v>2</v>
      </c>
      <c r="I367" s="1">
        <v>1862.89663</v>
      </c>
      <c r="J367" s="1">
        <v>17800.426178778402</v>
      </c>
      <c r="K367" s="1">
        <v>39167.04296875</v>
      </c>
      <c r="L367" s="1">
        <v>43015.248871365598</v>
      </c>
      <c r="M367" s="1">
        <v>41291.4767659926</v>
      </c>
      <c r="N367" s="1">
        <v>44024.221043129699</v>
      </c>
      <c r="O367" s="1">
        <v>26810.3243375194</v>
      </c>
      <c r="P367" s="5">
        <f t="shared" si="30"/>
        <v>1.1214540309401566</v>
      </c>
      <c r="Q367" s="5">
        <f t="shared" si="31"/>
        <v>0.16537048471853563</v>
      </c>
      <c r="R367" s="5">
        <f t="shared" si="32"/>
        <v>0.69163419971669549</v>
      </c>
      <c r="S367" s="5">
        <f t="shared" si="33"/>
        <v>0.1601235400062406</v>
      </c>
      <c r="T367" s="1">
        <v>825</v>
      </c>
      <c r="U367" s="6">
        <f t="shared" si="34"/>
        <v>0.93643078919218048</v>
      </c>
      <c r="V367" s="6">
        <f t="shared" si="35"/>
        <v>2.8524315440556603E-2</v>
      </c>
      <c r="W367" s="1"/>
      <c r="X367" s="1"/>
      <c r="Y367" s="1"/>
      <c r="Z367" s="1"/>
      <c r="AA367" s="1"/>
      <c r="AB367" s="1"/>
      <c r="AC367" s="1"/>
      <c r="AD367" s="1"/>
      <c r="AE367" s="1"/>
      <c r="AF367" s="1"/>
    </row>
    <row r="368" spans="1:32">
      <c r="A368" s="1" t="s">
        <v>2496</v>
      </c>
      <c r="B368" s="1" t="s">
        <v>412</v>
      </c>
      <c r="C368" s="1">
        <v>9</v>
      </c>
      <c r="D368" s="1" t="s">
        <v>440</v>
      </c>
      <c r="E368" s="1" t="s">
        <v>2497</v>
      </c>
      <c r="F368" s="1" t="s">
        <v>2498</v>
      </c>
      <c r="G368" s="1" t="s">
        <v>443</v>
      </c>
      <c r="H368" s="1">
        <v>1</v>
      </c>
      <c r="I368" s="1">
        <v>1900.9334100000001</v>
      </c>
      <c r="J368" s="1">
        <v>82472.407953577</v>
      </c>
      <c r="K368" s="1">
        <v>88226.71875</v>
      </c>
      <c r="L368" s="1">
        <v>82033.665330093296</v>
      </c>
      <c r="M368" s="1">
        <v>128466.75009217999</v>
      </c>
      <c r="N368" s="1">
        <v>83971.560742211397</v>
      </c>
      <c r="O368" s="1">
        <v>70718.396937027501</v>
      </c>
      <c r="P368" s="5">
        <f t="shared" si="30"/>
        <v>1.1203797714294843</v>
      </c>
      <c r="Q368" s="5">
        <f t="shared" si="31"/>
        <v>0.16398784075477615</v>
      </c>
      <c r="R368" s="5">
        <f t="shared" si="32"/>
        <v>0.59490714787593224</v>
      </c>
      <c r="S368" s="5">
        <f t="shared" si="33"/>
        <v>0.22555081294690332</v>
      </c>
      <c r="T368" s="6">
        <v>716</v>
      </c>
      <c r="U368" s="6">
        <f t="shared" si="34"/>
        <v>0.92808838572264851</v>
      </c>
      <c r="V368" s="6">
        <f t="shared" si="35"/>
        <v>3.2410662139149803E-2</v>
      </c>
      <c r="W368" s="1"/>
      <c r="X368" s="1"/>
      <c r="Y368" s="1"/>
      <c r="Z368" s="1"/>
      <c r="AA368" s="1"/>
      <c r="AB368" s="1"/>
      <c r="AC368" s="1"/>
      <c r="AD368" s="1"/>
      <c r="AE368" s="1"/>
      <c r="AF368" s="1"/>
    </row>
    <row r="369" spans="1:32">
      <c r="A369" s="1" t="s">
        <v>1559</v>
      </c>
      <c r="B369" s="1" t="s">
        <v>154</v>
      </c>
      <c r="C369" s="1">
        <v>6</v>
      </c>
      <c r="D369" s="1" t="s">
        <v>738</v>
      </c>
      <c r="E369" s="1" t="s">
        <v>1560</v>
      </c>
      <c r="F369" s="1" t="s">
        <v>1561</v>
      </c>
      <c r="G369" s="1" t="s">
        <v>741</v>
      </c>
      <c r="H369" s="1">
        <v>1</v>
      </c>
      <c r="I369" s="1">
        <v>1754.8642600000001</v>
      </c>
      <c r="J369" s="1">
        <v>6174.9393781724702</v>
      </c>
      <c r="K369" s="1">
        <v>11460.7822265625</v>
      </c>
      <c r="L369" s="1">
        <v>8295.84957726004</v>
      </c>
      <c r="M369" s="1">
        <v>9488.0048736858807</v>
      </c>
      <c r="N369" s="1">
        <v>10046.5809625026</v>
      </c>
      <c r="O369" s="1">
        <v>9508.3041505032998</v>
      </c>
      <c r="P369" s="5">
        <f t="shared" si="30"/>
        <v>1.1199818855117054</v>
      </c>
      <c r="Q369" s="5">
        <f t="shared" si="31"/>
        <v>0.16347539844915474</v>
      </c>
      <c r="R369" s="5">
        <f t="shared" si="32"/>
        <v>0.53923079172636312</v>
      </c>
      <c r="S369" s="5">
        <f t="shared" si="33"/>
        <v>0.26822531622230977</v>
      </c>
      <c r="T369" s="1">
        <v>650</v>
      </c>
      <c r="U369" s="6">
        <f t="shared" si="34"/>
        <v>0.92664737593591939</v>
      </c>
      <c r="V369" s="6">
        <f t="shared" si="35"/>
        <v>3.3085499749556276E-2</v>
      </c>
      <c r="W369" s="1"/>
      <c r="X369" s="1"/>
      <c r="Y369" s="1"/>
      <c r="Z369" s="1"/>
      <c r="AA369" s="1"/>
      <c r="AB369" s="1"/>
      <c r="AC369" s="1"/>
      <c r="AD369" s="1"/>
      <c r="AE369" s="1"/>
      <c r="AF369" s="1"/>
    </row>
    <row r="370" spans="1:32">
      <c r="A370" s="1" t="s">
        <v>2067</v>
      </c>
      <c r="B370" s="1" t="s">
        <v>142</v>
      </c>
      <c r="C370" s="1">
        <v>10</v>
      </c>
      <c r="D370" s="1" t="s">
        <v>644</v>
      </c>
      <c r="E370" s="1" t="s">
        <v>2068</v>
      </c>
      <c r="F370" s="1" t="s">
        <v>2069</v>
      </c>
      <c r="G370" s="1" t="s">
        <v>647</v>
      </c>
      <c r="H370" s="1">
        <v>1</v>
      </c>
      <c r="I370" s="1">
        <v>1436.76063</v>
      </c>
      <c r="J370" s="1">
        <v>112631.513693132</v>
      </c>
      <c r="K370" s="1">
        <v>190789.140625</v>
      </c>
      <c r="L370" s="1">
        <v>146600.879841252</v>
      </c>
      <c r="M370" s="1">
        <v>206138.82086883299</v>
      </c>
      <c r="N370" s="1">
        <v>153674.55872433199</v>
      </c>
      <c r="O370" s="1">
        <v>144173.87725614701</v>
      </c>
      <c r="P370" s="5">
        <f t="shared" si="30"/>
        <v>1.1199180896770486</v>
      </c>
      <c r="Q370" s="5">
        <f t="shared" si="31"/>
        <v>0.16339321805241105</v>
      </c>
      <c r="R370" s="5">
        <f t="shared" si="32"/>
        <v>0.57764477270442449</v>
      </c>
      <c r="S370" s="5">
        <f t="shared" si="33"/>
        <v>0.23833915237593806</v>
      </c>
      <c r="T370" s="1">
        <v>690</v>
      </c>
      <c r="U370" s="6">
        <f t="shared" si="34"/>
        <v>0.93511479871136538</v>
      </c>
      <c r="V370" s="6">
        <f t="shared" si="35"/>
        <v>2.9135069997584355E-2</v>
      </c>
      <c r="W370" s="1"/>
      <c r="X370" s="1"/>
      <c r="Y370" s="1"/>
      <c r="Z370" s="1"/>
      <c r="AA370" s="1"/>
      <c r="AB370" s="1"/>
      <c r="AC370" s="1"/>
      <c r="AD370" s="1"/>
      <c r="AE370" s="1"/>
      <c r="AF370" s="1"/>
    </row>
    <row r="371" spans="1:32">
      <c r="A371" s="1" t="s">
        <v>1562</v>
      </c>
      <c r="B371" s="1" t="s">
        <v>56</v>
      </c>
      <c r="C371" s="1">
        <v>3</v>
      </c>
      <c r="D371" s="1" t="s">
        <v>724</v>
      </c>
      <c r="E371" s="1" t="s">
        <v>1563</v>
      </c>
      <c r="F371" s="1" t="s">
        <v>726</v>
      </c>
      <c r="G371" s="1" t="s">
        <v>727</v>
      </c>
      <c r="H371" s="1">
        <v>2</v>
      </c>
      <c r="I371" s="1">
        <v>1266.7350899999999</v>
      </c>
      <c r="J371" s="1">
        <v>20717.398667803202</v>
      </c>
      <c r="K371" s="1">
        <v>14746.4404296875</v>
      </c>
      <c r="L371" s="1">
        <v>18358.034141738499</v>
      </c>
      <c r="M371" s="1">
        <v>15051.3278592734</v>
      </c>
      <c r="N371" s="1">
        <v>21427.835193490198</v>
      </c>
      <c r="O371" s="1">
        <v>23726.352436916601</v>
      </c>
      <c r="P371" s="5">
        <f t="shared" si="30"/>
        <v>1.1186068389347352</v>
      </c>
      <c r="Q371" s="5">
        <f t="shared" si="31"/>
        <v>0.16170305580719047</v>
      </c>
      <c r="R371" s="5">
        <f t="shared" si="32"/>
        <v>0.53294478709712323</v>
      </c>
      <c r="S371" s="5">
        <f t="shared" si="33"/>
        <v>0.27331778140700541</v>
      </c>
      <c r="T371" s="6">
        <v>642</v>
      </c>
      <c r="U371" s="6">
        <f t="shared" si="34"/>
        <v>0.92725751898362396</v>
      </c>
      <c r="V371" s="6">
        <f t="shared" si="35"/>
        <v>3.2799636360249684E-2</v>
      </c>
      <c r="W371" s="1"/>
      <c r="X371" s="1"/>
      <c r="Y371" s="1"/>
      <c r="Z371" s="1"/>
      <c r="AA371" s="1"/>
      <c r="AB371" s="1"/>
      <c r="AC371" s="1"/>
      <c r="AD371" s="1"/>
      <c r="AE371" s="1"/>
      <c r="AF371" s="1"/>
    </row>
    <row r="372" spans="1:32">
      <c r="A372" s="1" t="s">
        <v>1602</v>
      </c>
      <c r="B372" s="1" t="s">
        <v>56</v>
      </c>
      <c r="C372" s="1">
        <v>12</v>
      </c>
      <c r="D372" s="1" t="s">
        <v>1603</v>
      </c>
      <c r="E372" s="1" t="s">
        <v>1604</v>
      </c>
      <c r="F372" s="1" t="s">
        <v>1605</v>
      </c>
      <c r="G372" s="1" t="s">
        <v>1606</v>
      </c>
      <c r="H372" s="1">
        <v>1</v>
      </c>
      <c r="I372" s="1">
        <v>1426.7511300000001</v>
      </c>
      <c r="J372" s="1">
        <v>360925.824080839</v>
      </c>
      <c r="K372" s="1">
        <v>374329.6875</v>
      </c>
      <c r="L372" s="1">
        <v>417774.04174894001</v>
      </c>
      <c r="M372" s="1">
        <v>469346.98857422901</v>
      </c>
      <c r="N372" s="1">
        <v>476726.31870317197</v>
      </c>
      <c r="O372" s="1">
        <v>342436.02715766599</v>
      </c>
      <c r="P372" s="5">
        <f t="shared" si="30"/>
        <v>1.117498966712555</v>
      </c>
      <c r="Q372" s="5">
        <f t="shared" si="31"/>
        <v>0.16027349743153543</v>
      </c>
      <c r="R372" s="5">
        <f t="shared" si="32"/>
        <v>0.38958726819569944</v>
      </c>
      <c r="S372" s="5">
        <f t="shared" si="33"/>
        <v>0.4093952444081595</v>
      </c>
      <c r="T372" s="1">
        <v>487</v>
      </c>
      <c r="U372" s="6">
        <f t="shared" si="34"/>
        <v>0.89357079789444827</v>
      </c>
      <c r="V372" s="6">
        <f t="shared" si="35"/>
        <v>4.8871032507184733E-2</v>
      </c>
      <c r="W372" s="1"/>
      <c r="X372" s="1"/>
      <c r="Y372" s="1"/>
      <c r="Z372" s="1"/>
      <c r="AA372" s="1"/>
      <c r="AB372" s="1"/>
      <c r="AC372" s="1"/>
      <c r="AD372" s="1"/>
      <c r="AE372" s="1"/>
      <c r="AF372" s="1"/>
    </row>
    <row r="373" spans="1:32">
      <c r="A373" s="1" t="s">
        <v>3057</v>
      </c>
      <c r="B373" s="1" t="s">
        <v>113</v>
      </c>
      <c r="C373" s="1">
        <v>5</v>
      </c>
      <c r="D373" s="1" t="s">
        <v>3058</v>
      </c>
      <c r="E373" s="1" t="s">
        <v>3059</v>
      </c>
      <c r="F373" s="1" t="s">
        <v>3060</v>
      </c>
      <c r="G373" s="1" t="s">
        <v>3061</v>
      </c>
      <c r="H373" s="1">
        <v>1</v>
      </c>
      <c r="I373" s="1">
        <v>1339.6748500000001</v>
      </c>
      <c r="J373" s="1">
        <v>21873.857981418299</v>
      </c>
      <c r="K373" s="1">
        <v>19703.779296875</v>
      </c>
      <c r="L373" s="1">
        <v>18953.497298529201</v>
      </c>
      <c r="M373" s="1">
        <v>18215.410949154601</v>
      </c>
      <c r="N373" s="1">
        <v>31522.3939444551</v>
      </c>
      <c r="O373" s="1">
        <v>17900.643390167901</v>
      </c>
      <c r="P373" s="5">
        <f t="shared" si="30"/>
        <v>1.117415834952423</v>
      </c>
      <c r="Q373" s="5">
        <f t="shared" si="31"/>
        <v>0.1601661700488104</v>
      </c>
      <c r="R373" s="5">
        <f t="shared" si="32"/>
        <v>0.63179624163059578</v>
      </c>
      <c r="S373" s="5">
        <f t="shared" si="33"/>
        <v>0.19942296191290221</v>
      </c>
      <c r="T373" s="1">
        <v>754</v>
      </c>
      <c r="U373" s="6">
        <f t="shared" si="34"/>
        <v>0.93596339774718229</v>
      </c>
      <c r="V373" s="6">
        <f t="shared" si="35"/>
        <v>2.874113466706724E-2</v>
      </c>
      <c r="W373" s="1"/>
      <c r="X373" s="1"/>
      <c r="Y373" s="1"/>
      <c r="Z373" s="1"/>
      <c r="AA373" s="1"/>
      <c r="AB373" s="1"/>
      <c r="AC373" s="1"/>
      <c r="AD373" s="1"/>
      <c r="AE373" s="1"/>
      <c r="AF373" s="1"/>
    </row>
    <row r="374" spans="1:32">
      <c r="A374" s="1" t="s">
        <v>1642</v>
      </c>
      <c r="B374" s="1" t="s">
        <v>605</v>
      </c>
      <c r="C374" s="1">
        <v>99</v>
      </c>
      <c r="D374" s="1" t="s">
        <v>1643</v>
      </c>
      <c r="E374" s="1" t="s">
        <v>1644</v>
      </c>
      <c r="F374" s="1" t="s">
        <v>1645</v>
      </c>
      <c r="G374" s="1" t="s">
        <v>1646</v>
      </c>
      <c r="H374" s="1">
        <v>1</v>
      </c>
      <c r="I374" s="1">
        <v>2554.3809999999999</v>
      </c>
      <c r="J374" s="1">
        <v>5918758.7535758596</v>
      </c>
      <c r="K374" s="1">
        <v>4960681.5488281297</v>
      </c>
      <c r="L374" s="1">
        <v>6922581.1436971696</v>
      </c>
      <c r="M374" s="1">
        <v>7375010.8927705996</v>
      </c>
      <c r="N374" s="1">
        <v>5638000.7976968</v>
      </c>
      <c r="O374" s="1">
        <v>6873096.8421460502</v>
      </c>
      <c r="P374" s="5">
        <f t="shared" si="30"/>
        <v>1.1170702491749176</v>
      </c>
      <c r="Q374" s="5">
        <f t="shared" si="31"/>
        <v>0.15971991540893973</v>
      </c>
      <c r="R374" s="5">
        <f t="shared" si="32"/>
        <v>0.41589935291800262</v>
      </c>
      <c r="S374" s="5">
        <f t="shared" si="33"/>
        <v>0.38101175533682019</v>
      </c>
      <c r="T374" s="6">
        <v>525</v>
      </c>
      <c r="U374" s="6">
        <f t="shared" si="34"/>
        <v>0.8848753851607789</v>
      </c>
      <c r="V374" s="6">
        <f t="shared" si="35"/>
        <v>5.3117885627168029E-2</v>
      </c>
      <c r="W374" s="1"/>
      <c r="X374" s="1"/>
      <c r="Y374" s="1"/>
      <c r="Z374" s="1"/>
      <c r="AA374" s="1"/>
      <c r="AB374" s="1"/>
      <c r="AC374" s="1"/>
      <c r="AD374" s="1"/>
      <c r="AE374" s="1"/>
      <c r="AF374" s="1"/>
    </row>
    <row r="375" spans="1:32">
      <c r="A375" s="1" t="s">
        <v>1796</v>
      </c>
      <c r="B375" s="1" t="s">
        <v>142</v>
      </c>
      <c r="C375" s="1">
        <v>6</v>
      </c>
      <c r="D375" s="1" t="s">
        <v>473</v>
      </c>
      <c r="E375" s="1" t="s">
        <v>1797</v>
      </c>
      <c r="F375" s="1" t="s">
        <v>1798</v>
      </c>
      <c r="G375" s="1" t="s">
        <v>476</v>
      </c>
      <c r="H375" s="1">
        <v>1</v>
      </c>
      <c r="I375" s="1">
        <v>1269.6983700000001</v>
      </c>
      <c r="J375" s="1">
        <v>69553.070540746005</v>
      </c>
      <c r="K375" s="1">
        <v>51543.58984375</v>
      </c>
      <c r="L375" s="1">
        <v>47524.890133735498</v>
      </c>
      <c r="M375" s="1">
        <v>59167.341109485402</v>
      </c>
      <c r="N375" s="1">
        <v>77524.825432637197</v>
      </c>
      <c r="O375" s="1">
        <v>51598.290939743703</v>
      </c>
      <c r="P375" s="5">
        <f t="shared" si="30"/>
        <v>1.1166452740067065</v>
      </c>
      <c r="Q375" s="5">
        <f t="shared" si="31"/>
        <v>0.15917095600142905</v>
      </c>
      <c r="R375" s="5">
        <f t="shared" si="32"/>
        <v>0.55731086426409759</v>
      </c>
      <c r="S375" s="5">
        <f t="shared" si="33"/>
        <v>0.25390249068871662</v>
      </c>
      <c r="T375" s="1">
        <v>669</v>
      </c>
      <c r="U375" s="6">
        <f t="shared" si="34"/>
        <v>0.93051754167862033</v>
      </c>
      <c r="V375" s="6">
        <f t="shared" si="35"/>
        <v>3.127543534093067E-2</v>
      </c>
      <c r="W375" s="1"/>
      <c r="X375" s="1"/>
      <c r="Y375" s="1"/>
      <c r="Z375" s="1"/>
      <c r="AA375" s="1"/>
      <c r="AB375" s="1"/>
      <c r="AC375" s="1"/>
      <c r="AD375" s="1"/>
      <c r="AE375" s="1"/>
      <c r="AF375" s="1"/>
    </row>
    <row r="376" spans="1:32">
      <c r="A376" s="1" t="s">
        <v>67</v>
      </c>
      <c r="B376" s="1" t="s">
        <v>68</v>
      </c>
      <c r="C376" s="1">
        <v>3</v>
      </c>
      <c r="D376" s="1" t="s">
        <v>69</v>
      </c>
      <c r="E376" s="1" t="s">
        <v>70</v>
      </c>
      <c r="F376" s="1" t="s">
        <v>71</v>
      </c>
      <c r="G376" s="1" t="s">
        <v>72</v>
      </c>
      <c r="H376" s="1">
        <v>1</v>
      </c>
      <c r="I376" s="1">
        <v>2908.5019200000002</v>
      </c>
      <c r="J376" s="1">
        <v>6241.0958911059197</v>
      </c>
      <c r="K376" s="1">
        <v>57708.28125</v>
      </c>
      <c r="L376" s="1">
        <v>6125.5117636674404</v>
      </c>
      <c r="M376" s="1">
        <v>34782.094655587003</v>
      </c>
      <c r="N376" s="1">
        <v>20996.709385490401</v>
      </c>
      <c r="O376" s="1">
        <v>22393.350736920002</v>
      </c>
      <c r="P376" s="5">
        <f t="shared" si="30"/>
        <v>1.1155516048584484</v>
      </c>
      <c r="Q376" s="5">
        <f t="shared" si="31"/>
        <v>0.15775725347567177</v>
      </c>
      <c r="R376" s="5">
        <f t="shared" si="32"/>
        <v>0.88634126139358871</v>
      </c>
      <c r="S376" s="5">
        <f t="shared" si="33"/>
        <v>5.2399032735118055E-2</v>
      </c>
      <c r="T376" s="1">
        <v>1019</v>
      </c>
      <c r="U376" s="6">
        <f t="shared" si="34"/>
        <v>0.97158310988875229</v>
      </c>
      <c r="V376" s="6">
        <f t="shared" si="35"/>
        <v>1.2520043625935395E-2</v>
      </c>
      <c r="W376" s="1"/>
      <c r="X376" s="1"/>
      <c r="Y376" s="1"/>
      <c r="Z376" s="1"/>
      <c r="AA376" s="1"/>
      <c r="AB376" s="1"/>
      <c r="AC376" s="1"/>
      <c r="AD376" s="1"/>
      <c r="AE376" s="1"/>
      <c r="AF376" s="1"/>
    </row>
    <row r="377" spans="1:32">
      <c r="A377" s="1" t="s">
        <v>857</v>
      </c>
      <c r="B377" s="1" t="s">
        <v>85</v>
      </c>
      <c r="C377" s="1">
        <v>2</v>
      </c>
      <c r="D377" s="1" t="s">
        <v>858</v>
      </c>
      <c r="E377" s="1" t="s">
        <v>859</v>
      </c>
      <c r="F377" s="1" t="s">
        <v>860</v>
      </c>
      <c r="G377" s="1" t="s">
        <v>861</v>
      </c>
      <c r="H377" s="1">
        <v>1</v>
      </c>
      <c r="I377" s="1">
        <v>1017.52198</v>
      </c>
      <c r="J377" s="1">
        <v>5047.5813908771997</v>
      </c>
      <c r="K377" s="1">
        <v>5977.6962890625</v>
      </c>
      <c r="L377" s="1">
        <v>5265.04165867146</v>
      </c>
      <c r="M377" s="1">
        <v>7839.8734691059299</v>
      </c>
      <c r="N377" s="1">
        <v>7400.7099864386701</v>
      </c>
      <c r="O377" s="1">
        <v>2918.9295612389501</v>
      </c>
      <c r="P377" s="5">
        <f t="shared" si="30"/>
        <v>1.114742605060052</v>
      </c>
      <c r="Q377" s="5">
        <f t="shared" si="31"/>
        <v>0.15671062918437875</v>
      </c>
      <c r="R377" s="5">
        <f t="shared" si="32"/>
        <v>0.71633539769602694</v>
      </c>
      <c r="S377" s="5">
        <f t="shared" si="33"/>
        <v>0.14488358765999954</v>
      </c>
      <c r="T377" s="6">
        <v>856</v>
      </c>
      <c r="U377" s="6">
        <f t="shared" si="34"/>
        <v>0.93475074675988556</v>
      </c>
      <c r="V377" s="6">
        <f t="shared" si="35"/>
        <v>2.9304179221543724E-2</v>
      </c>
      <c r="W377" s="1"/>
      <c r="X377" s="1"/>
      <c r="Y377" s="1"/>
      <c r="Z377" s="1"/>
      <c r="AA377" s="1"/>
      <c r="AB377" s="1"/>
      <c r="AC377" s="1"/>
      <c r="AD377" s="1"/>
      <c r="AE377" s="1"/>
      <c r="AF377" s="1"/>
    </row>
    <row r="378" spans="1:32">
      <c r="A378" s="1" t="s">
        <v>847</v>
      </c>
      <c r="B378" s="1" t="s">
        <v>85</v>
      </c>
      <c r="C378" s="1">
        <v>6</v>
      </c>
      <c r="D378" s="1" t="s">
        <v>848</v>
      </c>
      <c r="E378" s="1" t="s">
        <v>849</v>
      </c>
      <c r="F378" s="1" t="s">
        <v>850</v>
      </c>
      <c r="G378" s="1" t="s">
        <v>851</v>
      </c>
      <c r="H378" s="1">
        <v>1</v>
      </c>
      <c r="I378" s="1">
        <v>1681.8141800000001</v>
      </c>
      <c r="J378" s="1">
        <v>20602.128439005501</v>
      </c>
      <c r="K378" s="1">
        <v>11454.837890625</v>
      </c>
      <c r="L378" s="1">
        <v>8739.0845994782794</v>
      </c>
      <c r="M378" s="1">
        <v>11466.09369306</v>
      </c>
      <c r="N378" s="1">
        <v>16228.682676406601</v>
      </c>
      <c r="O378" s="1">
        <v>17770.481805227901</v>
      </c>
      <c r="P378" s="5">
        <f t="shared" si="30"/>
        <v>1.1144524320184666</v>
      </c>
      <c r="Q378" s="5">
        <f t="shared" si="31"/>
        <v>0.15633503960742726</v>
      </c>
      <c r="R378" s="5">
        <f t="shared" si="32"/>
        <v>0.72090990195017757</v>
      </c>
      <c r="S378" s="5">
        <f t="shared" si="33"/>
        <v>0.14211900924854376</v>
      </c>
      <c r="T378" s="1">
        <v>861</v>
      </c>
      <c r="U378" s="6">
        <f t="shared" si="34"/>
        <v>0.93525709695510839</v>
      </c>
      <c r="V378" s="6">
        <f t="shared" si="35"/>
        <v>2.9068987586589476E-2</v>
      </c>
      <c r="W378" s="1"/>
      <c r="X378" s="1"/>
      <c r="Y378" s="1"/>
      <c r="Z378" s="1"/>
      <c r="AA378" s="1"/>
      <c r="AB378" s="1"/>
      <c r="AC378" s="1"/>
      <c r="AD378" s="1"/>
      <c r="AE378" s="1"/>
      <c r="AF378" s="1"/>
    </row>
    <row r="379" spans="1:32">
      <c r="A379" s="1" t="s">
        <v>1665</v>
      </c>
      <c r="B379" s="1" t="s">
        <v>142</v>
      </c>
      <c r="C379" s="1">
        <v>9</v>
      </c>
      <c r="D379" s="1" t="s">
        <v>1666</v>
      </c>
      <c r="E379" s="1" t="s">
        <v>1667</v>
      </c>
      <c r="F379" s="1" t="s">
        <v>1668</v>
      </c>
      <c r="G379" s="1" t="s">
        <v>1669</v>
      </c>
      <c r="H379" s="1">
        <v>1</v>
      </c>
      <c r="I379" s="1">
        <v>1102.5713800000001</v>
      </c>
      <c r="J379" s="1">
        <v>259144.87055894799</v>
      </c>
      <c r="K379" s="1">
        <v>201438.625</v>
      </c>
      <c r="L379" s="1">
        <v>225392.16454998401</v>
      </c>
      <c r="M379" s="1">
        <v>267380.65740910498</v>
      </c>
      <c r="N379" s="1">
        <v>268894.037062802</v>
      </c>
      <c r="O379" s="1">
        <v>228094.70185434</v>
      </c>
      <c r="P379" s="5">
        <f t="shared" si="30"/>
        <v>1.1142806381860053</v>
      </c>
      <c r="Q379" s="5">
        <f t="shared" si="31"/>
        <v>0.1561126297424224</v>
      </c>
      <c r="R379" s="5">
        <f t="shared" si="32"/>
        <v>0.28935610494456088</v>
      </c>
      <c r="S379" s="5">
        <f t="shared" si="33"/>
        <v>0.53856735029450586</v>
      </c>
      <c r="T379" s="1">
        <v>364</v>
      </c>
      <c r="U379" s="6">
        <f t="shared" si="34"/>
        <v>0.88794167368976518</v>
      </c>
      <c r="V379" s="6">
        <f t="shared" si="35"/>
        <v>5.1615560827952718E-2</v>
      </c>
      <c r="W379" s="1"/>
      <c r="X379" s="1"/>
      <c r="Y379" s="1"/>
      <c r="Z379" s="1"/>
      <c r="AA379" s="1"/>
      <c r="AB379" s="1"/>
      <c r="AC379" s="1"/>
      <c r="AD379" s="1"/>
      <c r="AE379" s="1"/>
      <c r="AF379" s="1"/>
    </row>
    <row r="380" spans="1:32">
      <c r="A380" s="1" t="s">
        <v>2504</v>
      </c>
      <c r="B380" s="1" t="s">
        <v>1787</v>
      </c>
      <c r="C380" s="1">
        <v>2</v>
      </c>
      <c r="D380" s="1" t="s">
        <v>2505</v>
      </c>
      <c r="E380" s="1" t="s">
        <v>2506</v>
      </c>
      <c r="F380" s="1" t="s">
        <v>2507</v>
      </c>
      <c r="G380" s="1" t="s">
        <v>2508</v>
      </c>
      <c r="H380" s="1">
        <v>1</v>
      </c>
      <c r="I380" s="1">
        <v>1440.6650199999999</v>
      </c>
      <c r="J380" s="1">
        <v>5271.2497951021796</v>
      </c>
      <c r="K380" s="1">
        <v>7258.7011911100599</v>
      </c>
      <c r="L380" s="1">
        <v>2712.3351643792998</v>
      </c>
      <c r="M380" s="1">
        <v>7382.20448722939</v>
      </c>
      <c r="N380" s="1">
        <v>4779.5834332445702</v>
      </c>
      <c r="O380" s="1">
        <v>4817.4814837656904</v>
      </c>
      <c r="P380" s="5">
        <f t="shared" si="30"/>
        <v>1.1139581842570709</v>
      </c>
      <c r="Q380" s="5">
        <f t="shared" si="31"/>
        <v>0.15569507783303946</v>
      </c>
      <c r="R380" s="5">
        <f t="shared" si="32"/>
        <v>0.73141235632291735</v>
      </c>
      <c r="S380" s="5">
        <f t="shared" si="33"/>
        <v>0.1358377070585009</v>
      </c>
      <c r="T380" s="6">
        <v>871</v>
      </c>
      <c r="U380" s="6">
        <f t="shared" si="34"/>
        <v>0.93798806201228313</v>
      </c>
      <c r="V380" s="6">
        <f t="shared" si="35"/>
        <v>2.7802688950555085E-2</v>
      </c>
      <c r="W380" s="1"/>
      <c r="X380" s="1"/>
      <c r="Y380" s="1"/>
      <c r="Z380" s="1"/>
      <c r="AA380" s="1"/>
      <c r="AB380" s="1"/>
      <c r="AC380" s="1"/>
      <c r="AD380" s="1"/>
      <c r="AE380" s="1"/>
      <c r="AF380" s="1"/>
    </row>
    <row r="381" spans="1:32">
      <c r="A381" s="1" t="s">
        <v>1420</v>
      </c>
      <c r="B381" s="1" t="s">
        <v>113</v>
      </c>
      <c r="C381" s="1">
        <v>1</v>
      </c>
      <c r="D381" s="1" t="s">
        <v>627</v>
      </c>
      <c r="E381" s="1" t="s">
        <v>1421</v>
      </c>
      <c r="F381" s="1" t="s">
        <v>1422</v>
      </c>
      <c r="G381" s="1" t="s">
        <v>630</v>
      </c>
      <c r="H381" s="1">
        <v>1</v>
      </c>
      <c r="I381" s="1">
        <v>1332.69803</v>
      </c>
      <c r="J381" s="1">
        <v>36745.747955950697</v>
      </c>
      <c r="K381" s="1">
        <v>35346.25390625</v>
      </c>
      <c r="L381" s="1">
        <v>29276.102319403399</v>
      </c>
      <c r="M381" s="1">
        <v>43632.228175465403</v>
      </c>
      <c r="N381" s="1">
        <v>34745.032997103503</v>
      </c>
      <c r="O381" s="1">
        <v>34361.590979060202</v>
      </c>
      <c r="P381" s="5">
        <f t="shared" si="30"/>
        <v>1.1121728384073748</v>
      </c>
      <c r="Q381" s="5">
        <f t="shared" si="31"/>
        <v>0.15338100904765925</v>
      </c>
      <c r="R381" s="5">
        <f t="shared" si="32"/>
        <v>0.37480150476843699</v>
      </c>
      <c r="S381" s="5">
        <f t="shared" si="33"/>
        <v>0.42619867415748014</v>
      </c>
      <c r="T381" s="1">
        <v>471</v>
      </c>
      <c r="U381" s="6">
        <f t="shared" si="34"/>
        <v>0.88886046884574132</v>
      </c>
      <c r="V381" s="6">
        <f t="shared" si="35"/>
        <v>5.1166408170767196E-2</v>
      </c>
      <c r="W381" s="1"/>
      <c r="X381" s="1"/>
      <c r="Y381" s="1"/>
      <c r="Z381" s="1"/>
      <c r="AA381" s="1"/>
      <c r="AB381" s="1"/>
      <c r="AC381" s="1"/>
      <c r="AD381" s="1"/>
      <c r="AE381" s="1"/>
      <c r="AF381" s="1"/>
    </row>
    <row r="382" spans="1:32">
      <c r="A382" s="1" t="s">
        <v>1398</v>
      </c>
      <c r="B382" s="1" t="s">
        <v>41</v>
      </c>
      <c r="C382" s="1">
        <v>8</v>
      </c>
      <c r="D382" s="1" t="s">
        <v>413</v>
      </c>
      <c r="E382" s="1" t="s">
        <v>1399</v>
      </c>
      <c r="F382" s="1" t="s">
        <v>1400</v>
      </c>
      <c r="G382" s="1" t="s">
        <v>416</v>
      </c>
      <c r="H382" s="1">
        <v>1</v>
      </c>
      <c r="I382" s="1">
        <v>2377.0288799999998</v>
      </c>
      <c r="J382" s="1">
        <v>12049.7536818115</v>
      </c>
      <c r="K382" s="1">
        <v>58944.96875</v>
      </c>
      <c r="L382" s="1">
        <v>31755.4707323476</v>
      </c>
      <c r="M382" s="1">
        <v>37396.977249149699</v>
      </c>
      <c r="N382" s="1">
        <v>36394.682294843697</v>
      </c>
      <c r="O382" s="1">
        <v>40451.296985853201</v>
      </c>
      <c r="P382" s="5">
        <f t="shared" si="30"/>
        <v>1.1118515013137351</v>
      </c>
      <c r="Q382" s="5">
        <f t="shared" si="31"/>
        <v>0.1529641148380107</v>
      </c>
      <c r="R382" s="5">
        <f t="shared" si="32"/>
        <v>0.79288588756101619</v>
      </c>
      <c r="S382" s="5">
        <f t="shared" si="33"/>
        <v>0.10078931201231828</v>
      </c>
      <c r="T382" s="1">
        <v>939</v>
      </c>
      <c r="U382" s="6">
        <f t="shared" si="34"/>
        <v>0.94318800469185848</v>
      </c>
      <c r="V382" s="6">
        <f t="shared" si="35"/>
        <v>2.5401731162820122E-2</v>
      </c>
      <c r="W382" s="1"/>
      <c r="X382" s="1"/>
      <c r="Y382" s="1"/>
      <c r="Z382" s="1"/>
      <c r="AA382" s="1"/>
      <c r="AB382" s="1"/>
      <c r="AC382" s="1"/>
      <c r="AD382" s="1"/>
      <c r="AE382" s="1"/>
      <c r="AF382" s="1"/>
    </row>
    <row r="383" spans="1:32">
      <c r="A383" s="1" t="s">
        <v>1678</v>
      </c>
      <c r="B383" s="1" t="s">
        <v>258</v>
      </c>
      <c r="C383" s="1">
        <v>9</v>
      </c>
      <c r="D383" s="1" t="s">
        <v>1679</v>
      </c>
      <c r="E383" s="1" t="s">
        <v>1680</v>
      </c>
      <c r="F383" s="1" t="s">
        <v>1681</v>
      </c>
      <c r="G383" s="1" t="s">
        <v>1682</v>
      </c>
      <c r="H383" s="1">
        <v>1</v>
      </c>
      <c r="I383" s="1">
        <v>1093.6802</v>
      </c>
      <c r="J383" s="1">
        <v>83732.805640349601</v>
      </c>
      <c r="K383" s="1">
        <v>76589.8203125</v>
      </c>
      <c r="L383" s="1">
        <v>68860.233302981404</v>
      </c>
      <c r="M383" s="1">
        <v>66482.707136175406</v>
      </c>
      <c r="N383" s="1">
        <v>86718.904800485994</v>
      </c>
      <c r="O383" s="1">
        <v>101599.529847192</v>
      </c>
      <c r="P383" s="5">
        <f t="shared" si="30"/>
        <v>1.1117809709295292</v>
      </c>
      <c r="Q383" s="5">
        <f t="shared" si="31"/>
        <v>0.15287259446597967</v>
      </c>
      <c r="R383" s="5">
        <f t="shared" si="32"/>
        <v>0.48260538421358257</v>
      </c>
      <c r="S383" s="5">
        <f t="shared" si="33"/>
        <v>0.31640783716986792</v>
      </c>
      <c r="T383" s="6">
        <v>589</v>
      </c>
      <c r="U383" s="6">
        <f t="shared" si="34"/>
        <v>0.91522956564782976</v>
      </c>
      <c r="V383" s="6">
        <f t="shared" si="35"/>
        <v>3.8469958841360515E-2</v>
      </c>
      <c r="W383" s="1"/>
      <c r="X383" s="1"/>
      <c r="Y383" s="1"/>
      <c r="Z383" s="1"/>
      <c r="AA383" s="1"/>
      <c r="AB383" s="1"/>
      <c r="AC383" s="1"/>
      <c r="AD383" s="1"/>
      <c r="AE383" s="1"/>
      <c r="AF383" s="1"/>
    </row>
    <row r="384" spans="1:32">
      <c r="A384" s="1" t="s">
        <v>1431</v>
      </c>
      <c r="B384" s="1" t="s">
        <v>97</v>
      </c>
      <c r="C384" s="1">
        <v>6</v>
      </c>
      <c r="D384" s="1" t="s">
        <v>318</v>
      </c>
      <c r="E384" s="1" t="s">
        <v>1432</v>
      </c>
      <c r="F384" s="1" t="s">
        <v>1433</v>
      </c>
      <c r="G384" s="1" t="s">
        <v>321</v>
      </c>
      <c r="H384" s="1">
        <v>1</v>
      </c>
      <c r="I384" s="1">
        <v>1695.8734300000001</v>
      </c>
      <c r="J384" s="1">
        <v>10431.900555124401</v>
      </c>
      <c r="K384" s="1">
        <v>10939.4912109375</v>
      </c>
      <c r="L384" s="1">
        <v>20738.205765125102</v>
      </c>
      <c r="M384" s="1">
        <v>18653.160554840299</v>
      </c>
      <c r="N384" s="1">
        <v>15911.096926764199</v>
      </c>
      <c r="O384" s="1">
        <v>12227.6664616369</v>
      </c>
      <c r="P384" s="5">
        <f t="shared" si="30"/>
        <v>1.111193805844062</v>
      </c>
      <c r="Q384" s="5">
        <f t="shared" si="31"/>
        <v>0.15211046240264059</v>
      </c>
      <c r="R384" s="5">
        <f t="shared" si="32"/>
        <v>0.70492868370893258</v>
      </c>
      <c r="S384" s="5">
        <f t="shared" si="33"/>
        <v>0.15185481753105576</v>
      </c>
      <c r="T384" s="1">
        <v>844</v>
      </c>
      <c r="U384" s="6">
        <f t="shared" si="34"/>
        <v>0.93294471528776979</v>
      </c>
      <c r="V384" s="6">
        <f t="shared" si="35"/>
        <v>3.0144091041101748E-2</v>
      </c>
      <c r="W384" s="1"/>
      <c r="X384" s="1"/>
      <c r="Y384" s="1"/>
      <c r="Z384" s="1"/>
      <c r="AA384" s="1"/>
      <c r="AB384" s="1"/>
      <c r="AC384" s="1"/>
      <c r="AD384" s="1"/>
      <c r="AE384" s="1"/>
      <c r="AF384" s="1"/>
    </row>
    <row r="385" spans="1:32">
      <c r="A385" s="1" t="s">
        <v>2020</v>
      </c>
      <c r="B385" s="1" t="s">
        <v>113</v>
      </c>
      <c r="C385" s="1">
        <v>12</v>
      </c>
      <c r="D385" s="1" t="s">
        <v>2021</v>
      </c>
      <c r="E385" s="1" t="s">
        <v>2022</v>
      </c>
      <c r="F385" s="1" t="s">
        <v>2023</v>
      </c>
      <c r="G385" s="1" t="s">
        <v>2024</v>
      </c>
      <c r="H385" s="1">
        <v>1</v>
      </c>
      <c r="I385" s="1">
        <v>1343.6372200000001</v>
      </c>
      <c r="J385" s="1">
        <v>446038.44184538699</v>
      </c>
      <c r="K385" s="1">
        <v>301785.09375</v>
      </c>
      <c r="L385" s="1">
        <v>453789.68278372398</v>
      </c>
      <c r="M385" s="1">
        <v>442757.414826094</v>
      </c>
      <c r="N385" s="1">
        <v>492903.214989028</v>
      </c>
      <c r="O385" s="1">
        <v>398885.15623499599</v>
      </c>
      <c r="P385" s="5">
        <f t="shared" si="30"/>
        <v>1.1106284165634626</v>
      </c>
      <c r="Q385" s="5">
        <f t="shared" si="31"/>
        <v>0.15137621434204157</v>
      </c>
      <c r="R385" s="5">
        <f t="shared" si="32"/>
        <v>0.47598307569883624</v>
      </c>
      <c r="S385" s="5">
        <f t="shared" si="33"/>
        <v>0.32240848900487756</v>
      </c>
      <c r="T385" s="1">
        <v>579</v>
      </c>
      <c r="U385" s="6">
        <f t="shared" si="34"/>
        <v>0.91826095950880837</v>
      </c>
      <c r="V385" s="6">
        <f t="shared" si="35"/>
        <v>3.7033879616704755E-2</v>
      </c>
      <c r="W385" s="1"/>
      <c r="X385" s="1"/>
      <c r="Y385" s="1"/>
      <c r="Z385" s="1"/>
      <c r="AA385" s="1"/>
      <c r="AB385" s="1"/>
      <c r="AC385" s="1"/>
      <c r="AD385" s="1"/>
      <c r="AE385" s="1"/>
      <c r="AF385" s="1"/>
    </row>
    <row r="386" spans="1:32">
      <c r="A386" s="1" t="s">
        <v>1488</v>
      </c>
      <c r="B386" s="1" t="s">
        <v>56</v>
      </c>
      <c r="C386" s="1">
        <v>4</v>
      </c>
      <c r="D386" s="1" t="s">
        <v>827</v>
      </c>
      <c r="E386" s="1" t="s">
        <v>1489</v>
      </c>
      <c r="F386" s="1" t="s">
        <v>1490</v>
      </c>
      <c r="G386" s="1" t="s">
        <v>830</v>
      </c>
      <c r="H386" s="1">
        <v>1</v>
      </c>
      <c r="I386" s="1">
        <v>1704.92138</v>
      </c>
      <c r="J386" s="1">
        <v>38700.8352155963</v>
      </c>
      <c r="K386" s="1">
        <v>40631.15625</v>
      </c>
      <c r="L386" s="1">
        <v>46601.105589076302</v>
      </c>
      <c r="M386" s="1">
        <v>55648.224693207398</v>
      </c>
      <c r="N386" s="1">
        <v>37092.748055465097</v>
      </c>
      <c r="O386" s="1">
        <v>47105.2989409691</v>
      </c>
      <c r="P386" s="5">
        <f t="shared" ref="P386:P449" si="36">AVERAGE(M386:O386)/AVERAGE(J386:L386)</f>
        <v>1.1104806834769476</v>
      </c>
      <c r="Q386" s="5">
        <f t="shared" ref="Q386:Q449" si="37">LOG(P386,2)</f>
        <v>0.1511842977976442</v>
      </c>
      <c r="R386" s="5">
        <f t="shared" ref="R386:R449" si="38">_xlfn.T.TEST(J386:L386,M386:O386,2,2)</f>
        <v>0.47338561365820753</v>
      </c>
      <c r="S386" s="5">
        <f t="shared" ref="S386:S449" si="39">-LOG10(R386)</f>
        <v>0.32478494455605367</v>
      </c>
      <c r="T386" s="6">
        <v>576</v>
      </c>
      <c r="U386" s="6">
        <f t="shared" ref="U386:U449" si="40">R386*1117/T386</f>
        <v>0.91800647648648925</v>
      </c>
      <c r="V386" s="6">
        <f t="shared" ref="V386:V449" si="41">-LOG10(U386)</f>
        <v>3.7154254863656637E-2</v>
      </c>
      <c r="W386" s="1"/>
      <c r="X386" s="1"/>
      <c r="Y386" s="1"/>
      <c r="Z386" s="1"/>
      <c r="AA386" s="1"/>
      <c r="AB386" s="1"/>
      <c r="AC386" s="1"/>
      <c r="AD386" s="1"/>
      <c r="AE386" s="1"/>
      <c r="AF386" s="1"/>
    </row>
    <row r="387" spans="1:32">
      <c r="A387" s="1" t="s">
        <v>1908</v>
      </c>
      <c r="B387" s="1" t="s">
        <v>56</v>
      </c>
      <c r="C387" s="1">
        <v>4</v>
      </c>
      <c r="D387" s="1" t="s">
        <v>1152</v>
      </c>
      <c r="E387" s="1" t="s">
        <v>1909</v>
      </c>
      <c r="F387" s="1" t="s">
        <v>1910</v>
      </c>
      <c r="G387" s="1" t="s">
        <v>1155</v>
      </c>
      <c r="H387" s="1">
        <v>1</v>
      </c>
      <c r="I387" s="1">
        <v>1812.9234200000001</v>
      </c>
      <c r="J387" s="1">
        <v>11317.810127032</v>
      </c>
      <c r="K387" s="1">
        <v>15809.3515625</v>
      </c>
      <c r="L387" s="1">
        <v>8933.1270273400096</v>
      </c>
      <c r="M387" s="1">
        <v>12480.5689817535</v>
      </c>
      <c r="N387" s="1">
        <v>15821.841840052501</v>
      </c>
      <c r="O387" s="1">
        <v>11668.7351661428</v>
      </c>
      <c r="P387" s="5">
        <f t="shared" si="36"/>
        <v>1.1084532989123561</v>
      </c>
      <c r="Q387" s="5">
        <f t="shared" si="37"/>
        <v>0.14854798820535478</v>
      </c>
      <c r="R387" s="5">
        <f t="shared" si="38"/>
        <v>0.61342944214249995</v>
      </c>
      <c r="S387" s="5">
        <f t="shared" si="39"/>
        <v>0.21223538346737983</v>
      </c>
      <c r="T387" s="1">
        <v>737</v>
      </c>
      <c r="U387" s="6">
        <f t="shared" si="40"/>
        <v>0.92971599304365327</v>
      </c>
      <c r="V387" s="6">
        <f t="shared" si="41"/>
        <v>3.1649698210822252E-2</v>
      </c>
      <c r="W387" s="1"/>
      <c r="X387" s="1"/>
      <c r="Y387" s="1"/>
      <c r="Z387" s="1"/>
      <c r="AA387" s="1"/>
      <c r="AB387" s="1"/>
      <c r="AC387" s="1"/>
      <c r="AD387" s="1"/>
      <c r="AE387" s="1"/>
      <c r="AF387" s="1"/>
    </row>
    <row r="388" spans="1:32">
      <c r="A388" s="1" t="s">
        <v>1747</v>
      </c>
      <c r="B388" s="1" t="s">
        <v>412</v>
      </c>
      <c r="C388" s="1">
        <v>12</v>
      </c>
      <c r="D388" s="1" t="s">
        <v>413</v>
      </c>
      <c r="E388" s="1" t="s">
        <v>1748</v>
      </c>
      <c r="F388" s="1" t="s">
        <v>1749</v>
      </c>
      <c r="G388" s="1" t="s">
        <v>416</v>
      </c>
      <c r="H388" s="1">
        <v>1</v>
      </c>
      <c r="I388" s="1">
        <v>997.54990999999995</v>
      </c>
      <c r="J388" s="1">
        <v>236665.854568896</v>
      </c>
      <c r="K388" s="1">
        <v>188633.8125</v>
      </c>
      <c r="L388" s="1">
        <v>289404.85321094497</v>
      </c>
      <c r="M388" s="1">
        <v>211384.934840389</v>
      </c>
      <c r="N388" s="1">
        <v>335915.09031460999</v>
      </c>
      <c r="O388" s="1">
        <v>242760.54335352499</v>
      </c>
      <c r="P388" s="5">
        <f t="shared" si="36"/>
        <v>1.1054366470204742</v>
      </c>
      <c r="Q388" s="5">
        <f t="shared" si="37"/>
        <v>0.14461634614157134</v>
      </c>
      <c r="R388" s="5">
        <f t="shared" si="38"/>
        <v>0.62409311133803314</v>
      </c>
      <c r="S388" s="5">
        <f t="shared" si="39"/>
        <v>0.20475061108101572</v>
      </c>
      <c r="T388" s="1">
        <v>745</v>
      </c>
      <c r="U388" s="6">
        <f t="shared" si="40"/>
        <v>0.93572081256991002</v>
      </c>
      <c r="V388" s="6">
        <f t="shared" si="41"/>
        <v>2.8853710713699524E-2</v>
      </c>
      <c r="W388" s="1"/>
      <c r="X388" s="1"/>
      <c r="Y388" s="1"/>
      <c r="Z388" s="1"/>
      <c r="AA388" s="1"/>
      <c r="AB388" s="1"/>
      <c r="AC388" s="1"/>
      <c r="AD388" s="1"/>
      <c r="AE388" s="1"/>
      <c r="AF388" s="1"/>
    </row>
    <row r="389" spans="1:32">
      <c r="A389" s="1" t="s">
        <v>2078</v>
      </c>
      <c r="B389" s="1" t="s">
        <v>97</v>
      </c>
      <c r="C389" s="1">
        <v>6</v>
      </c>
      <c r="D389" s="1" t="s">
        <v>2079</v>
      </c>
      <c r="E389" s="1" t="s">
        <v>2080</v>
      </c>
      <c r="F389" s="1" t="s">
        <v>2081</v>
      </c>
      <c r="G389" s="1" t="s">
        <v>2082</v>
      </c>
      <c r="H389" s="1">
        <v>1</v>
      </c>
      <c r="I389" s="1">
        <v>1886.8741600000001</v>
      </c>
      <c r="J389" s="1">
        <v>22235.115468249001</v>
      </c>
      <c r="K389" s="1">
        <v>27205.548828125</v>
      </c>
      <c r="L389" s="1">
        <v>18616.3709101737</v>
      </c>
      <c r="M389" s="1">
        <v>34791.072795423701</v>
      </c>
      <c r="N389" s="1">
        <v>20334.293465145802</v>
      </c>
      <c r="O389" s="1">
        <v>20091.741954816702</v>
      </c>
      <c r="P389" s="5">
        <f t="shared" si="36"/>
        <v>1.1052069486586982</v>
      </c>
      <c r="Q389" s="5">
        <f t="shared" si="37"/>
        <v>0.14431653780586778</v>
      </c>
      <c r="R389" s="5">
        <f t="shared" si="38"/>
        <v>0.68461108886820254</v>
      </c>
      <c r="S389" s="5">
        <f t="shared" si="39"/>
        <v>0.16455607073236772</v>
      </c>
      <c r="T389" s="6">
        <v>819</v>
      </c>
      <c r="U389" s="6">
        <f t="shared" si="40"/>
        <v>0.93371255954307963</v>
      </c>
      <c r="V389" s="6">
        <f t="shared" si="41"/>
        <v>2.9786799377177143E-2</v>
      </c>
      <c r="W389" s="1"/>
      <c r="X389" s="1"/>
      <c r="Y389" s="1"/>
      <c r="Z389" s="1"/>
      <c r="AA389" s="1"/>
      <c r="AB389" s="1"/>
      <c r="AC389" s="1"/>
      <c r="AD389" s="1"/>
      <c r="AE389" s="1"/>
      <c r="AF389" s="1"/>
    </row>
    <row r="390" spans="1:32">
      <c r="A390" s="1" t="s">
        <v>2004</v>
      </c>
      <c r="B390" s="1" t="s">
        <v>56</v>
      </c>
      <c r="C390" s="1">
        <v>6</v>
      </c>
      <c r="D390" s="1" t="s">
        <v>2005</v>
      </c>
      <c r="E390" s="1" t="s">
        <v>2006</v>
      </c>
      <c r="F390" s="1" t="s">
        <v>2007</v>
      </c>
      <c r="G390" s="1" t="s">
        <v>2008</v>
      </c>
      <c r="H390" s="1">
        <v>1</v>
      </c>
      <c r="I390" s="1">
        <v>1324.7657200000001</v>
      </c>
      <c r="J390" s="1">
        <v>16929.599860489699</v>
      </c>
      <c r="K390" s="1">
        <v>11616.66796875</v>
      </c>
      <c r="L390" s="1">
        <v>15027.9791739065</v>
      </c>
      <c r="M390" s="1">
        <v>18435.1788753404</v>
      </c>
      <c r="N390" s="1">
        <v>14624.4279413646</v>
      </c>
      <c r="O390" s="1">
        <v>14986.0483382814</v>
      </c>
      <c r="P390" s="5">
        <f t="shared" si="36"/>
        <v>1.1026158444348413</v>
      </c>
      <c r="Q390" s="5">
        <f t="shared" si="37"/>
        <v>0.14093023801575263</v>
      </c>
      <c r="R390" s="5">
        <f t="shared" si="38"/>
        <v>0.49191874145821873</v>
      </c>
      <c r="S390" s="5">
        <f t="shared" si="39"/>
        <v>0.30810663107588582</v>
      </c>
      <c r="T390" s="1">
        <v>601</v>
      </c>
      <c r="U390" s="6">
        <f t="shared" si="40"/>
        <v>0.91426494876677267</v>
      </c>
      <c r="V390" s="6">
        <f t="shared" si="41"/>
        <v>3.8927929963016222E-2</v>
      </c>
      <c r="W390" s="1"/>
      <c r="X390" s="1"/>
      <c r="Y390" s="1"/>
      <c r="Z390" s="1"/>
      <c r="AA390" s="1"/>
      <c r="AB390" s="1"/>
      <c r="AC390" s="1"/>
      <c r="AD390" s="1"/>
      <c r="AE390" s="1"/>
      <c r="AF390" s="1"/>
    </row>
    <row r="391" spans="1:32">
      <c r="A391" s="1" t="s">
        <v>1532</v>
      </c>
      <c r="B391" s="1" t="s">
        <v>113</v>
      </c>
      <c r="C391" s="1">
        <v>3</v>
      </c>
      <c r="D391" s="1" t="s">
        <v>1533</v>
      </c>
      <c r="E391" s="1" t="s">
        <v>1534</v>
      </c>
      <c r="F391" s="1" t="s">
        <v>1535</v>
      </c>
      <c r="G391" s="1" t="s">
        <v>1536</v>
      </c>
      <c r="H391" s="1">
        <v>1</v>
      </c>
      <c r="I391" s="1">
        <v>1680.9101499999999</v>
      </c>
      <c r="J391" s="1">
        <v>8400.1718858606491</v>
      </c>
      <c r="K391" s="1">
        <v>9294.1923828125</v>
      </c>
      <c r="L391" s="1">
        <v>9109.9979475758992</v>
      </c>
      <c r="M391" s="1">
        <v>10503.617959682901</v>
      </c>
      <c r="N391" s="1">
        <v>7455.8969618798101</v>
      </c>
      <c r="O391" s="1">
        <v>11563.6489040217</v>
      </c>
      <c r="P391" s="5">
        <f t="shared" si="36"/>
        <v>1.1014313113440617</v>
      </c>
      <c r="Q391" s="5">
        <f t="shared" si="37"/>
        <v>0.13937952692875163</v>
      </c>
      <c r="R391" s="5">
        <f t="shared" si="38"/>
        <v>0.51208217973249526</v>
      </c>
      <c r="S391" s="5">
        <f t="shared" si="39"/>
        <v>0.29066033718748091</v>
      </c>
      <c r="T391" s="1">
        <v>617</v>
      </c>
      <c r="U391" s="6">
        <f t="shared" si="40"/>
        <v>0.92705963494521426</v>
      </c>
      <c r="V391" s="6">
        <f t="shared" si="41"/>
        <v>3.2892328105113514E-2</v>
      </c>
      <c r="W391" s="1"/>
      <c r="X391" s="1"/>
      <c r="Y391" s="1"/>
      <c r="Z391" s="1"/>
      <c r="AA391" s="1"/>
      <c r="AB391" s="1"/>
      <c r="AC391" s="1"/>
      <c r="AD391" s="1"/>
      <c r="AE391" s="1"/>
      <c r="AF391" s="1"/>
    </row>
    <row r="392" spans="1:32">
      <c r="A392" s="1" t="s">
        <v>1232</v>
      </c>
      <c r="B392" s="1" t="s">
        <v>113</v>
      </c>
      <c r="C392" s="1">
        <v>3</v>
      </c>
      <c r="D392" s="1" t="s">
        <v>1233</v>
      </c>
      <c r="E392" s="1" t="s">
        <v>1234</v>
      </c>
      <c r="F392" s="1" t="s">
        <v>1235</v>
      </c>
      <c r="G392" s="1" t="s">
        <v>1236</v>
      </c>
      <c r="H392" s="1">
        <v>1</v>
      </c>
      <c r="I392" s="1">
        <v>1265.66707</v>
      </c>
      <c r="J392" s="1">
        <v>10809.1169594285</v>
      </c>
      <c r="K392" s="1">
        <v>8417.3017578125</v>
      </c>
      <c r="L392" s="1">
        <v>17098.104244689701</v>
      </c>
      <c r="M392" s="1">
        <v>13200.610218596101</v>
      </c>
      <c r="N392" s="1">
        <v>10725.809046012901</v>
      </c>
      <c r="O392" s="1">
        <v>15967.845779989701</v>
      </c>
      <c r="P392" s="5">
        <f t="shared" si="36"/>
        <v>1.0982736121933163</v>
      </c>
      <c r="Q392" s="5">
        <f t="shared" si="37"/>
        <v>0.13523751680195537</v>
      </c>
      <c r="R392" s="5">
        <f t="shared" si="38"/>
        <v>0.71179305386970648</v>
      </c>
      <c r="S392" s="5">
        <f t="shared" si="39"/>
        <v>0.14764625443385354</v>
      </c>
      <c r="T392" s="6">
        <v>849</v>
      </c>
      <c r="U392" s="6">
        <f t="shared" si="40"/>
        <v>0.93648155615131001</v>
      </c>
      <c r="V392" s="6">
        <f t="shared" si="41"/>
        <v>2.850077156219713E-2</v>
      </c>
      <c r="W392" s="1"/>
      <c r="X392" s="1"/>
      <c r="Y392" s="1"/>
      <c r="Z392" s="1"/>
      <c r="AA392" s="1"/>
      <c r="AB392" s="1"/>
      <c r="AC392" s="1"/>
      <c r="AD392" s="1"/>
      <c r="AE392" s="1"/>
      <c r="AF392" s="1"/>
    </row>
    <row r="393" spans="1:32">
      <c r="A393" s="1" t="s">
        <v>2015</v>
      </c>
      <c r="B393" s="1" t="s">
        <v>258</v>
      </c>
      <c r="C393" s="1">
        <v>1</v>
      </c>
      <c r="D393" s="1" t="s">
        <v>2016</v>
      </c>
      <c r="E393" s="1" t="s">
        <v>2017</v>
      </c>
      <c r="F393" s="1" t="s">
        <v>2018</v>
      </c>
      <c r="G393" s="1" t="s">
        <v>2019</v>
      </c>
      <c r="H393" s="1">
        <v>1</v>
      </c>
      <c r="I393" s="1">
        <v>1284.6292800000001</v>
      </c>
      <c r="J393" s="1">
        <v>29561.324467299801</v>
      </c>
      <c r="K393" s="1">
        <v>29692.0625</v>
      </c>
      <c r="L393" s="1">
        <v>34289.2069153345</v>
      </c>
      <c r="M393" s="1">
        <v>37269.911595968399</v>
      </c>
      <c r="N393" s="1">
        <v>36304.731724272402</v>
      </c>
      <c r="O393" s="1">
        <v>29114.090248230201</v>
      </c>
      <c r="P393" s="5">
        <f t="shared" si="36"/>
        <v>1.0977751343661921</v>
      </c>
      <c r="Q393" s="5">
        <f t="shared" si="37"/>
        <v>0.13458256640282329</v>
      </c>
      <c r="R393" s="5">
        <f t="shared" si="38"/>
        <v>0.36785617299477447</v>
      </c>
      <c r="S393" s="5">
        <f t="shared" si="39"/>
        <v>0.43432195166423554</v>
      </c>
      <c r="T393" s="1">
        <v>463</v>
      </c>
      <c r="U393" s="6">
        <f t="shared" si="40"/>
        <v>0.88746294867205844</v>
      </c>
      <c r="V393" s="6">
        <f t="shared" si="41"/>
        <v>5.184976956657962E-2</v>
      </c>
      <c r="W393" s="1"/>
      <c r="X393" s="1"/>
      <c r="Y393" s="1"/>
      <c r="Z393" s="1"/>
      <c r="AA393" s="1"/>
      <c r="AB393" s="1"/>
      <c r="AC393" s="1"/>
      <c r="AD393" s="1"/>
      <c r="AE393" s="1"/>
      <c r="AF393" s="1"/>
    </row>
    <row r="394" spans="1:32">
      <c r="A394" s="1" t="s">
        <v>2097</v>
      </c>
      <c r="B394" s="1" t="s">
        <v>85</v>
      </c>
      <c r="C394" s="1">
        <v>10</v>
      </c>
      <c r="D394" s="1" t="s">
        <v>1302</v>
      </c>
      <c r="E394" s="1" t="s">
        <v>2098</v>
      </c>
      <c r="F394" s="1" t="s">
        <v>2099</v>
      </c>
      <c r="G394" s="1" t="s">
        <v>1305</v>
      </c>
      <c r="H394" s="1">
        <v>1</v>
      </c>
      <c r="I394" s="1">
        <v>1273.6456599999999</v>
      </c>
      <c r="J394" s="1">
        <v>69108.980655823907</v>
      </c>
      <c r="K394" s="1">
        <v>75723.3828125</v>
      </c>
      <c r="L394" s="1">
        <v>90113.953198835297</v>
      </c>
      <c r="M394" s="1">
        <v>105790.88466840101</v>
      </c>
      <c r="N394" s="1">
        <v>74217.438028687204</v>
      </c>
      <c r="O394" s="1">
        <v>77811.023937692604</v>
      </c>
      <c r="P394" s="5">
        <f t="shared" si="36"/>
        <v>1.0973542819997688</v>
      </c>
      <c r="Q394" s="5">
        <f t="shared" si="37"/>
        <v>0.13402937657729622</v>
      </c>
      <c r="R394" s="5">
        <f t="shared" si="38"/>
        <v>0.55175752977192594</v>
      </c>
      <c r="S394" s="5">
        <f t="shared" si="39"/>
        <v>0.2582517313587247</v>
      </c>
      <c r="T394" s="1">
        <v>664</v>
      </c>
      <c r="U394" s="6">
        <f t="shared" si="40"/>
        <v>0.92818247101692963</v>
      </c>
      <c r="V394" s="6">
        <f t="shared" si="41"/>
        <v>3.2366637611133141E-2</v>
      </c>
      <c r="W394" s="1"/>
      <c r="X394" s="1"/>
      <c r="Y394" s="1"/>
      <c r="Z394" s="1"/>
      <c r="AA394" s="1"/>
      <c r="AB394" s="1"/>
      <c r="AC394" s="1"/>
      <c r="AD394" s="1"/>
      <c r="AE394" s="1"/>
      <c r="AF394" s="1"/>
    </row>
    <row r="395" spans="1:32">
      <c r="A395" s="1" t="s">
        <v>1880</v>
      </c>
      <c r="B395" s="1" t="s">
        <v>1881</v>
      </c>
      <c r="C395" s="1">
        <v>11</v>
      </c>
      <c r="D395" s="1" t="s">
        <v>1340</v>
      </c>
      <c r="E395" s="1" t="s">
        <v>1882</v>
      </c>
      <c r="F395" s="1" t="s">
        <v>1883</v>
      </c>
      <c r="G395" s="1" t="s">
        <v>1343</v>
      </c>
      <c r="H395" s="1">
        <v>1</v>
      </c>
      <c r="I395" s="1">
        <v>1902.94119</v>
      </c>
      <c r="J395" s="1">
        <v>22652.948943916599</v>
      </c>
      <c r="K395" s="1">
        <v>27508.541015625</v>
      </c>
      <c r="L395" s="1">
        <v>35844.2651321171</v>
      </c>
      <c r="M395" s="1">
        <v>31649.180239247798</v>
      </c>
      <c r="N395" s="1">
        <v>25008.3702402829</v>
      </c>
      <c r="O395" s="1">
        <v>37623.385887607001</v>
      </c>
      <c r="P395" s="5">
        <f t="shared" si="36"/>
        <v>1.0962165993038477</v>
      </c>
      <c r="Q395" s="5">
        <f t="shared" si="37"/>
        <v>0.13253288576893618</v>
      </c>
      <c r="R395" s="5">
        <f t="shared" si="38"/>
        <v>0.63035341274122247</v>
      </c>
      <c r="S395" s="5">
        <f t="shared" si="39"/>
        <v>0.2004158915480955</v>
      </c>
      <c r="T395" s="6">
        <v>753</v>
      </c>
      <c r="U395" s="6">
        <f t="shared" si="40"/>
        <v>0.93506608503578414</v>
      </c>
      <c r="V395" s="6">
        <f t="shared" si="41"/>
        <v>2.9157694633187035E-2</v>
      </c>
      <c r="W395" s="1"/>
      <c r="X395" s="1"/>
      <c r="Y395" s="1"/>
      <c r="Z395" s="1"/>
      <c r="AA395" s="1"/>
      <c r="AB395" s="1"/>
      <c r="AC395" s="1"/>
      <c r="AD395" s="1"/>
      <c r="AE395" s="1"/>
      <c r="AF395" s="1"/>
    </row>
    <row r="396" spans="1:32">
      <c r="A396" s="1" t="s">
        <v>1592</v>
      </c>
      <c r="B396" s="1" t="s">
        <v>911</v>
      </c>
      <c r="C396" s="1">
        <v>4</v>
      </c>
      <c r="D396" s="1" t="s">
        <v>1593</v>
      </c>
      <c r="E396" s="1" t="s">
        <v>1594</v>
      </c>
      <c r="F396" s="1" t="s">
        <v>1595</v>
      </c>
      <c r="G396" s="1" t="s">
        <v>1596</v>
      </c>
      <c r="H396" s="1">
        <v>1</v>
      </c>
      <c r="I396" s="1">
        <v>2082.05492</v>
      </c>
      <c r="J396" s="1">
        <v>27855.445738118899</v>
      </c>
      <c r="K396" s="1">
        <v>23185.92578125</v>
      </c>
      <c r="L396" s="1">
        <v>21729.856107737502</v>
      </c>
      <c r="M396" s="1">
        <v>32199.7042568865</v>
      </c>
      <c r="N396" s="1">
        <v>26480.143910825798</v>
      </c>
      <c r="O396" s="1">
        <v>21087.325746298298</v>
      </c>
      <c r="P396" s="5">
        <f t="shared" si="36"/>
        <v>1.0961361586855831</v>
      </c>
      <c r="Q396" s="5">
        <f t="shared" si="37"/>
        <v>0.13242701660104286</v>
      </c>
      <c r="R396" s="5">
        <f t="shared" si="38"/>
        <v>0.56296651522284669</v>
      </c>
      <c r="S396" s="5">
        <f t="shared" si="39"/>
        <v>0.24951743585276998</v>
      </c>
      <c r="T396" s="1">
        <v>674</v>
      </c>
      <c r="U396" s="6">
        <f t="shared" si="40"/>
        <v>0.93298753338860507</v>
      </c>
      <c r="V396" s="6">
        <f t="shared" si="41"/>
        <v>3.0124159272480681E-2</v>
      </c>
      <c r="W396" s="1"/>
      <c r="X396" s="1"/>
      <c r="Y396" s="1"/>
      <c r="Z396" s="1"/>
      <c r="AA396" s="1"/>
      <c r="AB396" s="1"/>
      <c r="AC396" s="1"/>
      <c r="AD396" s="1"/>
      <c r="AE396" s="1"/>
      <c r="AF396" s="1"/>
    </row>
    <row r="397" spans="1:32">
      <c r="A397" s="1" t="s">
        <v>2136</v>
      </c>
      <c r="B397" s="1" t="s">
        <v>412</v>
      </c>
      <c r="C397" s="1">
        <v>6</v>
      </c>
      <c r="D397" s="1" t="s">
        <v>2137</v>
      </c>
      <c r="E397" s="1" t="s">
        <v>2138</v>
      </c>
      <c r="F397" s="1" t="s">
        <v>2139</v>
      </c>
      <c r="G397" s="1" t="s">
        <v>2140</v>
      </c>
      <c r="H397" s="1">
        <v>1</v>
      </c>
      <c r="I397" s="1">
        <v>2107.1004699999999</v>
      </c>
      <c r="J397" s="1">
        <v>25119.565711671501</v>
      </c>
      <c r="K397" s="1">
        <v>27410.15625</v>
      </c>
      <c r="L397" s="1">
        <v>28342.493902193401</v>
      </c>
      <c r="M397" s="1">
        <v>33495.926048223802</v>
      </c>
      <c r="N397" s="1">
        <v>28297.847278934601</v>
      </c>
      <c r="O397" s="1">
        <v>26835.628716262501</v>
      </c>
      <c r="P397" s="5">
        <f t="shared" si="36"/>
        <v>1.0959190507728136</v>
      </c>
      <c r="Q397" s="5">
        <f t="shared" si="37"/>
        <v>0.13214123866190788</v>
      </c>
      <c r="R397" s="5">
        <f t="shared" si="38"/>
        <v>0.31193867196786007</v>
      </c>
      <c r="S397" s="5">
        <f t="shared" si="39"/>
        <v>0.50593078112250212</v>
      </c>
      <c r="T397" s="1">
        <v>397</v>
      </c>
      <c r="U397" s="6">
        <f t="shared" si="40"/>
        <v>0.87767127604055339</v>
      </c>
      <c r="V397" s="6">
        <f t="shared" si="41"/>
        <v>5.6668114770008167E-2</v>
      </c>
      <c r="W397" s="1"/>
      <c r="X397" s="1"/>
      <c r="Y397" s="1"/>
      <c r="Z397" s="1"/>
      <c r="AA397" s="1"/>
      <c r="AB397" s="1"/>
      <c r="AC397" s="1"/>
      <c r="AD397" s="1"/>
      <c r="AE397" s="1"/>
      <c r="AF397" s="1"/>
    </row>
    <row r="398" spans="1:32">
      <c r="A398" s="1" t="s">
        <v>1569</v>
      </c>
      <c r="B398" s="1" t="s">
        <v>97</v>
      </c>
      <c r="C398" s="1">
        <v>17</v>
      </c>
      <c r="D398" s="1" t="s">
        <v>782</v>
      </c>
      <c r="E398" s="1" t="s">
        <v>1570</v>
      </c>
      <c r="F398" s="1" t="s">
        <v>1571</v>
      </c>
      <c r="G398" s="1" t="s">
        <v>785</v>
      </c>
      <c r="H398" s="1">
        <v>1</v>
      </c>
      <c r="I398" s="1">
        <v>1510.77226</v>
      </c>
      <c r="J398" s="1">
        <v>1123730.8795644899</v>
      </c>
      <c r="K398" s="1">
        <v>954752.125</v>
      </c>
      <c r="L398" s="1">
        <v>1400123.89314707</v>
      </c>
      <c r="M398" s="1">
        <v>1092235.10741243</v>
      </c>
      <c r="N398" s="1">
        <v>1324306.8232353099</v>
      </c>
      <c r="O398" s="1">
        <v>1395278.0592298999</v>
      </c>
      <c r="P398" s="5">
        <f t="shared" si="36"/>
        <v>1.0957892345885039</v>
      </c>
      <c r="Q398" s="5">
        <f t="shared" si="37"/>
        <v>0.13197033529233021</v>
      </c>
      <c r="R398" s="5">
        <f t="shared" si="38"/>
        <v>0.52286619211638741</v>
      </c>
      <c r="S398" s="5">
        <f t="shared" si="39"/>
        <v>0.28160943820852802</v>
      </c>
      <c r="T398" s="6">
        <v>631</v>
      </c>
      <c r="U398" s="6">
        <f t="shared" si="40"/>
        <v>0.92558088208241629</v>
      </c>
      <c r="V398" s="6">
        <f t="shared" si="41"/>
        <v>3.3585624337053324E-2</v>
      </c>
      <c r="W398" s="1"/>
      <c r="X398" s="1"/>
      <c r="Y398" s="1"/>
      <c r="Z398" s="1"/>
      <c r="AA398" s="1"/>
      <c r="AB398" s="1"/>
      <c r="AC398" s="1"/>
      <c r="AD398" s="1"/>
      <c r="AE398" s="1"/>
      <c r="AF398" s="1"/>
    </row>
    <row r="399" spans="1:32">
      <c r="A399" s="1" t="s">
        <v>2270</v>
      </c>
      <c r="B399" s="1" t="s">
        <v>113</v>
      </c>
      <c r="C399" s="1">
        <v>3</v>
      </c>
      <c r="D399" s="1" t="s">
        <v>1079</v>
      </c>
      <c r="E399" s="1" t="s">
        <v>2271</v>
      </c>
      <c r="F399" s="1" t="s">
        <v>2272</v>
      </c>
      <c r="G399" s="1" t="s">
        <v>1082</v>
      </c>
      <c r="H399" s="1">
        <v>1</v>
      </c>
      <c r="I399" s="1">
        <v>1244.6303499999999</v>
      </c>
      <c r="J399" s="1">
        <v>273487.19099932897</v>
      </c>
      <c r="K399" s="1">
        <v>267888.5625</v>
      </c>
      <c r="L399" s="1">
        <v>353114.63688277302</v>
      </c>
      <c r="M399" s="1">
        <v>337425.66528172197</v>
      </c>
      <c r="N399" s="1">
        <v>362949.29243572598</v>
      </c>
      <c r="O399" s="1">
        <v>279517.350635749</v>
      </c>
      <c r="P399" s="5">
        <f t="shared" si="36"/>
        <v>1.095475500787229</v>
      </c>
      <c r="Q399" s="5">
        <f t="shared" si="37"/>
        <v>0.13155722025876612</v>
      </c>
      <c r="R399" s="5">
        <f t="shared" si="38"/>
        <v>0.48423900369086537</v>
      </c>
      <c r="S399" s="5">
        <f t="shared" si="39"/>
        <v>0.31494023264416737</v>
      </c>
      <c r="T399" s="1">
        <v>591</v>
      </c>
      <c r="U399" s="6">
        <f t="shared" si="40"/>
        <v>0.91521991052909746</v>
      </c>
      <c r="V399" s="6">
        <f t="shared" si="41"/>
        <v>3.8474540409813698E-2</v>
      </c>
      <c r="W399" s="1"/>
      <c r="X399" s="1"/>
      <c r="Y399" s="1"/>
      <c r="Z399" s="1"/>
      <c r="AA399" s="1"/>
      <c r="AB399" s="1"/>
      <c r="AC399" s="1"/>
      <c r="AD399" s="1"/>
      <c r="AE399" s="1"/>
      <c r="AF399" s="1"/>
    </row>
    <row r="400" spans="1:32">
      <c r="A400" s="1" t="s">
        <v>2294</v>
      </c>
      <c r="B400" s="1" t="s">
        <v>142</v>
      </c>
      <c r="C400" s="1">
        <v>1</v>
      </c>
      <c r="D400" s="1" t="s">
        <v>2295</v>
      </c>
      <c r="E400" s="1" t="s">
        <v>2296</v>
      </c>
      <c r="F400" s="1" t="s">
        <v>2297</v>
      </c>
      <c r="G400" s="1" t="s">
        <v>2298</v>
      </c>
      <c r="H400" s="1">
        <v>1</v>
      </c>
      <c r="I400" s="1">
        <v>1696.9567099999999</v>
      </c>
      <c r="J400" s="1">
        <v>18518.300584223201</v>
      </c>
      <c r="K400" s="1">
        <v>10289.943359375</v>
      </c>
      <c r="L400" s="1">
        <v>17240.428780647999</v>
      </c>
      <c r="M400" s="1">
        <v>16975.171320631202</v>
      </c>
      <c r="N400" s="1">
        <v>19234.7944207699</v>
      </c>
      <c r="O400" s="1">
        <v>14197.0492695093</v>
      </c>
      <c r="P400" s="5">
        <f t="shared" si="36"/>
        <v>1.0946464258104314</v>
      </c>
      <c r="Q400" s="5">
        <f t="shared" si="37"/>
        <v>0.13046495009776768</v>
      </c>
      <c r="R400" s="5">
        <f t="shared" si="38"/>
        <v>0.64738422645184435</v>
      </c>
      <c r="S400" s="5">
        <f t="shared" si="39"/>
        <v>0.18883788641070565</v>
      </c>
      <c r="T400" s="1">
        <v>769</v>
      </c>
      <c r="U400" s="6">
        <f t="shared" si="40"/>
        <v>0.94034873985267897</v>
      </c>
      <c r="V400" s="6">
        <f t="shared" si="41"/>
        <v>2.6711053096527635E-2</v>
      </c>
      <c r="W400" s="1"/>
      <c r="X400" s="1"/>
      <c r="Y400" s="1"/>
      <c r="Z400" s="1"/>
      <c r="AA400" s="1"/>
      <c r="AB400" s="1"/>
      <c r="AC400" s="1"/>
      <c r="AD400" s="1"/>
      <c r="AE400" s="1"/>
      <c r="AF400" s="1"/>
    </row>
    <row r="401" spans="1:32">
      <c r="A401" s="1" t="s">
        <v>1597</v>
      </c>
      <c r="B401" s="1" t="s">
        <v>258</v>
      </c>
      <c r="C401" s="1">
        <v>3</v>
      </c>
      <c r="D401" s="1" t="s">
        <v>1598</v>
      </c>
      <c r="E401" s="1" t="s">
        <v>1599</v>
      </c>
      <c r="F401" s="1" t="s">
        <v>1600</v>
      </c>
      <c r="G401" s="1" t="s">
        <v>1601</v>
      </c>
      <c r="H401" s="1">
        <v>1</v>
      </c>
      <c r="I401" s="1">
        <v>1798.84286</v>
      </c>
      <c r="J401" s="1">
        <v>8102.2576486969301</v>
      </c>
      <c r="K401" s="1">
        <v>10940.390625</v>
      </c>
      <c r="L401" s="1">
        <v>7088.6933502337297</v>
      </c>
      <c r="M401" s="1">
        <v>2554.1813593707402</v>
      </c>
      <c r="N401" s="1">
        <v>9246.9069970919609</v>
      </c>
      <c r="O401" s="1">
        <v>16802.0748690744</v>
      </c>
      <c r="P401" s="5">
        <f t="shared" si="36"/>
        <v>1.094592219457373</v>
      </c>
      <c r="Q401" s="5">
        <f t="shared" si="37"/>
        <v>0.13039350677940029</v>
      </c>
      <c r="R401" s="5">
        <f t="shared" si="38"/>
        <v>0.85652086189854915</v>
      </c>
      <c r="S401" s="5">
        <f t="shared" si="39"/>
        <v>6.726205465167176E-2</v>
      </c>
      <c r="T401" s="6">
        <v>993</v>
      </c>
      <c r="U401" s="6">
        <f t="shared" si="40"/>
        <v>0.96347814978920376</v>
      </c>
      <c r="V401" s="6">
        <f t="shared" si="41"/>
        <v>1.6158130031443906E-2</v>
      </c>
      <c r="W401" s="1"/>
      <c r="X401" s="1"/>
      <c r="Y401" s="1"/>
      <c r="Z401" s="1"/>
      <c r="AA401" s="1"/>
      <c r="AB401" s="1"/>
      <c r="AC401" s="1"/>
      <c r="AD401" s="1"/>
      <c r="AE401" s="1"/>
      <c r="AF401" s="1"/>
    </row>
    <row r="402" spans="1:32">
      <c r="A402" s="1" t="s">
        <v>1582</v>
      </c>
      <c r="B402" s="1" t="s">
        <v>142</v>
      </c>
      <c r="C402" s="1">
        <v>12</v>
      </c>
      <c r="D402" s="1" t="s">
        <v>1583</v>
      </c>
      <c r="E402" s="1" t="s">
        <v>1584</v>
      </c>
      <c r="F402" s="1" t="s">
        <v>1585</v>
      </c>
      <c r="G402" s="1" t="s">
        <v>1586</v>
      </c>
      <c r="H402" s="1">
        <v>1</v>
      </c>
      <c r="I402" s="1">
        <v>1345.7296699999999</v>
      </c>
      <c r="J402" s="1">
        <v>149853.44044980701</v>
      </c>
      <c r="K402" s="1">
        <v>127436</v>
      </c>
      <c r="L402" s="1">
        <v>119706.94905326499</v>
      </c>
      <c r="M402" s="1">
        <v>151437.77598324799</v>
      </c>
      <c r="N402" s="1">
        <v>145659.23574149801</v>
      </c>
      <c r="O402" s="1">
        <v>137187.603367359</v>
      </c>
      <c r="P402" s="5">
        <f t="shared" si="36"/>
        <v>1.0939258556877742</v>
      </c>
      <c r="Q402" s="5">
        <f t="shared" si="37"/>
        <v>0.12951495818850201</v>
      </c>
      <c r="R402" s="5">
        <f t="shared" si="38"/>
        <v>0.27939243025620381</v>
      </c>
      <c r="S402" s="5">
        <f t="shared" si="39"/>
        <v>0.553785364658826</v>
      </c>
      <c r="T402" s="1">
        <v>349</v>
      </c>
      <c r="U402" s="6">
        <f t="shared" si="40"/>
        <v>0.89421588709507061</v>
      </c>
      <c r="V402" s="6">
        <f t="shared" si="41"/>
        <v>4.8557618502396892E-2</v>
      </c>
      <c r="W402" s="1"/>
      <c r="X402" s="1"/>
      <c r="Y402" s="1"/>
      <c r="Z402" s="1"/>
      <c r="AA402" s="1"/>
      <c r="AB402" s="1"/>
      <c r="AC402" s="1"/>
      <c r="AD402" s="1"/>
      <c r="AE402" s="1"/>
      <c r="AF402" s="1"/>
    </row>
    <row r="403" spans="1:32">
      <c r="A403" s="1" t="s">
        <v>1739</v>
      </c>
      <c r="B403" s="1" t="s">
        <v>56</v>
      </c>
      <c r="C403" s="1">
        <v>4</v>
      </c>
      <c r="D403" s="1" t="s">
        <v>1302</v>
      </c>
      <c r="E403" s="1" t="s">
        <v>1740</v>
      </c>
      <c r="F403" s="1" t="s">
        <v>1741</v>
      </c>
      <c r="G403" s="1" t="s">
        <v>1305</v>
      </c>
      <c r="H403" s="1">
        <v>1</v>
      </c>
      <c r="I403" s="1">
        <v>2046.93246</v>
      </c>
      <c r="J403" s="1">
        <v>12394.301521360199</v>
      </c>
      <c r="K403" s="1">
        <v>17991.7109375</v>
      </c>
      <c r="L403" s="1">
        <v>13987.5513447098</v>
      </c>
      <c r="M403" s="1">
        <v>18279.815981366199</v>
      </c>
      <c r="N403" s="1">
        <v>14536.5121578569</v>
      </c>
      <c r="O403" s="1">
        <v>15676.4421674117</v>
      </c>
      <c r="P403" s="5">
        <f t="shared" si="36"/>
        <v>1.092830193249734</v>
      </c>
      <c r="Q403" s="5">
        <f t="shared" si="37"/>
        <v>0.12806924877899231</v>
      </c>
      <c r="R403" s="5">
        <f t="shared" si="38"/>
        <v>0.53008349246541175</v>
      </c>
      <c r="S403" s="5">
        <f t="shared" si="39"/>
        <v>0.27565572009503864</v>
      </c>
      <c r="T403" s="1">
        <v>638</v>
      </c>
      <c r="U403" s="6">
        <f t="shared" si="40"/>
        <v>0.92806153774900457</v>
      </c>
      <c r="V403" s="6">
        <f t="shared" si="41"/>
        <v>3.2423225700591925E-2</v>
      </c>
      <c r="W403" s="1"/>
      <c r="X403" s="1"/>
      <c r="Y403" s="1"/>
      <c r="Z403" s="1"/>
      <c r="AA403" s="1"/>
      <c r="AB403" s="1"/>
      <c r="AC403" s="1"/>
      <c r="AD403" s="1"/>
      <c r="AE403" s="1"/>
      <c r="AF403" s="1"/>
    </row>
    <row r="404" spans="1:32">
      <c r="A404" s="1" t="s">
        <v>1554</v>
      </c>
      <c r="B404" s="1" t="s">
        <v>258</v>
      </c>
      <c r="C404" s="1">
        <v>4</v>
      </c>
      <c r="D404" s="1" t="s">
        <v>1555</v>
      </c>
      <c r="E404" s="1" t="s">
        <v>1556</v>
      </c>
      <c r="F404" s="1" t="s">
        <v>1557</v>
      </c>
      <c r="G404" s="1" t="s">
        <v>1558</v>
      </c>
      <c r="H404" s="1">
        <v>1</v>
      </c>
      <c r="I404" s="1">
        <v>1347.7241899999999</v>
      </c>
      <c r="J404" s="1">
        <v>15252.6653108522</v>
      </c>
      <c r="K404" s="1">
        <v>21908.109375</v>
      </c>
      <c r="L404" s="1">
        <v>14791.3535691955</v>
      </c>
      <c r="M404" s="1">
        <v>16953.6298701786</v>
      </c>
      <c r="N404" s="1">
        <v>21921.767830569901</v>
      </c>
      <c r="O404" s="1">
        <v>17892.579732095201</v>
      </c>
      <c r="P404" s="5">
        <f t="shared" si="36"/>
        <v>1.0926978227754911</v>
      </c>
      <c r="Q404" s="5">
        <f t="shared" si="37"/>
        <v>0.12789448988724303</v>
      </c>
      <c r="R404" s="5">
        <f t="shared" si="38"/>
        <v>0.59181060531219387</v>
      </c>
      <c r="S404" s="5">
        <f t="shared" si="39"/>
        <v>0.22781725649999557</v>
      </c>
      <c r="T404" s="6">
        <v>712</v>
      </c>
      <c r="U404" s="6">
        <f t="shared" si="40"/>
        <v>0.92844444681702321</v>
      </c>
      <c r="V404" s="6">
        <f t="shared" si="41"/>
        <v>3.2244077021242899E-2</v>
      </c>
      <c r="W404" s="1"/>
      <c r="X404" s="1"/>
      <c r="Y404" s="1"/>
      <c r="Z404" s="1"/>
      <c r="AA404" s="1"/>
      <c r="AB404" s="1"/>
      <c r="AC404" s="1"/>
      <c r="AD404" s="1"/>
      <c r="AE404" s="1"/>
      <c r="AF404" s="1"/>
    </row>
    <row r="405" spans="1:32">
      <c r="A405" s="1" t="s">
        <v>1623</v>
      </c>
      <c r="B405" s="1" t="s">
        <v>56</v>
      </c>
      <c r="C405" s="1">
        <v>14</v>
      </c>
      <c r="D405" s="1" t="s">
        <v>1624</v>
      </c>
      <c r="E405" s="1" t="s">
        <v>1625</v>
      </c>
      <c r="F405" s="1" t="s">
        <v>1626</v>
      </c>
      <c r="G405" s="1" t="s">
        <v>1627</v>
      </c>
      <c r="H405" s="1">
        <v>1</v>
      </c>
      <c r="I405" s="1">
        <v>1449.7267099999999</v>
      </c>
      <c r="J405" s="1">
        <v>74043.040331782802</v>
      </c>
      <c r="K405" s="1">
        <v>61273.807128906301</v>
      </c>
      <c r="L405" s="1">
        <v>72580.170341185105</v>
      </c>
      <c r="M405" s="1">
        <v>84435.106255166698</v>
      </c>
      <c r="N405" s="1">
        <v>71664.8943629243</v>
      </c>
      <c r="O405" s="1">
        <v>71042.103365181101</v>
      </c>
      <c r="P405" s="5">
        <f t="shared" si="36"/>
        <v>1.0925702849655039</v>
      </c>
      <c r="Q405" s="5">
        <f t="shared" si="37"/>
        <v>0.12772609117630088</v>
      </c>
      <c r="R405" s="5">
        <f t="shared" si="38"/>
        <v>0.34118022521173075</v>
      </c>
      <c r="S405" s="5">
        <f t="shared" si="39"/>
        <v>0.46701614846085604</v>
      </c>
      <c r="T405" s="1">
        <v>438</v>
      </c>
      <c r="U405" s="6">
        <f t="shared" si="40"/>
        <v>0.87008746931850056</v>
      </c>
      <c r="V405" s="6">
        <f t="shared" si="41"/>
        <v>6.0437085849346532E-2</v>
      </c>
      <c r="W405" s="1"/>
      <c r="X405" s="1"/>
      <c r="Y405" s="1"/>
      <c r="Z405" s="1"/>
      <c r="AA405" s="1"/>
      <c r="AB405" s="1"/>
      <c r="AC405" s="1"/>
      <c r="AD405" s="1"/>
      <c r="AE405" s="1"/>
      <c r="AF405" s="1"/>
    </row>
    <row r="406" spans="1:32">
      <c r="A406" s="1" t="s">
        <v>1767</v>
      </c>
      <c r="B406" s="1" t="s">
        <v>154</v>
      </c>
      <c r="C406" s="1">
        <v>3</v>
      </c>
      <c r="D406" s="1" t="s">
        <v>1768</v>
      </c>
      <c r="E406" s="1" t="s">
        <v>1769</v>
      </c>
      <c r="F406" s="1" t="s">
        <v>1770</v>
      </c>
      <c r="G406" s="1" t="s">
        <v>1771</v>
      </c>
      <c r="H406" s="1">
        <v>1</v>
      </c>
      <c r="I406" s="1">
        <v>1194.5208</v>
      </c>
      <c r="J406" s="1">
        <v>35381.240815164703</v>
      </c>
      <c r="K406" s="1">
        <v>40977.921875</v>
      </c>
      <c r="L406" s="1">
        <v>34488.835572787</v>
      </c>
      <c r="M406" s="1">
        <v>42196.613220106301</v>
      </c>
      <c r="N406" s="1">
        <v>33112.9456603664</v>
      </c>
      <c r="O406" s="1">
        <v>45796.32365074</v>
      </c>
      <c r="P406" s="5">
        <f t="shared" si="36"/>
        <v>1.0925400948055681</v>
      </c>
      <c r="Q406" s="5">
        <f t="shared" si="37"/>
        <v>0.12768622573569982</v>
      </c>
      <c r="R406" s="5">
        <f t="shared" si="38"/>
        <v>0.46961971915196749</v>
      </c>
      <c r="S406" s="5">
        <f t="shared" si="39"/>
        <v>0.32825367551877471</v>
      </c>
      <c r="T406" s="1">
        <v>569</v>
      </c>
      <c r="U406" s="6">
        <f t="shared" si="40"/>
        <v>0.92190725183259692</v>
      </c>
      <c r="V406" s="6">
        <f t="shared" si="41"/>
        <v>3.5312768798236839E-2</v>
      </c>
      <c r="W406" s="1"/>
      <c r="X406" s="1"/>
      <c r="Y406" s="1"/>
      <c r="Z406" s="1"/>
      <c r="AA406" s="1"/>
      <c r="AB406" s="1"/>
      <c r="AC406" s="1"/>
      <c r="AD406" s="1"/>
      <c r="AE406" s="1"/>
      <c r="AF406" s="1"/>
    </row>
    <row r="407" spans="1:32">
      <c r="A407" s="1" t="s">
        <v>2341</v>
      </c>
      <c r="B407" s="1" t="s">
        <v>56</v>
      </c>
      <c r="C407" s="1">
        <v>6</v>
      </c>
      <c r="D407" s="1" t="s">
        <v>2342</v>
      </c>
      <c r="E407" s="1" t="s">
        <v>2343</v>
      </c>
      <c r="F407" s="1" t="s">
        <v>2344</v>
      </c>
      <c r="G407" s="1" t="s">
        <v>2345</v>
      </c>
      <c r="H407" s="1">
        <v>1</v>
      </c>
      <c r="I407" s="1">
        <v>1796.9251300000001</v>
      </c>
      <c r="J407" s="1">
        <v>14591.634208081699</v>
      </c>
      <c r="K407" s="1">
        <v>11735.1003417969</v>
      </c>
      <c r="L407" s="1">
        <v>3391.95451623896</v>
      </c>
      <c r="M407" s="1">
        <v>15085.910558596301</v>
      </c>
      <c r="N407" s="1">
        <v>11769.8005300067</v>
      </c>
      <c r="O407" s="1">
        <v>5609.7544785089003</v>
      </c>
      <c r="P407" s="5">
        <f t="shared" si="36"/>
        <v>1.0924258972151621</v>
      </c>
      <c r="Q407" s="5">
        <f t="shared" si="37"/>
        <v>0.12753542037020502</v>
      </c>
      <c r="R407" s="5">
        <f t="shared" si="38"/>
        <v>0.8438798511653659</v>
      </c>
      <c r="S407" s="5">
        <f t="shared" si="39"/>
        <v>7.3719382391310581E-2</v>
      </c>
      <c r="T407" s="6">
        <v>984</v>
      </c>
      <c r="U407" s="6">
        <f t="shared" si="40"/>
        <v>0.95794084730865214</v>
      </c>
      <c r="V407" s="6">
        <f t="shared" si="41"/>
        <v>1.8661307707043041E-2</v>
      </c>
      <c r="W407" s="1"/>
      <c r="X407" s="1"/>
      <c r="Y407" s="1"/>
      <c r="Z407" s="1"/>
      <c r="AA407" s="1"/>
      <c r="AB407" s="1"/>
      <c r="AC407" s="1"/>
      <c r="AD407" s="1"/>
      <c r="AE407" s="1"/>
      <c r="AF407" s="1"/>
    </row>
    <row r="408" spans="1:32">
      <c r="A408" s="1" t="s">
        <v>1702</v>
      </c>
      <c r="B408" s="1" t="s">
        <v>1703</v>
      </c>
      <c r="C408" s="1">
        <v>24</v>
      </c>
      <c r="D408" s="1" t="s">
        <v>1704</v>
      </c>
      <c r="E408" s="1" t="s">
        <v>1705</v>
      </c>
      <c r="F408" s="1" t="s">
        <v>1706</v>
      </c>
      <c r="G408" s="1" t="s">
        <v>1707</v>
      </c>
      <c r="H408" s="1">
        <v>1</v>
      </c>
      <c r="I408" s="1">
        <v>1415.7021299999999</v>
      </c>
      <c r="J408" s="1">
        <v>2399242.1164620998</v>
      </c>
      <c r="K408" s="1">
        <v>2958960.53759766</v>
      </c>
      <c r="L408" s="1">
        <v>2793887.0004312</v>
      </c>
      <c r="M408" s="1">
        <v>2858383.4020365798</v>
      </c>
      <c r="N408" s="1">
        <v>3345612.2699052501</v>
      </c>
      <c r="O408" s="1">
        <v>2701330.5039461302</v>
      </c>
      <c r="P408" s="5">
        <f t="shared" si="36"/>
        <v>1.0923979682905038</v>
      </c>
      <c r="Q408" s="5">
        <f t="shared" si="37"/>
        <v>0.12749853600461358</v>
      </c>
      <c r="R408" s="5">
        <f t="shared" si="38"/>
        <v>0.38110026979989431</v>
      </c>
      <c r="S408" s="5">
        <f t="shared" si="39"/>
        <v>0.418960743768993</v>
      </c>
      <c r="T408" s="1">
        <v>477</v>
      </c>
      <c r="U408" s="6">
        <f t="shared" si="40"/>
        <v>0.89242977225677556</v>
      </c>
      <c r="V408" s="6">
        <f t="shared" si="41"/>
        <v>4.9425949693497881E-2</v>
      </c>
      <c r="W408" s="1"/>
      <c r="X408" s="1"/>
      <c r="Y408" s="1"/>
      <c r="Z408" s="1"/>
      <c r="AA408" s="1"/>
      <c r="AB408" s="1"/>
      <c r="AC408" s="1"/>
      <c r="AD408" s="1"/>
      <c r="AE408" s="1"/>
      <c r="AF408" s="1"/>
    </row>
    <row r="409" spans="1:32">
      <c r="A409" s="1" t="s">
        <v>728</v>
      </c>
      <c r="B409" s="1" t="s">
        <v>142</v>
      </c>
      <c r="C409" s="1">
        <v>4</v>
      </c>
      <c r="D409" s="1" t="s">
        <v>522</v>
      </c>
      <c r="E409" s="1" t="s">
        <v>729</v>
      </c>
      <c r="F409" s="1" t="s">
        <v>730</v>
      </c>
      <c r="G409" s="1" t="s">
        <v>525</v>
      </c>
      <c r="H409" s="1">
        <v>1</v>
      </c>
      <c r="I409" s="1">
        <v>1184.5404699999999</v>
      </c>
      <c r="J409" s="1">
        <v>23822.5544706701</v>
      </c>
      <c r="K409" s="1">
        <v>24294.044921875</v>
      </c>
      <c r="L409" s="1">
        <v>53517.484820685502</v>
      </c>
      <c r="M409" s="1">
        <v>45393.556149660901</v>
      </c>
      <c r="N409" s="1">
        <v>32783.018715226899</v>
      </c>
      <c r="O409" s="1">
        <v>32816.811139507503</v>
      </c>
      <c r="P409" s="5">
        <f t="shared" si="36"/>
        <v>1.0920882188649299</v>
      </c>
      <c r="Q409" s="5">
        <f t="shared" si="37"/>
        <v>0.12708940184224971</v>
      </c>
      <c r="R409" s="5">
        <f t="shared" si="38"/>
        <v>0.78472961902359351</v>
      </c>
      <c r="S409" s="5">
        <f t="shared" si="39"/>
        <v>0.10527995496596597</v>
      </c>
      <c r="T409" s="1">
        <v>929</v>
      </c>
      <c r="U409" s="6">
        <f t="shared" si="40"/>
        <v>0.94353389068821747</v>
      </c>
      <c r="V409" s="6">
        <f t="shared" si="41"/>
        <v>2.5242495843998628E-2</v>
      </c>
      <c r="W409" s="1"/>
      <c r="X409" s="1"/>
      <c r="Y409" s="1"/>
      <c r="Z409" s="1"/>
      <c r="AA409" s="1"/>
      <c r="AB409" s="1"/>
      <c r="AC409" s="1"/>
      <c r="AD409" s="1"/>
      <c r="AE409" s="1"/>
      <c r="AF409" s="1"/>
    </row>
    <row r="410" spans="1:32">
      <c r="A410" s="1" t="s">
        <v>1947</v>
      </c>
      <c r="B410" s="1" t="s">
        <v>1948</v>
      </c>
      <c r="C410" s="1">
        <v>5</v>
      </c>
      <c r="D410" s="1" t="s">
        <v>1949</v>
      </c>
      <c r="E410" s="1" t="s">
        <v>1950</v>
      </c>
      <c r="F410" s="1" t="s">
        <v>1951</v>
      </c>
      <c r="G410" s="1" t="s">
        <v>1952</v>
      </c>
      <c r="H410" s="1">
        <v>1</v>
      </c>
      <c r="I410" s="1">
        <v>2578.16356</v>
      </c>
      <c r="J410" s="1">
        <v>34243.7264552778</v>
      </c>
      <c r="K410" s="1">
        <v>29912.04296875</v>
      </c>
      <c r="L410" s="1">
        <v>27931.545233050401</v>
      </c>
      <c r="M410" s="1">
        <v>32820.714659009798</v>
      </c>
      <c r="N410" s="1">
        <v>32720.96830764</v>
      </c>
      <c r="O410" s="1">
        <v>34919.995223544</v>
      </c>
      <c r="P410" s="5">
        <f t="shared" si="36"/>
        <v>1.0909393825229967</v>
      </c>
      <c r="Q410" s="5">
        <f t="shared" si="37"/>
        <v>0.12557094129209212</v>
      </c>
      <c r="R410" s="5">
        <f t="shared" si="38"/>
        <v>0.23469813609400492</v>
      </c>
      <c r="S410" s="5">
        <f t="shared" si="39"/>
        <v>0.62949035943124465</v>
      </c>
      <c r="T410" s="6">
        <v>291</v>
      </c>
      <c r="U410" s="6">
        <f t="shared" si="40"/>
        <v>0.9008859725670223</v>
      </c>
      <c r="V410" s="6">
        <f t="shared" si="41"/>
        <v>4.5330175301542854E-2</v>
      </c>
      <c r="W410" s="1"/>
      <c r="X410" s="1"/>
      <c r="Y410" s="1"/>
      <c r="Z410" s="1"/>
      <c r="AA410" s="1"/>
      <c r="AB410" s="1"/>
      <c r="AC410" s="1"/>
      <c r="AD410" s="1"/>
      <c r="AE410" s="1"/>
      <c r="AF410" s="1"/>
    </row>
    <row r="411" spans="1:32">
      <c r="A411" s="1" t="s">
        <v>2025</v>
      </c>
      <c r="B411" s="1" t="s">
        <v>1198</v>
      </c>
      <c r="C411" s="1">
        <v>2</v>
      </c>
      <c r="D411" s="1" t="s">
        <v>1283</v>
      </c>
      <c r="E411" s="1" t="s">
        <v>2026</v>
      </c>
      <c r="F411" s="1" t="s">
        <v>2027</v>
      </c>
      <c r="G411" s="1" t="s">
        <v>1286</v>
      </c>
      <c r="H411" s="1">
        <v>1</v>
      </c>
      <c r="I411" s="1">
        <v>1091.5223800000001</v>
      </c>
      <c r="J411" s="1">
        <v>6105.8864400093598</v>
      </c>
      <c r="K411" s="1">
        <v>5318.45068359375</v>
      </c>
      <c r="L411" s="1">
        <v>11806.5029966115</v>
      </c>
      <c r="M411" s="1">
        <v>7745.6695572090102</v>
      </c>
      <c r="N411" s="1">
        <v>5773.3082238184197</v>
      </c>
      <c r="O411" s="1">
        <v>11820.859433687599</v>
      </c>
      <c r="P411" s="5">
        <f t="shared" si="36"/>
        <v>1.0907843661093104</v>
      </c>
      <c r="Q411" s="5">
        <f t="shared" si="37"/>
        <v>0.12536592779136987</v>
      </c>
      <c r="R411" s="5">
        <f t="shared" si="38"/>
        <v>0.80818565586885061</v>
      </c>
      <c r="S411" s="5">
        <f t="shared" si="39"/>
        <v>9.2488861926392982E-2</v>
      </c>
      <c r="T411" s="1">
        <v>956</v>
      </c>
      <c r="U411" s="6">
        <f t="shared" si="40"/>
        <v>0.94429223598902312</v>
      </c>
      <c r="V411" s="6">
        <f t="shared" si="41"/>
        <v>2.4893581086884008E-2</v>
      </c>
      <c r="W411" s="1"/>
      <c r="X411" s="1"/>
      <c r="Y411" s="1"/>
      <c r="Z411" s="1"/>
      <c r="AA411" s="1"/>
      <c r="AB411" s="1"/>
      <c r="AC411" s="1"/>
      <c r="AD411" s="1"/>
      <c r="AE411" s="1"/>
      <c r="AF411" s="1"/>
    </row>
    <row r="412" spans="1:32">
      <c r="A412" s="1" t="s">
        <v>631</v>
      </c>
      <c r="B412" s="1" t="s">
        <v>2003</v>
      </c>
      <c r="C412" s="1">
        <v>5</v>
      </c>
      <c r="D412" s="1" t="s">
        <v>633</v>
      </c>
      <c r="E412" s="1" t="s">
        <v>634</v>
      </c>
      <c r="F412" s="1" t="s">
        <v>635</v>
      </c>
      <c r="G412" s="1" t="s">
        <v>636</v>
      </c>
      <c r="H412" s="1">
        <v>1</v>
      </c>
      <c r="I412" s="1">
        <v>2446.1449299999999</v>
      </c>
      <c r="J412" s="1">
        <v>26769.156588193899</v>
      </c>
      <c r="K412" s="1">
        <v>34314.609375</v>
      </c>
      <c r="L412" s="1">
        <v>25679.9676959676</v>
      </c>
      <c r="M412" s="1">
        <v>24167.7832803563</v>
      </c>
      <c r="N412" s="1">
        <v>41251.391806777501</v>
      </c>
      <c r="O412" s="1">
        <v>29182.5460944972</v>
      </c>
      <c r="P412" s="5">
        <f t="shared" si="36"/>
        <v>1.0903371396309416</v>
      </c>
      <c r="Q412" s="5">
        <f t="shared" si="37"/>
        <v>0.12477429506495724</v>
      </c>
      <c r="R412" s="5">
        <f t="shared" si="38"/>
        <v>0.67317510277946724</v>
      </c>
      <c r="S412" s="5">
        <f t="shared" si="39"/>
        <v>0.17187195467696639</v>
      </c>
      <c r="T412" s="1">
        <v>806</v>
      </c>
      <c r="U412" s="6">
        <f t="shared" si="40"/>
        <v>0.93292380869065128</v>
      </c>
      <c r="V412" s="6">
        <f t="shared" si="41"/>
        <v>3.0153823366447979E-2</v>
      </c>
      <c r="W412" s="1"/>
      <c r="X412" s="1"/>
      <c r="Y412" s="1"/>
      <c r="Z412" s="1"/>
      <c r="AA412" s="1"/>
      <c r="AB412" s="1"/>
      <c r="AC412" s="1"/>
      <c r="AD412" s="1"/>
      <c r="AE412" s="1"/>
      <c r="AF412" s="1"/>
    </row>
    <row r="413" spans="1:32">
      <c r="A413" s="1" t="s">
        <v>2120</v>
      </c>
      <c r="B413" s="1" t="s">
        <v>74</v>
      </c>
      <c r="C413" s="1">
        <v>10</v>
      </c>
      <c r="D413" s="1" t="s">
        <v>473</v>
      </c>
      <c r="E413" s="1" t="s">
        <v>2121</v>
      </c>
      <c r="F413" s="1" t="s">
        <v>2122</v>
      </c>
      <c r="G413" s="1" t="s">
        <v>476</v>
      </c>
      <c r="H413" s="1">
        <v>1</v>
      </c>
      <c r="I413" s="1">
        <v>2160.18453</v>
      </c>
      <c r="J413" s="1">
        <v>97464.678071945396</v>
      </c>
      <c r="K413" s="1">
        <v>80842.150390625</v>
      </c>
      <c r="L413" s="1">
        <v>89017.581996377994</v>
      </c>
      <c r="M413" s="1">
        <v>93410.2098528028</v>
      </c>
      <c r="N413" s="1">
        <v>95132.773153143396</v>
      </c>
      <c r="O413" s="1">
        <v>102719.57921804</v>
      </c>
      <c r="P413" s="5">
        <f t="shared" si="36"/>
        <v>1.0895471974442601</v>
      </c>
      <c r="Q413" s="5">
        <f t="shared" si="37"/>
        <v>0.12372869305221125</v>
      </c>
      <c r="R413" s="5">
        <f t="shared" si="38"/>
        <v>0.22636443185757918</v>
      </c>
      <c r="S413" s="5">
        <f t="shared" si="39"/>
        <v>0.64519181185435626</v>
      </c>
      <c r="T413" s="6">
        <v>277</v>
      </c>
      <c r="U413" s="6">
        <f t="shared" si="40"/>
        <v>0.91281252846540051</v>
      </c>
      <c r="V413" s="6">
        <f t="shared" si="41"/>
        <v>3.9618407803195754E-2</v>
      </c>
      <c r="W413" s="1"/>
      <c r="X413" s="1"/>
      <c r="Y413" s="1"/>
      <c r="Z413" s="1"/>
      <c r="AA413" s="1"/>
      <c r="AB413" s="1"/>
      <c r="AC413" s="1"/>
      <c r="AD413" s="1"/>
      <c r="AE413" s="1"/>
      <c r="AF413" s="1"/>
    </row>
    <row r="414" spans="1:32">
      <c r="A414" s="1" t="s">
        <v>2103</v>
      </c>
      <c r="B414" s="1" t="s">
        <v>97</v>
      </c>
      <c r="C414" s="1">
        <v>17</v>
      </c>
      <c r="D414" s="1" t="s">
        <v>2104</v>
      </c>
      <c r="E414" s="1" t="s">
        <v>2105</v>
      </c>
      <c r="F414" s="1" t="s">
        <v>2106</v>
      </c>
      <c r="G414" s="1" t="s">
        <v>2107</v>
      </c>
      <c r="H414" s="1">
        <v>1</v>
      </c>
      <c r="I414" s="1">
        <v>1561.91345</v>
      </c>
      <c r="J414" s="1">
        <v>351430.08472245099</v>
      </c>
      <c r="K414" s="1">
        <v>411718.015625</v>
      </c>
      <c r="L414" s="1">
        <v>470611.871338656</v>
      </c>
      <c r="M414" s="1">
        <v>481822.66787999403</v>
      </c>
      <c r="N414" s="1">
        <v>505108.23872051598</v>
      </c>
      <c r="O414" s="1">
        <v>356865.758699628</v>
      </c>
      <c r="P414" s="5">
        <f t="shared" si="36"/>
        <v>1.0891880885579799</v>
      </c>
      <c r="Q414" s="5">
        <f t="shared" si="37"/>
        <v>0.12325311016025023</v>
      </c>
      <c r="R414" s="5">
        <f t="shared" si="38"/>
        <v>0.5580004702886312</v>
      </c>
      <c r="S414" s="5">
        <f t="shared" si="39"/>
        <v>0.25336543503433639</v>
      </c>
      <c r="T414" s="1">
        <v>671</v>
      </c>
      <c r="U414" s="6">
        <f t="shared" si="40"/>
        <v>0.92889199003338463</v>
      </c>
      <c r="V414" s="6">
        <f t="shared" si="41"/>
        <v>3.2034782087719364E-2</v>
      </c>
      <c r="W414" s="1"/>
      <c r="X414" s="1"/>
      <c r="Y414" s="1"/>
      <c r="Z414" s="1"/>
      <c r="AA414" s="1"/>
      <c r="AB414" s="1"/>
      <c r="AC414" s="1"/>
      <c r="AD414" s="1"/>
      <c r="AE414" s="1"/>
      <c r="AF414" s="1"/>
    </row>
    <row r="415" spans="1:32">
      <c r="A415" s="1" t="s">
        <v>1984</v>
      </c>
      <c r="B415" s="1" t="s">
        <v>142</v>
      </c>
      <c r="C415" s="1">
        <v>5</v>
      </c>
      <c r="D415" s="1" t="s">
        <v>1024</v>
      </c>
      <c r="E415" s="1" t="s">
        <v>1985</v>
      </c>
      <c r="F415" s="1" t="s">
        <v>1986</v>
      </c>
      <c r="G415" s="1" t="s">
        <v>1027</v>
      </c>
      <c r="H415" s="1">
        <v>1</v>
      </c>
      <c r="I415" s="1">
        <v>1274.69255</v>
      </c>
      <c r="J415" s="1">
        <v>18437.6089478945</v>
      </c>
      <c r="K415" s="1">
        <v>26575.880859375</v>
      </c>
      <c r="L415" s="1">
        <v>19882.7775364021</v>
      </c>
      <c r="M415" s="1">
        <v>20120.984998879201</v>
      </c>
      <c r="N415" s="1">
        <v>26654.5659638859</v>
      </c>
      <c r="O415" s="1">
        <v>23882.863607244501</v>
      </c>
      <c r="P415" s="5">
        <f t="shared" si="36"/>
        <v>1.0887901178633799</v>
      </c>
      <c r="Q415" s="5">
        <f t="shared" si="37"/>
        <v>0.12272587774606372</v>
      </c>
      <c r="R415" s="5">
        <f t="shared" si="38"/>
        <v>0.57397175191660699</v>
      </c>
      <c r="S415" s="5">
        <f t="shared" si="39"/>
        <v>0.24110948092715215</v>
      </c>
      <c r="T415" s="1">
        <v>686</v>
      </c>
      <c r="U415" s="6">
        <f t="shared" si="40"/>
        <v>0.93458665727529167</v>
      </c>
      <c r="V415" s="6">
        <f t="shared" si="41"/>
        <v>2.9380423518294736E-2</v>
      </c>
      <c r="W415" s="1"/>
      <c r="X415" s="1"/>
      <c r="Y415" s="1"/>
      <c r="Z415" s="1"/>
      <c r="AA415" s="1"/>
      <c r="AB415" s="1"/>
      <c r="AC415" s="1"/>
      <c r="AD415" s="1"/>
      <c r="AE415" s="1"/>
      <c r="AF415" s="1"/>
    </row>
    <row r="416" spans="1:32">
      <c r="A416" s="1" t="s">
        <v>1844</v>
      </c>
      <c r="B416" s="1" t="s">
        <v>1845</v>
      </c>
      <c r="C416" s="1">
        <v>2</v>
      </c>
      <c r="D416" s="1" t="s">
        <v>516</v>
      </c>
      <c r="E416" s="1" t="s">
        <v>1846</v>
      </c>
      <c r="F416" s="1" t="s">
        <v>1847</v>
      </c>
      <c r="G416" s="1" t="s">
        <v>519</v>
      </c>
      <c r="H416" s="1">
        <v>1</v>
      </c>
      <c r="I416" s="1">
        <v>2021.08232</v>
      </c>
      <c r="J416" s="1">
        <v>11099.1158931765</v>
      </c>
      <c r="K416" s="1">
        <v>11182.9443359375</v>
      </c>
      <c r="L416" s="1">
        <v>15908.048161359</v>
      </c>
      <c r="M416" s="1">
        <v>10432.221971225999</v>
      </c>
      <c r="N416" s="1">
        <v>18679.726765335599</v>
      </c>
      <c r="O416" s="1">
        <v>12423.7894812411</v>
      </c>
      <c r="P416" s="5">
        <f t="shared" si="36"/>
        <v>1.0876046172250275</v>
      </c>
      <c r="Q416" s="5">
        <f t="shared" si="37"/>
        <v>0.12115418118431244</v>
      </c>
      <c r="R416" s="5">
        <f t="shared" si="38"/>
        <v>0.72455795490740882</v>
      </c>
      <c r="S416" s="5">
        <f t="shared" si="39"/>
        <v>0.13992687107638266</v>
      </c>
      <c r="T416" s="6">
        <v>864</v>
      </c>
      <c r="U416" s="6">
        <f t="shared" si="40"/>
        <v>0.93672596716617551</v>
      </c>
      <c r="V416" s="6">
        <f t="shared" si="41"/>
        <v>2.8387440439666903E-2</v>
      </c>
      <c r="W416" s="1"/>
      <c r="X416" s="1"/>
      <c r="Y416" s="1"/>
      <c r="Z416" s="1"/>
      <c r="AA416" s="1"/>
      <c r="AB416" s="1"/>
      <c r="AC416" s="1"/>
      <c r="AD416" s="1"/>
      <c r="AE416" s="1"/>
      <c r="AF416" s="1"/>
    </row>
    <row r="417" spans="1:32">
      <c r="A417" s="1" t="s">
        <v>2056</v>
      </c>
      <c r="B417" s="1" t="s">
        <v>41</v>
      </c>
      <c r="C417" s="1">
        <v>8</v>
      </c>
      <c r="D417" s="1" t="s">
        <v>281</v>
      </c>
      <c r="E417" s="1" t="s">
        <v>2057</v>
      </c>
      <c r="F417" s="1" t="s">
        <v>2058</v>
      </c>
      <c r="G417" s="1" t="s">
        <v>284</v>
      </c>
      <c r="H417" s="1">
        <v>1</v>
      </c>
      <c r="I417" s="1">
        <v>1428.7667799999999</v>
      </c>
      <c r="J417" s="1">
        <v>90927.151818643295</v>
      </c>
      <c r="K417" s="1">
        <v>135027.28125</v>
      </c>
      <c r="L417" s="1">
        <v>108406.11739678201</v>
      </c>
      <c r="M417" s="1">
        <v>123030.890830363</v>
      </c>
      <c r="N417" s="1">
        <v>98342.148997406694</v>
      </c>
      <c r="O417" s="1">
        <v>142272.318722867</v>
      </c>
      <c r="P417" s="5">
        <f t="shared" si="36"/>
        <v>1.0875845192994429</v>
      </c>
      <c r="Q417" s="5">
        <f t="shared" si="37"/>
        <v>0.12112752127038853</v>
      </c>
      <c r="R417" s="5">
        <f t="shared" si="38"/>
        <v>0.61746994910901964</v>
      </c>
      <c r="S417" s="5">
        <f t="shared" si="39"/>
        <v>0.2093841737018253</v>
      </c>
      <c r="T417" s="1">
        <v>739</v>
      </c>
      <c r="U417" s="6">
        <f t="shared" si="40"/>
        <v>0.93330708140023677</v>
      </c>
      <c r="V417" s="6">
        <f t="shared" si="41"/>
        <v>2.9975438981041953E-2</v>
      </c>
      <c r="W417" s="1"/>
      <c r="X417" s="1"/>
      <c r="Y417" s="1"/>
      <c r="Z417" s="1"/>
      <c r="AA417" s="1"/>
      <c r="AB417" s="1"/>
      <c r="AC417" s="1"/>
      <c r="AD417" s="1"/>
      <c r="AE417" s="1"/>
      <c r="AF417" s="1"/>
    </row>
    <row r="418" spans="1:32">
      <c r="A418" s="1" t="s">
        <v>1870</v>
      </c>
      <c r="B418" s="1" t="s">
        <v>85</v>
      </c>
      <c r="C418" s="1">
        <v>6</v>
      </c>
      <c r="D418" s="1" t="s">
        <v>1871</v>
      </c>
      <c r="E418" s="1" t="s">
        <v>1872</v>
      </c>
      <c r="F418" s="1" t="s">
        <v>1873</v>
      </c>
      <c r="G418" s="1" t="s">
        <v>1874</v>
      </c>
      <c r="H418" s="1">
        <v>1</v>
      </c>
      <c r="I418" s="1">
        <v>970.50262999999995</v>
      </c>
      <c r="J418" s="1">
        <v>23308.832426328401</v>
      </c>
      <c r="K418" s="1">
        <v>18967.833984375</v>
      </c>
      <c r="L418" s="1">
        <v>21293.5586043193</v>
      </c>
      <c r="M418" s="1">
        <v>25770.8211472363</v>
      </c>
      <c r="N418" s="1">
        <v>18933.510812796201</v>
      </c>
      <c r="O418" s="1">
        <v>24290.4882684769</v>
      </c>
      <c r="P418" s="5">
        <f t="shared" si="36"/>
        <v>1.0853323267646886</v>
      </c>
      <c r="Q418" s="5">
        <f t="shared" si="37"/>
        <v>0.11813686088644473</v>
      </c>
      <c r="R418" s="5">
        <f t="shared" si="38"/>
        <v>0.49750434738093813</v>
      </c>
      <c r="S418" s="5">
        <f t="shared" si="39"/>
        <v>0.30320311987242071</v>
      </c>
      <c r="T418" s="1">
        <v>603</v>
      </c>
      <c r="U418" s="6">
        <f t="shared" si="40"/>
        <v>0.92157936322472289</v>
      </c>
      <c r="V418" s="6">
        <f t="shared" si="41"/>
        <v>3.5467258896962971E-2</v>
      </c>
      <c r="W418" s="1"/>
      <c r="X418" s="1"/>
      <c r="Y418" s="1"/>
      <c r="Z418" s="1"/>
      <c r="AA418" s="1"/>
      <c r="AB418" s="1"/>
      <c r="AC418" s="1"/>
      <c r="AD418" s="1"/>
      <c r="AE418" s="1"/>
      <c r="AF418" s="1"/>
    </row>
    <row r="419" spans="1:32">
      <c r="A419" s="1" t="s">
        <v>737</v>
      </c>
      <c r="B419" s="1" t="s">
        <v>412</v>
      </c>
      <c r="C419" s="1">
        <v>5</v>
      </c>
      <c r="D419" s="1" t="s">
        <v>738</v>
      </c>
      <c r="E419" s="1" t="s">
        <v>739</v>
      </c>
      <c r="F419" s="1" t="s">
        <v>740</v>
      </c>
      <c r="G419" s="1" t="s">
        <v>741</v>
      </c>
      <c r="H419" s="1">
        <v>1</v>
      </c>
      <c r="I419" s="1">
        <v>1435.7474400000001</v>
      </c>
      <c r="J419" s="1">
        <v>28265.434256117402</v>
      </c>
      <c r="K419" s="1">
        <v>25603.212890625</v>
      </c>
      <c r="L419" s="1">
        <v>50361.938043907103</v>
      </c>
      <c r="M419" s="1">
        <v>37083.505534784301</v>
      </c>
      <c r="N419" s="1">
        <v>38038.773020631699</v>
      </c>
      <c r="O419" s="1">
        <v>37926.6944779978</v>
      </c>
      <c r="P419" s="5">
        <f t="shared" si="36"/>
        <v>1.0846046083943066</v>
      </c>
      <c r="Q419" s="5">
        <f t="shared" si="37"/>
        <v>0.11716920536939955</v>
      </c>
      <c r="R419" s="5">
        <f t="shared" si="38"/>
        <v>0.72716160479959857</v>
      </c>
      <c r="S419" s="5">
        <f t="shared" si="39"/>
        <v>0.13836906056700995</v>
      </c>
      <c r="T419" s="6">
        <v>867</v>
      </c>
      <c r="U419" s="6">
        <f t="shared" si="40"/>
        <v>0.93683911483408489</v>
      </c>
      <c r="V419" s="6">
        <f t="shared" si="41"/>
        <v>2.8334984927611204E-2</v>
      </c>
      <c r="W419" s="1"/>
      <c r="X419" s="1"/>
      <c r="Y419" s="1"/>
      <c r="Z419" s="1"/>
      <c r="AA419" s="1"/>
      <c r="AB419" s="1"/>
      <c r="AC419" s="1"/>
      <c r="AD419" s="1"/>
      <c r="AE419" s="1"/>
      <c r="AF419" s="1"/>
    </row>
    <row r="420" spans="1:32">
      <c r="A420" s="1" t="s">
        <v>1688</v>
      </c>
      <c r="B420" s="1" t="s">
        <v>97</v>
      </c>
      <c r="C420" s="1">
        <v>5</v>
      </c>
      <c r="D420" s="1" t="s">
        <v>1690</v>
      </c>
      <c r="E420" s="1" t="s">
        <v>1691</v>
      </c>
      <c r="F420" s="1" t="s">
        <v>1692</v>
      </c>
      <c r="G420" s="1" t="s">
        <v>1693</v>
      </c>
      <c r="H420" s="1">
        <v>1</v>
      </c>
      <c r="I420" s="1">
        <v>1624.8913299999999</v>
      </c>
      <c r="J420" s="1">
        <v>34028.5877768422</v>
      </c>
      <c r="K420" s="1">
        <v>29118.880859375</v>
      </c>
      <c r="L420" s="1">
        <v>32507.2537274362</v>
      </c>
      <c r="M420" s="1">
        <v>42780.1796320832</v>
      </c>
      <c r="N420" s="1">
        <v>36740.499390260797</v>
      </c>
      <c r="O420" s="1">
        <v>24137.684987253499</v>
      </c>
      <c r="P420" s="5">
        <f t="shared" si="36"/>
        <v>1.0836722061198025</v>
      </c>
      <c r="Q420" s="5">
        <f t="shared" si="37"/>
        <v>0.11592843001133511</v>
      </c>
      <c r="R420" s="5">
        <f t="shared" si="38"/>
        <v>0.66304037715283459</v>
      </c>
      <c r="S420" s="5">
        <f t="shared" si="39"/>
        <v>0.17846002356999538</v>
      </c>
      <c r="T420" s="1">
        <v>785</v>
      </c>
      <c r="U420" s="6">
        <f t="shared" si="40"/>
        <v>0.94346000163021171</v>
      </c>
      <c r="V420" s="6">
        <f t="shared" si="41"/>
        <v>2.5276507199638903E-2</v>
      </c>
      <c r="W420" s="1"/>
      <c r="X420" s="1"/>
      <c r="Y420" s="1"/>
      <c r="Z420" s="1"/>
      <c r="AA420" s="1"/>
      <c r="AB420" s="1"/>
      <c r="AC420" s="1"/>
      <c r="AD420" s="1"/>
      <c r="AE420" s="1"/>
      <c r="AF420" s="1"/>
    </row>
    <row r="421" spans="1:32">
      <c r="A421" s="1" t="s">
        <v>1790</v>
      </c>
      <c r="B421" s="1" t="s">
        <v>85</v>
      </c>
      <c r="C421" s="1">
        <v>7</v>
      </c>
      <c r="D421" s="1" t="s">
        <v>1698</v>
      </c>
      <c r="E421" s="1" t="s">
        <v>1791</v>
      </c>
      <c r="F421" s="1" t="s">
        <v>1792</v>
      </c>
      <c r="G421" s="1" t="s">
        <v>1701</v>
      </c>
      <c r="H421" s="1">
        <v>1</v>
      </c>
      <c r="I421" s="1">
        <v>927.56958999999995</v>
      </c>
      <c r="J421" s="1">
        <v>303209.51830948802</v>
      </c>
      <c r="K421" s="1">
        <v>284098.65625</v>
      </c>
      <c r="L421" s="1">
        <v>265097.38726217701</v>
      </c>
      <c r="M421" s="1">
        <v>339982.64762074902</v>
      </c>
      <c r="N421" s="1">
        <v>266923.23981332697</v>
      </c>
      <c r="O421" s="1">
        <v>316725.616025533</v>
      </c>
      <c r="P421" s="5">
        <f t="shared" si="36"/>
        <v>1.0835587481218776</v>
      </c>
      <c r="Q421" s="5">
        <f t="shared" si="37"/>
        <v>0.11577737523723762</v>
      </c>
      <c r="R421" s="5">
        <f t="shared" si="38"/>
        <v>0.38202486151870513</v>
      </c>
      <c r="S421" s="5">
        <f t="shared" si="39"/>
        <v>0.41790837303319828</v>
      </c>
      <c r="T421" s="1">
        <v>480</v>
      </c>
      <c r="U421" s="6">
        <f t="shared" si="40"/>
        <v>0.88900368815915343</v>
      </c>
      <c r="V421" s="6">
        <f t="shared" si="41"/>
        <v>5.1096437293176436E-2</v>
      </c>
      <c r="W421" s="1"/>
      <c r="X421" s="1"/>
      <c r="Y421" s="1"/>
      <c r="Z421" s="1"/>
      <c r="AA421" s="1"/>
      <c r="AB421" s="1"/>
      <c r="AC421" s="1"/>
      <c r="AD421" s="1"/>
      <c r="AE421" s="1"/>
      <c r="AF421" s="1"/>
    </row>
    <row r="422" spans="1:32">
      <c r="A422" s="1" t="s">
        <v>2131</v>
      </c>
      <c r="B422" s="1" t="s">
        <v>113</v>
      </c>
      <c r="C422" s="1">
        <v>4</v>
      </c>
      <c r="D422" s="1" t="s">
        <v>2132</v>
      </c>
      <c r="E422" s="1" t="s">
        <v>2133</v>
      </c>
      <c r="F422" s="1" t="s">
        <v>2134</v>
      </c>
      <c r="G422" s="1" t="s">
        <v>2135</v>
      </c>
      <c r="H422" s="1">
        <v>1</v>
      </c>
      <c r="I422" s="1">
        <v>1572.8202699999999</v>
      </c>
      <c r="J422" s="1">
        <v>8519.1135998687296</v>
      </c>
      <c r="K422" s="1">
        <v>11745.9736328125</v>
      </c>
      <c r="L422" s="1">
        <v>15628.2421099682</v>
      </c>
      <c r="M422" s="1">
        <v>14413.4945376877</v>
      </c>
      <c r="N422" s="1">
        <v>11904.4091127505</v>
      </c>
      <c r="O422" s="1">
        <v>12549.6953701896</v>
      </c>
      <c r="P422" s="5">
        <f t="shared" si="36"/>
        <v>1.0828641347138632</v>
      </c>
      <c r="Q422" s="5">
        <f t="shared" si="37"/>
        <v>0.11485224158825653</v>
      </c>
      <c r="R422" s="5">
        <f t="shared" si="38"/>
        <v>0.67402064267920458</v>
      </c>
      <c r="S422" s="5">
        <f t="shared" si="39"/>
        <v>0.17132680247894286</v>
      </c>
      <c r="T422" s="6">
        <v>807</v>
      </c>
      <c r="U422" s="6">
        <f t="shared" si="40"/>
        <v>0.93293811384469827</v>
      </c>
      <c r="V422" s="6">
        <f t="shared" si="41"/>
        <v>3.0147164085404219E-2</v>
      </c>
      <c r="W422" s="1"/>
      <c r="X422" s="1"/>
      <c r="Y422" s="1"/>
      <c r="Z422" s="1"/>
      <c r="AA422" s="1"/>
      <c r="AB422" s="1"/>
      <c r="AC422" s="1"/>
      <c r="AD422" s="1"/>
      <c r="AE422" s="1"/>
      <c r="AF422" s="1"/>
    </row>
    <row r="423" spans="1:32">
      <c r="A423" s="1" t="s">
        <v>2785</v>
      </c>
      <c r="B423" s="1" t="s">
        <v>113</v>
      </c>
      <c r="C423" s="1">
        <v>4</v>
      </c>
      <c r="D423" s="1" t="s">
        <v>2786</v>
      </c>
      <c r="E423" s="1" t="s">
        <v>2787</v>
      </c>
      <c r="F423" s="1" t="s">
        <v>2788</v>
      </c>
      <c r="G423" s="1" t="s">
        <v>2789</v>
      </c>
      <c r="H423" s="1">
        <v>1</v>
      </c>
      <c r="I423" s="1">
        <v>1487.7675099999999</v>
      </c>
      <c r="J423" s="1">
        <v>18995.582406255799</v>
      </c>
      <c r="K423" s="1">
        <v>18961.314453125</v>
      </c>
      <c r="L423" s="1">
        <v>15434.9104602305</v>
      </c>
      <c r="M423" s="1">
        <v>18020.821621570401</v>
      </c>
      <c r="N423" s="1">
        <v>15139.2091974581</v>
      </c>
      <c r="O423" s="1">
        <v>24627.5132978984</v>
      </c>
      <c r="P423" s="5">
        <f t="shared" si="36"/>
        <v>1.0823297996076826</v>
      </c>
      <c r="Q423" s="5">
        <f t="shared" si="37"/>
        <v>0.1141401736193882</v>
      </c>
      <c r="R423" s="5">
        <f t="shared" si="38"/>
        <v>0.65570171380475228</v>
      </c>
      <c r="S423" s="5">
        <f t="shared" si="39"/>
        <v>0.18329368121837974</v>
      </c>
      <c r="T423" s="1">
        <v>778</v>
      </c>
      <c r="U423" s="6">
        <f t="shared" si="40"/>
        <v>0.94141235773767129</v>
      </c>
      <c r="V423" s="6">
        <f t="shared" si="41"/>
        <v>2.6220105092459648E-2</v>
      </c>
      <c r="W423" s="1"/>
      <c r="X423" s="1"/>
      <c r="Y423" s="1"/>
      <c r="Z423" s="1"/>
      <c r="AA423" s="1"/>
      <c r="AB423" s="1"/>
      <c r="AC423" s="1"/>
      <c r="AD423" s="1"/>
      <c r="AE423" s="1"/>
      <c r="AF423" s="1"/>
    </row>
    <row r="424" spans="1:32">
      <c r="A424" s="1" t="s">
        <v>1848</v>
      </c>
      <c r="B424" s="1" t="s">
        <v>97</v>
      </c>
      <c r="C424" s="1">
        <v>2</v>
      </c>
      <c r="D424" s="1" t="s">
        <v>606</v>
      </c>
      <c r="E424" s="1" t="s">
        <v>1849</v>
      </c>
      <c r="F424" s="1" t="s">
        <v>1850</v>
      </c>
      <c r="G424" s="1" t="s">
        <v>609</v>
      </c>
      <c r="H424" s="1">
        <v>1</v>
      </c>
      <c r="I424" s="1">
        <v>2338.07683</v>
      </c>
      <c r="J424" s="1">
        <v>17249.542446149801</v>
      </c>
      <c r="K424" s="1">
        <v>12479.5263671875</v>
      </c>
      <c r="L424" s="1">
        <v>16127.2015965952</v>
      </c>
      <c r="M424" s="1">
        <v>19711.678424170099</v>
      </c>
      <c r="N424" s="1">
        <v>16003.300865040501</v>
      </c>
      <c r="O424" s="1">
        <v>13850.5269439648</v>
      </c>
      <c r="P424" s="5">
        <f t="shared" si="36"/>
        <v>1.0808883014271364</v>
      </c>
      <c r="Q424" s="5">
        <f t="shared" si="37"/>
        <v>0.11221744323603172</v>
      </c>
      <c r="R424" s="5">
        <f t="shared" si="38"/>
        <v>0.60986133061606851</v>
      </c>
      <c r="S424" s="5">
        <f t="shared" si="39"/>
        <v>0.21476890301297105</v>
      </c>
      <c r="T424" s="1">
        <v>735</v>
      </c>
      <c r="U424" s="6">
        <f t="shared" si="40"/>
        <v>0.92682327387503194</v>
      </c>
      <c r="V424" s="6">
        <f t="shared" si="41"/>
        <v>3.3003068981556943E-2</v>
      </c>
      <c r="W424" s="1"/>
      <c r="X424" s="1"/>
      <c r="Y424" s="1"/>
      <c r="Z424" s="1"/>
      <c r="AA424" s="1"/>
      <c r="AB424" s="1"/>
      <c r="AC424" s="1"/>
      <c r="AD424" s="1"/>
      <c r="AE424" s="1"/>
      <c r="AF424" s="1"/>
    </row>
    <row r="425" spans="1:32">
      <c r="A425" s="1" t="s">
        <v>1537</v>
      </c>
      <c r="B425" s="1" t="s">
        <v>113</v>
      </c>
      <c r="C425" s="1">
        <v>5</v>
      </c>
      <c r="D425" s="1" t="s">
        <v>1538</v>
      </c>
      <c r="E425" s="1" t="s">
        <v>1539</v>
      </c>
      <c r="F425" s="1" t="s">
        <v>1540</v>
      </c>
      <c r="G425" s="1" t="s">
        <v>1541</v>
      </c>
      <c r="H425" s="1">
        <v>1</v>
      </c>
      <c r="I425" s="1">
        <v>1060.54556</v>
      </c>
      <c r="J425" s="1">
        <v>30745.1657221163</v>
      </c>
      <c r="K425" s="1">
        <v>28981.45703125</v>
      </c>
      <c r="L425" s="1">
        <v>40791.780852412398</v>
      </c>
      <c r="M425" s="1">
        <v>33367.541944685203</v>
      </c>
      <c r="N425" s="1">
        <v>38152.964846720301</v>
      </c>
      <c r="O425" s="1">
        <v>37099.021280804402</v>
      </c>
      <c r="P425" s="5">
        <f t="shared" si="36"/>
        <v>1.0805934453376602</v>
      </c>
      <c r="Q425" s="5">
        <f t="shared" si="37"/>
        <v>0.11182383600678857</v>
      </c>
      <c r="R425" s="5">
        <f t="shared" si="38"/>
        <v>0.53217845413194209</v>
      </c>
      <c r="S425" s="5">
        <f t="shared" si="39"/>
        <v>0.27394271234949741</v>
      </c>
      <c r="T425" s="6">
        <v>640</v>
      </c>
      <c r="U425" s="6">
        <f t="shared" si="40"/>
        <v>0.92881770822715526</v>
      </c>
      <c r="V425" s="6">
        <f t="shared" si="41"/>
        <v>3.20695132177755E-2</v>
      </c>
      <c r="W425" s="1"/>
      <c r="X425" s="1"/>
      <c r="Y425" s="1"/>
      <c r="Z425" s="1"/>
      <c r="AA425" s="1"/>
      <c r="AB425" s="1"/>
      <c r="AC425" s="1"/>
      <c r="AD425" s="1"/>
      <c r="AE425" s="1"/>
      <c r="AF425" s="1"/>
    </row>
    <row r="426" spans="1:32">
      <c r="A426" s="1" t="s">
        <v>1514</v>
      </c>
      <c r="B426" s="1" t="s">
        <v>56</v>
      </c>
      <c r="C426" s="1">
        <v>7</v>
      </c>
      <c r="D426" s="1" t="s">
        <v>413</v>
      </c>
      <c r="E426" s="1" t="s">
        <v>1515</v>
      </c>
      <c r="F426" s="1" t="s">
        <v>1516</v>
      </c>
      <c r="G426" s="1" t="s">
        <v>416</v>
      </c>
      <c r="H426" s="1">
        <v>1</v>
      </c>
      <c r="I426" s="1">
        <v>1463.6583499999999</v>
      </c>
      <c r="J426" s="1">
        <v>57143.765678535201</v>
      </c>
      <c r="K426" s="1">
        <v>44482.15234375</v>
      </c>
      <c r="L426" s="1">
        <v>79916.7356549713</v>
      </c>
      <c r="M426" s="1">
        <v>51450.1671944931</v>
      </c>
      <c r="N426" s="1">
        <v>72361.309508519</v>
      </c>
      <c r="O426" s="1">
        <v>72356.266883287593</v>
      </c>
      <c r="P426" s="5">
        <f t="shared" si="36"/>
        <v>1.0805600756230185</v>
      </c>
      <c r="Q426" s="5">
        <f t="shared" si="37"/>
        <v>0.11177928357553699</v>
      </c>
      <c r="R426" s="5">
        <f t="shared" si="38"/>
        <v>0.71623952756338016</v>
      </c>
      <c r="S426" s="5">
        <f t="shared" si="39"/>
        <v>0.14494171497873987</v>
      </c>
      <c r="T426" s="1">
        <v>855</v>
      </c>
      <c r="U426" s="6">
        <f t="shared" si="40"/>
        <v>0.93571877460619379</v>
      </c>
      <c r="V426" s="6">
        <f t="shared" si="41"/>
        <v>2.8854656591303422E-2</v>
      </c>
      <c r="W426" s="1"/>
      <c r="X426" s="1"/>
      <c r="Y426" s="1"/>
      <c r="Z426" s="1"/>
      <c r="AA426" s="1"/>
      <c r="AB426" s="1"/>
      <c r="AC426" s="1"/>
      <c r="AD426" s="1"/>
      <c r="AE426" s="1"/>
      <c r="AF426" s="1"/>
    </row>
    <row r="427" spans="1:32">
      <c r="A427" s="1" t="s">
        <v>2463</v>
      </c>
      <c r="B427" s="1" t="s">
        <v>56</v>
      </c>
      <c r="C427" s="1">
        <v>6</v>
      </c>
      <c r="D427" s="1" t="s">
        <v>2464</v>
      </c>
      <c r="E427" s="1" t="s">
        <v>2465</v>
      </c>
      <c r="F427" s="1" t="s">
        <v>2466</v>
      </c>
      <c r="G427" s="1" t="s">
        <v>2467</v>
      </c>
      <c r="H427" s="1">
        <v>1</v>
      </c>
      <c r="I427" s="1">
        <v>1273.6569</v>
      </c>
      <c r="J427" s="1">
        <v>57214.584148626702</v>
      </c>
      <c r="K427" s="1">
        <v>50855.73046875</v>
      </c>
      <c r="L427" s="1">
        <v>53393.436471281602</v>
      </c>
      <c r="M427" s="1">
        <v>46458.103393893703</v>
      </c>
      <c r="N427" s="1">
        <v>54446.599091956698</v>
      </c>
      <c r="O427" s="1">
        <v>73546.788385561405</v>
      </c>
      <c r="P427" s="5">
        <f t="shared" si="36"/>
        <v>1.0804374956929006</v>
      </c>
      <c r="Q427" s="5">
        <f t="shared" si="37"/>
        <v>0.11161561337078468</v>
      </c>
      <c r="R427" s="5">
        <f t="shared" si="38"/>
        <v>0.62732482639674481</v>
      </c>
      <c r="S427" s="5">
        <f t="shared" si="39"/>
        <v>0.202507524906854</v>
      </c>
      <c r="T427" s="1">
        <v>750</v>
      </c>
      <c r="U427" s="6">
        <f t="shared" si="40"/>
        <v>0.93429577478021852</v>
      </c>
      <c r="V427" s="6">
        <f t="shared" si="41"/>
        <v>2.9515615182945029E-2</v>
      </c>
      <c r="W427" s="1"/>
      <c r="X427" s="1"/>
      <c r="Y427" s="1"/>
      <c r="Z427" s="1"/>
      <c r="AA427" s="1"/>
      <c r="AB427" s="1"/>
      <c r="AC427" s="1"/>
      <c r="AD427" s="1"/>
      <c r="AE427" s="1"/>
      <c r="AF427" s="1"/>
    </row>
    <row r="428" spans="1:32">
      <c r="A428" s="1" t="s">
        <v>1072</v>
      </c>
      <c r="B428" s="1" t="s">
        <v>74</v>
      </c>
      <c r="C428" s="1">
        <v>3</v>
      </c>
      <c r="D428" s="1" t="s">
        <v>1073</v>
      </c>
      <c r="E428" s="1" t="s">
        <v>1074</v>
      </c>
      <c r="F428" s="1" t="s">
        <v>1075</v>
      </c>
      <c r="G428" s="1" t="s">
        <v>1076</v>
      </c>
      <c r="H428" s="1">
        <v>1</v>
      </c>
      <c r="I428" s="1">
        <v>1642.76019</v>
      </c>
      <c r="J428" s="1">
        <v>5387.9867100958099</v>
      </c>
      <c r="K428" s="1">
        <v>5417.65478515625</v>
      </c>
      <c r="L428" s="1">
        <v>12081.8714142393</v>
      </c>
      <c r="M428" s="1">
        <v>7304.8146206097799</v>
      </c>
      <c r="N428" s="1">
        <v>10640.5380882683</v>
      </c>
      <c r="O428" s="1">
        <v>6780.9500855839897</v>
      </c>
      <c r="P428" s="5">
        <f t="shared" si="36"/>
        <v>1.0803403101176698</v>
      </c>
      <c r="Q428" s="5">
        <f t="shared" si="37"/>
        <v>0.11148583681796297</v>
      </c>
      <c r="R428" s="5">
        <f t="shared" si="38"/>
        <v>0.82071894764391273</v>
      </c>
      <c r="S428" s="5">
        <f t="shared" si="39"/>
        <v>8.5805540060112637E-2</v>
      </c>
      <c r="T428" s="6">
        <v>966</v>
      </c>
      <c r="U428" s="6">
        <f t="shared" si="40"/>
        <v>0.94900938355926556</v>
      </c>
      <c r="V428" s="6">
        <f t="shared" si="41"/>
        <v>2.2729493359996921E-2</v>
      </c>
      <c r="W428" s="1"/>
      <c r="X428" s="1"/>
      <c r="Y428" s="1"/>
      <c r="Z428" s="1"/>
      <c r="AA428" s="1"/>
      <c r="AB428" s="1"/>
      <c r="AC428" s="1"/>
      <c r="AD428" s="1"/>
      <c r="AE428" s="1"/>
      <c r="AF428" s="1"/>
    </row>
    <row r="429" spans="1:32">
      <c r="A429" s="1" t="s">
        <v>1942</v>
      </c>
      <c r="B429" s="1" t="s">
        <v>85</v>
      </c>
      <c r="C429" s="1">
        <v>6</v>
      </c>
      <c r="D429" s="1" t="s">
        <v>1943</v>
      </c>
      <c r="E429" s="1" t="s">
        <v>1944</v>
      </c>
      <c r="F429" s="1" t="s">
        <v>1945</v>
      </c>
      <c r="G429" s="1" t="s">
        <v>1946</v>
      </c>
      <c r="H429" s="1">
        <v>1</v>
      </c>
      <c r="I429" s="1">
        <v>2236.0815299999999</v>
      </c>
      <c r="J429" s="1">
        <v>28035.749202801599</v>
      </c>
      <c r="K429" s="1">
        <v>40008.26953125</v>
      </c>
      <c r="L429" s="1">
        <v>35482.2493478174</v>
      </c>
      <c r="M429" s="1">
        <v>41367.132997166504</v>
      </c>
      <c r="N429" s="1">
        <v>39692.633638733001</v>
      </c>
      <c r="O429" s="1">
        <v>30773.3209566728</v>
      </c>
      <c r="P429" s="5">
        <f t="shared" si="36"/>
        <v>1.0802387612787727</v>
      </c>
      <c r="Q429" s="5">
        <f t="shared" si="37"/>
        <v>0.11135022131716289</v>
      </c>
      <c r="R429" s="5">
        <f t="shared" si="38"/>
        <v>0.59457532330588492</v>
      </c>
      <c r="S429" s="5">
        <f t="shared" si="39"/>
        <v>0.22579311930611612</v>
      </c>
      <c r="T429" s="1">
        <v>715</v>
      </c>
      <c r="U429" s="6">
        <f t="shared" si="40"/>
        <v>0.92886802256317957</v>
      </c>
      <c r="V429" s="6">
        <f t="shared" si="41"/>
        <v>3.204598799158772E-2</v>
      </c>
      <c r="W429" s="1"/>
      <c r="X429" s="1"/>
      <c r="Y429" s="1"/>
      <c r="Z429" s="1"/>
      <c r="AA429" s="1"/>
      <c r="AB429" s="1"/>
      <c r="AC429" s="1"/>
      <c r="AD429" s="1"/>
      <c r="AE429" s="1"/>
      <c r="AF429" s="1"/>
    </row>
    <row r="430" spans="1:32">
      <c r="A430" s="1" t="s">
        <v>1903</v>
      </c>
      <c r="B430" s="1" t="s">
        <v>85</v>
      </c>
      <c r="C430" s="1">
        <v>2</v>
      </c>
      <c r="D430" s="1" t="s">
        <v>1904</v>
      </c>
      <c r="E430" s="1" t="s">
        <v>1905</v>
      </c>
      <c r="F430" s="1" t="s">
        <v>1906</v>
      </c>
      <c r="G430" s="1" t="s">
        <v>1907</v>
      </c>
      <c r="H430" s="1">
        <v>1</v>
      </c>
      <c r="I430" s="1">
        <v>1551.8563200000001</v>
      </c>
      <c r="J430" s="1">
        <v>13281.412035855001</v>
      </c>
      <c r="K430" s="1">
        <v>13058.94921875</v>
      </c>
      <c r="L430" s="1">
        <v>16656.829943114</v>
      </c>
      <c r="M430" s="1">
        <v>18373.011405513898</v>
      </c>
      <c r="N430" s="1">
        <v>12082.516567900901</v>
      </c>
      <c r="O430" s="1">
        <v>15982.850796234099</v>
      </c>
      <c r="P430" s="5">
        <f t="shared" si="36"/>
        <v>1.0800328457760389</v>
      </c>
      <c r="Q430" s="5">
        <f t="shared" si="37"/>
        <v>0.111075188053229</v>
      </c>
      <c r="R430" s="5">
        <f t="shared" si="38"/>
        <v>0.62529647844771519</v>
      </c>
      <c r="S430" s="5">
        <f t="shared" si="39"/>
        <v>0.20391401717737023</v>
      </c>
      <c r="T430" s="1">
        <v>746</v>
      </c>
      <c r="U430" s="6">
        <f t="shared" si="40"/>
        <v>0.9362683196060293</v>
      </c>
      <c r="V430" s="6">
        <f t="shared" si="41"/>
        <v>2.859967153442998E-2</v>
      </c>
      <c r="W430" s="1"/>
      <c r="X430" s="1"/>
      <c r="Y430" s="1"/>
      <c r="Z430" s="1"/>
      <c r="AA430" s="1"/>
      <c r="AB430" s="1"/>
      <c r="AC430" s="1"/>
      <c r="AD430" s="1"/>
      <c r="AE430" s="1"/>
      <c r="AF430" s="1"/>
    </row>
    <row r="431" spans="1:32">
      <c r="A431" s="1" t="s">
        <v>2623</v>
      </c>
      <c r="B431" s="1" t="s">
        <v>2624</v>
      </c>
      <c r="C431" s="1">
        <v>3</v>
      </c>
      <c r="D431" s="1" t="s">
        <v>2625</v>
      </c>
      <c r="E431" s="1" t="s">
        <v>2626</v>
      </c>
      <c r="F431" s="1" t="s">
        <v>2627</v>
      </c>
      <c r="G431" s="1" t="s">
        <v>2628</v>
      </c>
      <c r="H431" s="1">
        <v>1</v>
      </c>
      <c r="I431" s="1">
        <v>1785.9026200000001</v>
      </c>
      <c r="J431" s="1">
        <v>7354.7608229334101</v>
      </c>
      <c r="K431" s="1">
        <v>10317.513671875</v>
      </c>
      <c r="L431" s="1">
        <v>7633.2617625851899</v>
      </c>
      <c r="M431" s="1">
        <v>10330.4591552375</v>
      </c>
      <c r="N431" s="1">
        <v>6923.2298480145</v>
      </c>
      <c r="O431" s="1">
        <v>10071.268757596299</v>
      </c>
      <c r="P431" s="5">
        <f t="shared" si="36"/>
        <v>1.0798015692263656</v>
      </c>
      <c r="Q431" s="5">
        <f t="shared" si="37"/>
        <v>0.11076621850422547</v>
      </c>
      <c r="R431" s="5">
        <f t="shared" si="38"/>
        <v>0.66581961889068664</v>
      </c>
      <c r="S431" s="5">
        <f t="shared" si="39"/>
        <v>0.17664341216758317</v>
      </c>
      <c r="T431" s="6">
        <v>792</v>
      </c>
      <c r="U431" s="6">
        <f t="shared" si="40"/>
        <v>0.93904105341022348</v>
      </c>
      <c r="V431" s="6">
        <f t="shared" si="41"/>
        <v>2.7315420641467608E-2</v>
      </c>
      <c r="W431" s="1"/>
      <c r="X431" s="1"/>
      <c r="Y431" s="1"/>
      <c r="Z431" s="1"/>
      <c r="AA431" s="1"/>
      <c r="AB431" s="1"/>
      <c r="AC431" s="1"/>
      <c r="AD431" s="1"/>
      <c r="AE431" s="1"/>
      <c r="AF431" s="1"/>
    </row>
    <row r="432" spans="1:32">
      <c r="A432" s="1" t="s">
        <v>2406</v>
      </c>
      <c r="B432" s="1" t="s">
        <v>97</v>
      </c>
      <c r="C432" s="1">
        <v>3</v>
      </c>
      <c r="D432" s="1" t="s">
        <v>2407</v>
      </c>
      <c r="E432" s="1" t="s">
        <v>2408</v>
      </c>
      <c r="F432" s="1" t="s">
        <v>2409</v>
      </c>
      <c r="G432" s="1" t="s">
        <v>2410</v>
      </c>
      <c r="H432" s="1">
        <v>1</v>
      </c>
      <c r="I432" s="1">
        <v>1921.9952800000001</v>
      </c>
      <c r="J432" s="1">
        <v>22009.223457593798</v>
      </c>
      <c r="K432" s="1">
        <v>11858.2802734375</v>
      </c>
      <c r="L432" s="1">
        <v>17494.467098108598</v>
      </c>
      <c r="M432" s="1">
        <v>17955.619180440699</v>
      </c>
      <c r="N432" s="1">
        <v>20671.686595109401</v>
      </c>
      <c r="O432" s="1">
        <v>16826.559390690501</v>
      </c>
      <c r="P432" s="5">
        <f t="shared" si="36"/>
        <v>1.0796677828176171</v>
      </c>
      <c r="Q432" s="5">
        <f t="shared" si="37"/>
        <v>0.11058745885801509</v>
      </c>
      <c r="R432" s="5">
        <f t="shared" si="38"/>
        <v>0.68735593375040771</v>
      </c>
      <c r="S432" s="5">
        <f t="shared" si="39"/>
        <v>0.16281831383754963</v>
      </c>
      <c r="T432" s="1">
        <v>820</v>
      </c>
      <c r="U432" s="6">
        <f t="shared" si="40"/>
        <v>0.936312899999031</v>
      </c>
      <c r="V432" s="6">
        <f t="shared" si="41"/>
        <v>2.8578993105657251E-2</v>
      </c>
      <c r="W432" s="1"/>
      <c r="X432" s="1"/>
      <c r="Y432" s="1"/>
      <c r="Z432" s="1"/>
      <c r="AA432" s="1"/>
      <c r="AB432" s="1"/>
      <c r="AC432" s="1"/>
      <c r="AD432" s="1"/>
      <c r="AE432" s="1"/>
      <c r="AF432" s="1"/>
    </row>
    <row r="433" spans="1:32">
      <c r="A433" s="1" t="s">
        <v>2562</v>
      </c>
      <c r="B433" s="1" t="s">
        <v>956</v>
      </c>
      <c r="C433" s="1">
        <v>1</v>
      </c>
      <c r="D433" s="1" t="s">
        <v>2522</v>
      </c>
      <c r="E433" s="1" t="s">
        <v>2563</v>
      </c>
      <c r="F433" s="1" t="s">
        <v>2564</v>
      </c>
      <c r="G433" s="1" t="s">
        <v>2525</v>
      </c>
      <c r="H433" s="1">
        <v>1</v>
      </c>
      <c r="I433" s="1">
        <v>2512.3591999999999</v>
      </c>
      <c r="J433" s="1">
        <v>3088.5751706705701</v>
      </c>
      <c r="K433" s="1">
        <v>9065.369140625</v>
      </c>
      <c r="L433" s="1">
        <v>7510.3676962642803</v>
      </c>
      <c r="M433" s="1">
        <v>5958.7340615896801</v>
      </c>
      <c r="N433" s="1">
        <v>7655.6028338811002</v>
      </c>
      <c r="O433" s="1">
        <v>7592.4283235020303</v>
      </c>
      <c r="P433" s="5">
        <f t="shared" si="36"/>
        <v>1.0784392157132154</v>
      </c>
      <c r="Q433" s="5">
        <f t="shared" si="37"/>
        <v>0.10894486387862094</v>
      </c>
      <c r="R433" s="5">
        <f t="shared" si="38"/>
        <v>0.79744217871050238</v>
      </c>
      <c r="S433" s="5">
        <f t="shared" si="39"/>
        <v>9.8300797145188801E-2</v>
      </c>
      <c r="T433" s="1">
        <v>946</v>
      </c>
      <c r="U433" s="6">
        <f t="shared" si="40"/>
        <v>0.94158870361483205</v>
      </c>
      <c r="V433" s="6">
        <f t="shared" si="41"/>
        <v>2.6138760431372525E-2</v>
      </c>
      <c r="W433" s="1"/>
      <c r="X433" s="1"/>
      <c r="Y433" s="1"/>
      <c r="Z433" s="1"/>
      <c r="AA433" s="1"/>
      <c r="AB433" s="1"/>
      <c r="AC433" s="1"/>
      <c r="AD433" s="1"/>
      <c r="AE433" s="1"/>
      <c r="AF433" s="1"/>
    </row>
    <row r="434" spans="1:32">
      <c r="A434" s="1" t="s">
        <v>1192</v>
      </c>
      <c r="B434" s="1" t="s">
        <v>113</v>
      </c>
      <c r="C434" s="1">
        <v>1</v>
      </c>
      <c r="D434" s="1" t="s">
        <v>1193</v>
      </c>
      <c r="E434" s="1" t="s">
        <v>1194</v>
      </c>
      <c r="F434" s="1" t="s">
        <v>1195</v>
      </c>
      <c r="G434" s="1" t="s">
        <v>1196</v>
      </c>
      <c r="H434" s="1">
        <v>1</v>
      </c>
      <c r="I434" s="1">
        <v>1762.87924</v>
      </c>
      <c r="J434" s="1">
        <v>3333.6726094935798</v>
      </c>
      <c r="K434" s="1">
        <v>4662.01025390625</v>
      </c>
      <c r="L434" s="1">
        <v>9039.7876628446502</v>
      </c>
      <c r="M434" s="1">
        <v>5708.8634244000305</v>
      </c>
      <c r="N434" s="1">
        <v>7592.4634972797503</v>
      </c>
      <c r="O434" s="1">
        <v>5062.8254815743303</v>
      </c>
      <c r="P434" s="5">
        <f t="shared" si="36"/>
        <v>1.0779950207399727</v>
      </c>
      <c r="Q434" s="5">
        <f t="shared" si="37"/>
        <v>0.10835051429604076</v>
      </c>
      <c r="R434" s="5">
        <f t="shared" si="38"/>
        <v>0.82564070345119545</v>
      </c>
      <c r="S434" s="5">
        <f t="shared" si="39"/>
        <v>8.3208904805401676E-2</v>
      </c>
      <c r="T434" s="6">
        <v>970</v>
      </c>
      <c r="U434" s="6">
        <f t="shared" si="40"/>
        <v>0.95076357294328384</v>
      </c>
      <c r="V434" s="6">
        <f t="shared" si="41"/>
        <v>2.1927465956037461E-2</v>
      </c>
      <c r="W434" s="1"/>
      <c r="X434" s="1"/>
      <c r="Y434" s="1"/>
      <c r="Z434" s="1"/>
      <c r="AA434" s="1"/>
      <c r="AB434" s="1"/>
      <c r="AC434" s="1"/>
      <c r="AD434" s="1"/>
      <c r="AE434" s="1"/>
      <c r="AF434" s="1"/>
    </row>
    <row r="435" spans="1:32">
      <c r="A435" s="1" t="s">
        <v>2192</v>
      </c>
      <c r="B435" s="1" t="s">
        <v>97</v>
      </c>
      <c r="C435" s="1">
        <v>8</v>
      </c>
      <c r="D435" s="1" t="s">
        <v>2193</v>
      </c>
      <c r="E435" s="1" t="s">
        <v>2194</v>
      </c>
      <c r="F435" s="1" t="s">
        <v>2195</v>
      </c>
      <c r="G435" s="1" t="s">
        <v>2196</v>
      </c>
      <c r="H435" s="1">
        <v>1</v>
      </c>
      <c r="I435" s="1">
        <v>1483.77999</v>
      </c>
      <c r="J435" s="1">
        <v>91857.786653520103</v>
      </c>
      <c r="K435" s="1">
        <v>80482.6953125</v>
      </c>
      <c r="L435" s="1">
        <v>101957.711238944</v>
      </c>
      <c r="M435" s="1">
        <v>126235.790100727</v>
      </c>
      <c r="N435" s="1">
        <v>97016.283866412006</v>
      </c>
      <c r="O435" s="1">
        <v>72001.353253332098</v>
      </c>
      <c r="P435" s="5">
        <f t="shared" si="36"/>
        <v>1.076395814972972</v>
      </c>
      <c r="Q435" s="5">
        <f t="shared" si="37"/>
        <v>0.10620868690342007</v>
      </c>
      <c r="R435" s="5">
        <f t="shared" si="38"/>
        <v>0.69982109455516284</v>
      </c>
      <c r="S435" s="5">
        <f t="shared" si="39"/>
        <v>0.15501297081162727</v>
      </c>
      <c r="T435" s="1">
        <v>835</v>
      </c>
      <c r="U435" s="6">
        <f t="shared" si="40"/>
        <v>0.93616785942289449</v>
      </c>
      <c r="V435" s="6">
        <f t="shared" si="41"/>
        <v>2.8646273179620287E-2</v>
      </c>
      <c r="W435" s="1"/>
      <c r="X435" s="1"/>
      <c r="Y435" s="1"/>
      <c r="Z435" s="1"/>
      <c r="AA435" s="1"/>
      <c r="AB435" s="1"/>
      <c r="AC435" s="1"/>
      <c r="AD435" s="1"/>
      <c r="AE435" s="1"/>
      <c r="AF435" s="1"/>
    </row>
    <row r="436" spans="1:32">
      <c r="A436" s="1" t="s">
        <v>1471</v>
      </c>
      <c r="B436" s="1" t="s">
        <v>56</v>
      </c>
      <c r="C436" s="1">
        <v>3</v>
      </c>
      <c r="D436" s="1" t="s">
        <v>1039</v>
      </c>
      <c r="E436" s="1" t="s">
        <v>1472</v>
      </c>
      <c r="F436" s="1" t="s">
        <v>1473</v>
      </c>
      <c r="G436" s="1" t="s">
        <v>1042</v>
      </c>
      <c r="H436" s="1">
        <v>1</v>
      </c>
      <c r="I436" s="1">
        <v>1573.7778000000001</v>
      </c>
      <c r="J436" s="1">
        <v>2728.6592324917301</v>
      </c>
      <c r="K436" s="1">
        <v>10464.1318359375</v>
      </c>
      <c r="L436" s="1">
        <v>9538.1248807907705</v>
      </c>
      <c r="M436" s="1">
        <v>6908.6038076223304</v>
      </c>
      <c r="N436" s="1">
        <v>14384.9324442079</v>
      </c>
      <c r="O436" s="1">
        <v>3171.0369715688898</v>
      </c>
      <c r="P436" s="5">
        <f t="shared" si="36"/>
        <v>1.0762686940575579</v>
      </c>
      <c r="Q436" s="5">
        <f t="shared" si="37"/>
        <v>0.10603829647453063</v>
      </c>
      <c r="R436" s="5">
        <f t="shared" si="38"/>
        <v>0.89474172019153653</v>
      </c>
      <c r="S436" s="5">
        <f t="shared" si="39"/>
        <v>4.8302311816711588E-2</v>
      </c>
      <c r="T436" s="1">
        <v>1030</v>
      </c>
      <c r="U436" s="6">
        <f t="shared" si="40"/>
        <v>0.97031699170286057</v>
      </c>
      <c r="V436" s="6">
        <f t="shared" si="41"/>
        <v>1.3086363406274702E-2</v>
      </c>
      <c r="W436" s="1"/>
      <c r="X436" s="1"/>
      <c r="Y436" s="1"/>
      <c r="Z436" s="1"/>
      <c r="AA436" s="1"/>
      <c r="AB436" s="1"/>
      <c r="AC436" s="1"/>
      <c r="AD436" s="1"/>
      <c r="AE436" s="1"/>
      <c r="AF436" s="1"/>
    </row>
    <row r="437" spans="1:32">
      <c r="A437" s="1" t="s">
        <v>2377</v>
      </c>
      <c r="B437" s="1" t="s">
        <v>142</v>
      </c>
      <c r="C437" s="1">
        <v>8</v>
      </c>
      <c r="D437" s="1" t="s">
        <v>114</v>
      </c>
      <c r="E437" s="1" t="s">
        <v>2378</v>
      </c>
      <c r="F437" s="1" t="s">
        <v>2379</v>
      </c>
      <c r="G437" s="1" t="s">
        <v>117</v>
      </c>
      <c r="H437" s="1">
        <v>1</v>
      </c>
      <c r="I437" s="1">
        <v>986.53393000000005</v>
      </c>
      <c r="J437" s="1">
        <v>81843.685808104798</v>
      </c>
      <c r="K437" s="1">
        <v>82093.4765625</v>
      </c>
      <c r="L437" s="1">
        <v>79832.442234101807</v>
      </c>
      <c r="M437" s="1">
        <v>81197.571535237803</v>
      </c>
      <c r="N437" s="1">
        <v>84310.776702252697</v>
      </c>
      <c r="O437" s="1">
        <v>96771.766314173801</v>
      </c>
      <c r="P437" s="5">
        <f t="shared" si="36"/>
        <v>1.0759344462857627</v>
      </c>
      <c r="Q437" s="5">
        <f t="shared" si="37"/>
        <v>0.10559018114783607</v>
      </c>
      <c r="R437" s="5">
        <f t="shared" si="38"/>
        <v>0.26899933203255255</v>
      </c>
      <c r="S437" s="5">
        <f t="shared" si="39"/>
        <v>0.57024879841743104</v>
      </c>
      <c r="T437" s="6">
        <v>333</v>
      </c>
      <c r="U437" s="6">
        <f t="shared" si="40"/>
        <v>0.90231908072180544</v>
      </c>
      <c r="V437" s="6">
        <f t="shared" si="41"/>
        <v>4.4639858808141822E-2</v>
      </c>
      <c r="W437" s="1"/>
      <c r="X437" s="1"/>
      <c r="Y437" s="1"/>
      <c r="Z437" s="1"/>
      <c r="AA437" s="1"/>
      <c r="AB437" s="1"/>
      <c r="AC437" s="1"/>
      <c r="AD437" s="1"/>
      <c r="AE437" s="1"/>
      <c r="AF437" s="1"/>
    </row>
    <row r="438" spans="1:32">
      <c r="A438" s="1" t="s">
        <v>1992</v>
      </c>
      <c r="B438" s="1" t="s">
        <v>1993</v>
      </c>
      <c r="C438" s="1">
        <v>11</v>
      </c>
      <c r="D438" s="1" t="s">
        <v>1994</v>
      </c>
      <c r="E438" s="1" t="s">
        <v>1995</v>
      </c>
      <c r="F438" s="1" t="s">
        <v>1996</v>
      </c>
      <c r="G438" s="1" t="s">
        <v>1997</v>
      </c>
      <c r="H438" s="1">
        <v>1</v>
      </c>
      <c r="I438" s="1">
        <v>1030.4873700000001</v>
      </c>
      <c r="J438" s="1">
        <v>461313.405069637</v>
      </c>
      <c r="K438" s="1">
        <v>400468.78125</v>
      </c>
      <c r="L438" s="1">
        <v>416514.81317099102</v>
      </c>
      <c r="M438" s="1">
        <v>450768.84657697601</v>
      </c>
      <c r="N438" s="1">
        <v>470144.50320656103</v>
      </c>
      <c r="O438" s="1">
        <v>454261.02858278801</v>
      </c>
      <c r="P438" s="5">
        <f t="shared" si="36"/>
        <v>1.0757862835587508</v>
      </c>
      <c r="Q438" s="5">
        <f t="shared" si="37"/>
        <v>0.10539149957278061</v>
      </c>
      <c r="R438" s="5">
        <f t="shared" si="38"/>
        <v>0.16715170858806933</v>
      </c>
      <c r="S438" s="5">
        <f t="shared" si="39"/>
        <v>0.77688917978587335</v>
      </c>
      <c r="T438" s="1">
        <v>208</v>
      </c>
      <c r="U438" s="6">
        <f t="shared" si="40"/>
        <v>0.89763681967727615</v>
      </c>
      <c r="V438" s="6">
        <f t="shared" si="41"/>
        <v>4.6899341633025782E-2</v>
      </c>
      <c r="W438" s="1"/>
      <c r="X438" s="1"/>
      <c r="Y438" s="1"/>
      <c r="Z438" s="1"/>
      <c r="AA438" s="1"/>
      <c r="AB438" s="1"/>
      <c r="AC438" s="1"/>
      <c r="AD438" s="1"/>
      <c r="AE438" s="1"/>
      <c r="AF438" s="1"/>
    </row>
    <row r="439" spans="1:32">
      <c r="A439" s="1" t="s">
        <v>1572</v>
      </c>
      <c r="B439" s="1" t="s">
        <v>74</v>
      </c>
      <c r="C439" s="1">
        <v>5</v>
      </c>
      <c r="D439" s="1" t="s">
        <v>1573</v>
      </c>
      <c r="E439" s="1" t="s">
        <v>1574</v>
      </c>
      <c r="F439" s="1" t="s">
        <v>1575</v>
      </c>
      <c r="G439" s="1" t="s">
        <v>1576</v>
      </c>
      <c r="H439" s="1">
        <v>1</v>
      </c>
      <c r="I439" s="1">
        <v>1962.95982</v>
      </c>
      <c r="J439" s="1">
        <v>32341.031582222899</v>
      </c>
      <c r="K439" s="1">
        <v>25051.8291015625</v>
      </c>
      <c r="L439" s="1">
        <v>11271.3580118962</v>
      </c>
      <c r="M439" s="1">
        <v>36984.900660949599</v>
      </c>
      <c r="N439" s="1">
        <v>22610.680361233601</v>
      </c>
      <c r="O439" s="1">
        <v>14176.7704073964</v>
      </c>
      <c r="P439" s="5">
        <f t="shared" si="36"/>
        <v>1.0743929346452938</v>
      </c>
      <c r="Q439" s="5">
        <f t="shared" si="37"/>
        <v>0.10352172254951901</v>
      </c>
      <c r="R439" s="5">
        <f t="shared" si="38"/>
        <v>0.86041973339104227</v>
      </c>
      <c r="S439" s="5">
        <f t="shared" si="39"/>
        <v>6.5289637795776623E-2</v>
      </c>
      <c r="T439" s="1">
        <v>994</v>
      </c>
      <c r="U439" s="6">
        <f t="shared" si="40"/>
        <v>0.9668901832975797</v>
      </c>
      <c r="V439" s="6">
        <f t="shared" si="41"/>
        <v>1.4622849077480881E-2</v>
      </c>
      <c r="W439" s="1"/>
      <c r="X439" s="1"/>
      <c r="Y439" s="1"/>
      <c r="Z439" s="1"/>
      <c r="AA439" s="1"/>
      <c r="AB439" s="1"/>
      <c r="AC439" s="1"/>
      <c r="AD439" s="1"/>
      <c r="AE439" s="1"/>
      <c r="AF439" s="1"/>
    </row>
    <row r="440" spans="1:32">
      <c r="A440" s="1" t="s">
        <v>2537</v>
      </c>
      <c r="B440" s="1" t="s">
        <v>113</v>
      </c>
      <c r="C440" s="1">
        <v>2</v>
      </c>
      <c r="D440" s="1" t="s">
        <v>2538</v>
      </c>
      <c r="E440" s="1" t="s">
        <v>2539</v>
      </c>
      <c r="F440" s="1" t="s">
        <v>2540</v>
      </c>
      <c r="G440" s="1" t="s">
        <v>2541</v>
      </c>
      <c r="H440" s="1">
        <v>1</v>
      </c>
      <c r="I440" s="1">
        <v>1334.7136800000001</v>
      </c>
      <c r="J440" s="1">
        <v>33393.166465222799</v>
      </c>
      <c r="K440" s="1">
        <v>18131.994140625</v>
      </c>
      <c r="L440" s="1">
        <v>20336.040475841801</v>
      </c>
      <c r="M440" s="1">
        <v>31334.248087563501</v>
      </c>
      <c r="N440" s="1">
        <v>27440.319654255502</v>
      </c>
      <c r="O440" s="1">
        <v>18384.507351405398</v>
      </c>
      <c r="P440" s="5">
        <f t="shared" si="36"/>
        <v>1.073723705306739</v>
      </c>
      <c r="Q440" s="5">
        <f t="shared" si="37"/>
        <v>0.1026228012700781</v>
      </c>
      <c r="R440" s="5">
        <f t="shared" si="38"/>
        <v>0.78709514897620636</v>
      </c>
      <c r="S440" s="5">
        <f t="shared" si="39"/>
        <v>0.10397276423870798</v>
      </c>
      <c r="T440" s="6">
        <v>936</v>
      </c>
      <c r="U440" s="6">
        <f t="shared" si="40"/>
        <v>0.93930051432310102</v>
      </c>
      <c r="V440" s="6">
        <f t="shared" si="41"/>
        <v>2.7195439861204131E-2</v>
      </c>
      <c r="W440" s="1"/>
      <c r="X440" s="1"/>
      <c r="Y440" s="1"/>
      <c r="Z440" s="1"/>
      <c r="AA440" s="1"/>
      <c r="AB440" s="1"/>
      <c r="AC440" s="1"/>
      <c r="AD440" s="1"/>
      <c r="AE440" s="1"/>
      <c r="AF440" s="1"/>
    </row>
    <row r="441" spans="1:32">
      <c r="A441" s="1" t="s">
        <v>2366</v>
      </c>
      <c r="B441" s="1" t="s">
        <v>2367</v>
      </c>
      <c r="C441" s="1">
        <v>24</v>
      </c>
      <c r="D441" s="1" t="s">
        <v>2368</v>
      </c>
      <c r="E441" s="1" t="s">
        <v>2369</v>
      </c>
      <c r="F441" s="1" t="s">
        <v>2370</v>
      </c>
      <c r="G441" s="1" t="s">
        <v>2371</v>
      </c>
      <c r="H441" s="1">
        <v>1</v>
      </c>
      <c r="I441" s="1">
        <v>2147.9888700000001</v>
      </c>
      <c r="J441" s="1">
        <v>416533.13510307902</v>
      </c>
      <c r="K441" s="1">
        <v>389548.84375</v>
      </c>
      <c r="L441" s="1">
        <v>310417.81120581902</v>
      </c>
      <c r="M441" s="1">
        <v>401738.23355561699</v>
      </c>
      <c r="N441" s="1">
        <v>403264.13640406303</v>
      </c>
      <c r="O441" s="1">
        <v>393783.610828662</v>
      </c>
      <c r="P441" s="5">
        <f t="shared" si="36"/>
        <v>1.0737001399033876</v>
      </c>
      <c r="Q441" s="5">
        <f t="shared" si="37"/>
        <v>0.10259113757161564</v>
      </c>
      <c r="R441" s="5">
        <f t="shared" si="38"/>
        <v>0.43938156268288697</v>
      </c>
      <c r="S441" s="5">
        <f t="shared" si="39"/>
        <v>0.35715817088633328</v>
      </c>
      <c r="T441" s="1">
        <v>546</v>
      </c>
      <c r="U441" s="6">
        <f t="shared" si="40"/>
        <v>0.89888132878532012</v>
      </c>
      <c r="V441" s="6">
        <f t="shared" si="41"/>
        <v>4.6297640475461442E-2</v>
      </c>
      <c r="W441" s="1"/>
      <c r="X441" s="1"/>
      <c r="Y441" s="1"/>
      <c r="Z441" s="1"/>
      <c r="AA441" s="1"/>
      <c r="AB441" s="1"/>
      <c r="AC441" s="1"/>
      <c r="AD441" s="1"/>
      <c r="AE441" s="1"/>
      <c r="AF441" s="1"/>
    </row>
    <row r="442" spans="1:32">
      <c r="A442" s="1" t="s">
        <v>2228</v>
      </c>
      <c r="B442" s="1" t="s">
        <v>412</v>
      </c>
      <c r="C442" s="1">
        <v>4</v>
      </c>
      <c r="D442" s="1" t="s">
        <v>2229</v>
      </c>
      <c r="E442" s="1" t="s">
        <v>2230</v>
      </c>
      <c r="F442" s="1" t="s">
        <v>2231</v>
      </c>
      <c r="G442" s="1" t="s">
        <v>2232</v>
      </c>
      <c r="H442" s="1">
        <v>1</v>
      </c>
      <c r="I442" s="1">
        <v>1148.58809</v>
      </c>
      <c r="J442" s="1">
        <v>29761.378766584701</v>
      </c>
      <c r="K442" s="1">
        <v>37408.55078125</v>
      </c>
      <c r="L442" s="1">
        <v>29705.998765837699</v>
      </c>
      <c r="M442" s="1">
        <v>39275.216273294202</v>
      </c>
      <c r="N442" s="1">
        <v>33704.552050686703</v>
      </c>
      <c r="O442" s="1">
        <v>30849.871594827498</v>
      </c>
      <c r="P442" s="5">
        <f t="shared" si="36"/>
        <v>1.0717795609929099</v>
      </c>
      <c r="Q442" s="5">
        <f t="shared" si="37"/>
        <v>0.10000820899975094</v>
      </c>
      <c r="R442" s="5">
        <f t="shared" si="38"/>
        <v>0.55037453045286822</v>
      </c>
      <c r="S442" s="5">
        <f t="shared" si="39"/>
        <v>0.25934167204673136</v>
      </c>
      <c r="T442" s="1">
        <v>662</v>
      </c>
      <c r="U442" s="6">
        <f t="shared" si="40"/>
        <v>0.92865309745597258</v>
      </c>
      <c r="V442" s="6">
        <f t="shared" si="41"/>
        <v>3.2146488370822214E-2</v>
      </c>
      <c r="W442" s="1"/>
      <c r="X442" s="1"/>
      <c r="Y442" s="1"/>
      <c r="Z442" s="1"/>
      <c r="AA442" s="1"/>
      <c r="AB442" s="1"/>
      <c r="AC442" s="1"/>
      <c r="AD442" s="1"/>
      <c r="AE442" s="1"/>
      <c r="AF442" s="1"/>
    </row>
    <row r="443" spans="1:32">
      <c r="A443" s="1" t="s">
        <v>1007</v>
      </c>
      <c r="B443" s="1" t="s">
        <v>56</v>
      </c>
      <c r="C443" s="1">
        <v>4</v>
      </c>
      <c r="D443" s="1" t="s">
        <v>1008</v>
      </c>
      <c r="E443" s="1" t="s">
        <v>1009</v>
      </c>
      <c r="F443" s="1" t="s">
        <v>1010</v>
      </c>
      <c r="G443" s="1" t="s">
        <v>1011</v>
      </c>
      <c r="H443" s="1">
        <v>1</v>
      </c>
      <c r="I443" s="1">
        <v>1188.5751399999999</v>
      </c>
      <c r="J443" s="1">
        <v>88797.852473210907</v>
      </c>
      <c r="K443" s="1">
        <v>93545.25</v>
      </c>
      <c r="L443" s="1">
        <v>75335.654434689801</v>
      </c>
      <c r="M443" s="1">
        <v>108141.29626222199</v>
      </c>
      <c r="N443" s="1">
        <v>79349.186899561697</v>
      </c>
      <c r="O443" s="1">
        <v>88565.562811045602</v>
      </c>
      <c r="P443" s="5">
        <f t="shared" si="36"/>
        <v>1.0713186033860642</v>
      </c>
      <c r="Q443" s="5">
        <f t="shared" si="37"/>
        <v>9.9387592291878879E-2</v>
      </c>
      <c r="R443" s="5">
        <f t="shared" si="38"/>
        <v>0.57654621883073376</v>
      </c>
      <c r="S443" s="5">
        <f t="shared" si="39"/>
        <v>0.23916587175424867</v>
      </c>
      <c r="T443" s="6">
        <v>689</v>
      </c>
      <c r="U443" s="6">
        <f t="shared" si="40"/>
        <v>0.93469103981702406</v>
      </c>
      <c r="V443" s="6">
        <f t="shared" si="41"/>
        <v>2.9331920546265433E-2</v>
      </c>
      <c r="W443" s="1"/>
      <c r="X443" s="1"/>
      <c r="Y443" s="1"/>
      <c r="Z443" s="1"/>
      <c r="AA443" s="1"/>
      <c r="AB443" s="1"/>
      <c r="AC443" s="1"/>
      <c r="AD443" s="1"/>
      <c r="AE443" s="1"/>
      <c r="AF443" s="1"/>
    </row>
    <row r="444" spans="1:32">
      <c r="A444" s="1" t="s">
        <v>2265</v>
      </c>
      <c r="B444" s="1" t="s">
        <v>41</v>
      </c>
      <c r="C444" s="1">
        <v>12</v>
      </c>
      <c r="D444" s="1" t="s">
        <v>413</v>
      </c>
      <c r="E444" s="1" t="s">
        <v>2266</v>
      </c>
      <c r="F444" s="1" t="s">
        <v>2163</v>
      </c>
      <c r="G444" s="1" t="s">
        <v>416</v>
      </c>
      <c r="H444" s="1">
        <v>1</v>
      </c>
      <c r="I444" s="1">
        <v>1493.8144600000001</v>
      </c>
      <c r="J444" s="1">
        <v>367305.84339350899</v>
      </c>
      <c r="K444" s="1">
        <v>332690.15625</v>
      </c>
      <c r="L444" s="1">
        <v>364287.89602759399</v>
      </c>
      <c r="M444" s="1">
        <v>418687.29829143401</v>
      </c>
      <c r="N444" s="1">
        <v>340498.06665252801</v>
      </c>
      <c r="O444" s="1">
        <v>380767.69547493698</v>
      </c>
      <c r="P444" s="5">
        <f t="shared" si="36"/>
        <v>1.071098665549272</v>
      </c>
      <c r="Q444" s="5">
        <f t="shared" si="37"/>
        <v>9.9091381808366213E-2</v>
      </c>
      <c r="R444" s="5">
        <f t="shared" si="38"/>
        <v>0.37253236872311202</v>
      </c>
      <c r="S444" s="5">
        <f t="shared" si="39"/>
        <v>0.42883598614495788</v>
      </c>
      <c r="T444" s="1">
        <v>469</v>
      </c>
      <c r="U444" s="6">
        <f t="shared" si="40"/>
        <v>0.88724660098873376</v>
      </c>
      <c r="V444" s="6">
        <f t="shared" si="41"/>
        <v>5.1955655744432061E-2</v>
      </c>
      <c r="W444" s="1"/>
      <c r="X444" s="1"/>
      <c r="Y444" s="1"/>
      <c r="Z444" s="1"/>
      <c r="AA444" s="1"/>
      <c r="AB444" s="1"/>
      <c r="AC444" s="1"/>
      <c r="AD444" s="1"/>
      <c r="AE444" s="1"/>
      <c r="AF444" s="1"/>
    </row>
    <row r="445" spans="1:32">
      <c r="A445" s="1" t="s">
        <v>2175</v>
      </c>
      <c r="B445" s="1" t="s">
        <v>74</v>
      </c>
      <c r="C445" s="1">
        <v>5</v>
      </c>
      <c r="D445" s="1" t="s">
        <v>738</v>
      </c>
      <c r="E445" s="1" t="s">
        <v>2176</v>
      </c>
      <c r="F445" s="1" t="s">
        <v>2177</v>
      </c>
      <c r="G445" s="1" t="s">
        <v>741</v>
      </c>
      <c r="H445" s="1">
        <v>1</v>
      </c>
      <c r="I445" s="1">
        <v>1690.8945000000001</v>
      </c>
      <c r="J445" s="1">
        <v>42966.799387520703</v>
      </c>
      <c r="K445" s="1">
        <v>33324.3359375</v>
      </c>
      <c r="L445" s="1">
        <v>42909.488870118897</v>
      </c>
      <c r="M445" s="1">
        <v>35348.642916029399</v>
      </c>
      <c r="N445" s="1">
        <v>39637.675841782802</v>
      </c>
      <c r="O445" s="1">
        <v>52683.111657691799</v>
      </c>
      <c r="P445" s="5">
        <f t="shared" si="36"/>
        <v>1.0710466600116153</v>
      </c>
      <c r="Q445" s="5">
        <f t="shared" si="37"/>
        <v>9.9021332283345115E-2</v>
      </c>
      <c r="R445" s="5">
        <f t="shared" si="38"/>
        <v>0.66851747373121262</v>
      </c>
      <c r="S445" s="5">
        <f t="shared" si="39"/>
        <v>0.174887236650515</v>
      </c>
      <c r="T445" s="1">
        <v>799</v>
      </c>
      <c r="U445" s="6">
        <f t="shared" si="40"/>
        <v>0.93458575489081908</v>
      </c>
      <c r="V445" s="6">
        <f t="shared" si="41"/>
        <v>2.9380842848897359E-2</v>
      </c>
      <c r="W445" s="1"/>
      <c r="X445" s="1"/>
      <c r="Y445" s="1"/>
      <c r="Z445" s="1"/>
      <c r="AA445" s="1"/>
      <c r="AB445" s="1"/>
      <c r="AC445" s="1"/>
      <c r="AD445" s="1"/>
      <c r="AE445" s="1"/>
      <c r="AF445" s="1"/>
    </row>
    <row r="446" spans="1:32">
      <c r="A446" s="1" t="s">
        <v>3703</v>
      </c>
      <c r="B446" s="1" t="s">
        <v>3247</v>
      </c>
      <c r="C446" s="1">
        <v>5</v>
      </c>
      <c r="D446" s="1" t="s">
        <v>917</v>
      </c>
      <c r="E446" s="1" t="s">
        <v>3704</v>
      </c>
      <c r="F446" s="1" t="s">
        <v>919</v>
      </c>
      <c r="G446" s="1" t="s">
        <v>920</v>
      </c>
      <c r="H446" s="1">
        <v>2</v>
      </c>
      <c r="I446" s="1">
        <v>2755.3905800000002</v>
      </c>
      <c r="J446" s="1">
        <v>22778.047317673499</v>
      </c>
      <c r="K446" s="1">
        <v>21952.259765625</v>
      </c>
      <c r="L446" s="1">
        <v>16601.567619614802</v>
      </c>
      <c r="M446" s="1">
        <v>15769.4763592088</v>
      </c>
      <c r="N446" s="1">
        <v>13778.127413276099</v>
      </c>
      <c r="O446" s="1">
        <v>36135.872994252597</v>
      </c>
      <c r="P446" s="5">
        <f t="shared" si="36"/>
        <v>1.0709517210243942</v>
      </c>
      <c r="Q446" s="5">
        <f t="shared" si="37"/>
        <v>9.8893444225769289E-2</v>
      </c>
      <c r="R446" s="5">
        <f t="shared" si="38"/>
        <v>0.85418097242379654</v>
      </c>
      <c r="S446" s="5">
        <f t="shared" si="39"/>
        <v>6.8450107064412916E-2</v>
      </c>
      <c r="T446" s="6">
        <v>990</v>
      </c>
      <c r="U446" s="6">
        <f t="shared" si="40"/>
        <v>0.96375772343169763</v>
      </c>
      <c r="V446" s="6">
        <f t="shared" si="41"/>
        <v>1.6032128546353809E-2</v>
      </c>
      <c r="W446" s="1"/>
      <c r="X446" s="1"/>
      <c r="Y446" s="1"/>
      <c r="Z446" s="1"/>
      <c r="AA446" s="1"/>
      <c r="AB446" s="1"/>
      <c r="AC446" s="1"/>
      <c r="AD446" s="1"/>
      <c r="AE446" s="1"/>
      <c r="AF446" s="1"/>
    </row>
    <row r="447" spans="1:32">
      <c r="A447" s="1" t="s">
        <v>1306</v>
      </c>
      <c r="B447" s="1" t="s">
        <v>97</v>
      </c>
      <c r="C447" s="1">
        <v>6</v>
      </c>
      <c r="D447" s="1" t="s">
        <v>1307</v>
      </c>
      <c r="E447" s="1" t="s">
        <v>1308</v>
      </c>
      <c r="F447" s="1" t="s">
        <v>1309</v>
      </c>
      <c r="G447" s="1" t="s">
        <v>1310</v>
      </c>
      <c r="H447" s="1">
        <v>1</v>
      </c>
      <c r="I447" s="1">
        <v>1409.6001699999999</v>
      </c>
      <c r="J447" s="1">
        <v>16405.811058415999</v>
      </c>
      <c r="K447" s="1">
        <v>17220.404296875</v>
      </c>
      <c r="L447" s="1">
        <v>19769.6178754459</v>
      </c>
      <c r="M447" s="1">
        <v>20582.1370984063</v>
      </c>
      <c r="N447" s="1">
        <v>23824.725597283701</v>
      </c>
      <c r="O447" s="1">
        <v>12770.2295245604</v>
      </c>
      <c r="P447" s="5">
        <f t="shared" si="36"/>
        <v>1.0708156191359302</v>
      </c>
      <c r="Q447" s="5">
        <f t="shared" si="37"/>
        <v>9.8710087690140835E-2</v>
      </c>
      <c r="R447" s="5">
        <f t="shared" si="38"/>
        <v>0.73215585850019527</v>
      </c>
      <c r="S447" s="5">
        <f t="shared" si="39"/>
        <v>0.1353964581746</v>
      </c>
      <c r="T447" s="1">
        <v>874</v>
      </c>
      <c r="U447" s="6">
        <f t="shared" si="40"/>
        <v>0.93571864295734342</v>
      </c>
      <c r="V447" s="6">
        <f t="shared" si="41"/>
        <v>2.8854717693393966E-2</v>
      </c>
      <c r="W447" s="1"/>
      <c r="X447" s="1"/>
      <c r="Y447" s="1"/>
      <c r="Z447" s="1"/>
      <c r="AA447" s="1"/>
      <c r="AB447" s="1"/>
      <c r="AC447" s="1"/>
      <c r="AD447" s="1"/>
      <c r="AE447" s="1"/>
      <c r="AF447" s="1"/>
    </row>
    <row r="448" spans="1:32">
      <c r="A448" s="1" t="s">
        <v>2299</v>
      </c>
      <c r="B448" s="1" t="s">
        <v>97</v>
      </c>
      <c r="C448" s="1">
        <v>5</v>
      </c>
      <c r="D448" s="1" t="s">
        <v>2300</v>
      </c>
      <c r="E448" s="1" t="s">
        <v>2301</v>
      </c>
      <c r="F448" s="1" t="s">
        <v>2302</v>
      </c>
      <c r="G448" s="1" t="s">
        <v>2303</v>
      </c>
      <c r="H448" s="1">
        <v>1</v>
      </c>
      <c r="I448" s="1">
        <v>1250.6601900000001</v>
      </c>
      <c r="J448" s="1">
        <v>21749.297611931899</v>
      </c>
      <c r="K448" s="1">
        <v>30174.861328125</v>
      </c>
      <c r="L448" s="1">
        <v>30223.231736440601</v>
      </c>
      <c r="M448" s="1">
        <v>26835.601655763199</v>
      </c>
      <c r="N448" s="1">
        <v>29660.6326673898</v>
      </c>
      <c r="O448" s="1">
        <v>31390.126307756698</v>
      </c>
      <c r="P448" s="5">
        <f t="shared" si="36"/>
        <v>1.0698618654488088</v>
      </c>
      <c r="Q448" s="5">
        <f t="shared" si="37"/>
        <v>9.7424535975233928E-2</v>
      </c>
      <c r="R448" s="5">
        <f t="shared" si="38"/>
        <v>0.57219414317244266</v>
      </c>
      <c r="S448" s="5">
        <f t="shared" si="39"/>
        <v>0.24245659183118837</v>
      </c>
      <c r="T448" s="1">
        <v>683</v>
      </c>
      <c r="U448" s="6">
        <f t="shared" si="40"/>
        <v>0.93578456504190111</v>
      </c>
      <c r="V448" s="6">
        <f t="shared" si="41"/>
        <v>2.8824122397111879E-2</v>
      </c>
      <c r="W448" s="1"/>
      <c r="X448" s="1"/>
      <c r="Y448" s="1"/>
      <c r="Z448" s="1"/>
      <c r="AA448" s="1"/>
      <c r="AB448" s="1"/>
      <c r="AC448" s="1"/>
      <c r="AD448" s="1"/>
      <c r="AE448" s="1"/>
      <c r="AF448" s="1"/>
    </row>
    <row r="449" spans="1:32">
      <c r="A449" s="1" t="s">
        <v>1007</v>
      </c>
      <c r="B449" s="1" t="s">
        <v>305</v>
      </c>
      <c r="C449" s="1">
        <v>6</v>
      </c>
      <c r="D449" s="1" t="s">
        <v>1008</v>
      </c>
      <c r="E449" s="1" t="s">
        <v>1009</v>
      </c>
      <c r="F449" s="1" t="s">
        <v>1010</v>
      </c>
      <c r="G449" s="1" t="s">
        <v>1011</v>
      </c>
      <c r="H449" s="1">
        <v>1</v>
      </c>
      <c r="I449" s="1">
        <v>1204.57006</v>
      </c>
      <c r="J449" s="1">
        <v>48703.982384105497</v>
      </c>
      <c r="K449" s="1">
        <v>32732.427734375</v>
      </c>
      <c r="L449" s="1">
        <v>80439.954836770907</v>
      </c>
      <c r="M449" s="1">
        <v>44486.609361787399</v>
      </c>
      <c r="N449" s="1">
        <v>61906.393412912497</v>
      </c>
      <c r="O449" s="1">
        <v>66784.434824160999</v>
      </c>
      <c r="P449" s="5">
        <f t="shared" si="36"/>
        <v>1.0698129875027371</v>
      </c>
      <c r="Q449" s="5">
        <f t="shared" si="37"/>
        <v>9.735862318449244E-2</v>
      </c>
      <c r="R449" s="5">
        <f t="shared" si="38"/>
        <v>0.82070461585802501</v>
      </c>
      <c r="S449" s="5">
        <f t="shared" si="39"/>
        <v>8.5813123983805972E-2</v>
      </c>
      <c r="T449" s="6">
        <v>965</v>
      </c>
      <c r="U449" s="6">
        <f t="shared" si="40"/>
        <v>0.94997622374447033</v>
      </c>
      <c r="V449" s="6">
        <f t="shared" si="41"/>
        <v>2.228726421198951E-2</v>
      </c>
      <c r="W449" s="1"/>
      <c r="X449" s="1"/>
      <c r="Y449" s="1"/>
      <c r="Z449" s="1"/>
      <c r="AA449" s="1"/>
      <c r="AB449" s="1"/>
      <c r="AC449" s="1"/>
      <c r="AD449" s="1"/>
      <c r="AE449" s="1"/>
      <c r="AF449" s="1"/>
    </row>
    <row r="450" spans="1:32">
      <c r="A450" s="1" t="s">
        <v>2257</v>
      </c>
      <c r="B450" s="1" t="s">
        <v>113</v>
      </c>
      <c r="C450" s="1">
        <v>11</v>
      </c>
      <c r="D450" s="1" t="s">
        <v>413</v>
      </c>
      <c r="E450" s="1" t="s">
        <v>2258</v>
      </c>
      <c r="F450" s="1" t="s">
        <v>2259</v>
      </c>
      <c r="G450" s="1" t="s">
        <v>416</v>
      </c>
      <c r="H450" s="1">
        <v>1</v>
      </c>
      <c r="I450" s="1">
        <v>1360.7293299999999</v>
      </c>
      <c r="J450" s="1">
        <v>82117.874394596394</v>
      </c>
      <c r="K450" s="1">
        <v>80097.109375</v>
      </c>
      <c r="L450" s="1">
        <v>80781.555343698099</v>
      </c>
      <c r="M450" s="1">
        <v>84508.950884840102</v>
      </c>
      <c r="N450" s="1">
        <v>82200.570044306107</v>
      </c>
      <c r="O450" s="1">
        <v>93215.341736794799</v>
      </c>
      <c r="P450" s="5">
        <f t="shared" ref="P450:P513" si="42">AVERAGE(M450:O450)/AVERAGE(J450:L450)</f>
        <v>1.0696648751229905</v>
      </c>
      <c r="Q450" s="5">
        <f t="shared" ref="Q450:Q513" si="43">LOG(P450,2)</f>
        <v>9.7158872581946942E-2</v>
      </c>
      <c r="R450" s="5">
        <f t="shared" ref="R450:R513" si="44">_xlfn.T.TEST(J450:L450,M450:O450,2,2)</f>
        <v>0.17289989089884586</v>
      </c>
      <c r="S450" s="5">
        <f t="shared" ref="S450:S513" si="45">-LOG10(R450)</f>
        <v>0.76220528076913219</v>
      </c>
      <c r="T450" s="1">
        <v>215</v>
      </c>
      <c r="U450" s="6">
        <f t="shared" ref="U450:U513" si="46">R450*1117/T450</f>
        <v>0.89827524713493412</v>
      </c>
      <c r="V450" s="6">
        <f t="shared" ref="V450:V513" si="47">-LOG10(U450)</f>
        <v>4.659056756912841E-2</v>
      </c>
      <c r="W450" s="1"/>
      <c r="X450" s="1"/>
      <c r="Y450" s="1"/>
      <c r="Z450" s="1"/>
      <c r="AA450" s="1"/>
      <c r="AB450" s="1"/>
      <c r="AC450" s="1"/>
      <c r="AD450" s="1"/>
      <c r="AE450" s="1"/>
      <c r="AF450" s="1"/>
    </row>
    <row r="451" spans="1:32">
      <c r="A451" s="1" t="s">
        <v>1762</v>
      </c>
      <c r="B451" s="1" t="s">
        <v>154</v>
      </c>
      <c r="C451" s="1">
        <v>6</v>
      </c>
      <c r="D451" s="1" t="s">
        <v>522</v>
      </c>
      <c r="E451" s="1" t="s">
        <v>1763</v>
      </c>
      <c r="F451" s="1" t="s">
        <v>1764</v>
      </c>
      <c r="G451" s="1" t="s">
        <v>525</v>
      </c>
      <c r="H451" s="1">
        <v>1</v>
      </c>
      <c r="I451" s="1">
        <v>1659.81592</v>
      </c>
      <c r="J451" s="1">
        <v>36444.292232516404</v>
      </c>
      <c r="K451" s="1">
        <v>23370.298828125</v>
      </c>
      <c r="L451" s="1">
        <v>28554.2652444798</v>
      </c>
      <c r="M451" s="1">
        <v>26476.085598151702</v>
      </c>
      <c r="N451" s="1">
        <v>26185.322341456002</v>
      </c>
      <c r="O451" s="1">
        <v>41843.897703044197</v>
      </c>
      <c r="P451" s="5">
        <f t="shared" si="42"/>
        <v>1.0694413121783839</v>
      </c>
      <c r="Q451" s="5">
        <f t="shared" si="43"/>
        <v>9.6857313777059695E-2</v>
      </c>
      <c r="R451" s="5">
        <f t="shared" si="44"/>
        <v>0.7659044878289013</v>
      </c>
      <c r="S451" s="5">
        <f t="shared" si="45"/>
        <v>0.11582538571356298</v>
      </c>
      <c r="T451" s="1">
        <v>909</v>
      </c>
      <c r="U451" s="6">
        <f t="shared" si="46"/>
        <v>0.94116096029140017</v>
      </c>
      <c r="V451" s="6">
        <f t="shared" si="47"/>
        <v>2.6336095819921371E-2</v>
      </c>
      <c r="W451" s="1"/>
      <c r="X451" s="1"/>
      <c r="Y451" s="1"/>
      <c r="Z451" s="1"/>
      <c r="AA451" s="1"/>
      <c r="AB451" s="1"/>
      <c r="AC451" s="1"/>
      <c r="AD451" s="1"/>
      <c r="AE451" s="1"/>
      <c r="AF451" s="1"/>
    </row>
    <row r="452" spans="1:32">
      <c r="A452" s="1" t="s">
        <v>1781</v>
      </c>
      <c r="B452" s="1" t="s">
        <v>85</v>
      </c>
      <c r="C452" s="1">
        <v>6</v>
      </c>
      <c r="D452" s="1" t="s">
        <v>1782</v>
      </c>
      <c r="E452" s="1" t="s">
        <v>1783</v>
      </c>
      <c r="F452" s="1" t="s">
        <v>1784</v>
      </c>
      <c r="G452" s="1" t="s">
        <v>1785</v>
      </c>
      <c r="H452" s="1">
        <v>1</v>
      </c>
      <c r="I452" s="1">
        <v>1261.66092</v>
      </c>
      <c r="J452" s="1">
        <v>35288.735595522601</v>
      </c>
      <c r="K452" s="1">
        <v>31850.4375</v>
      </c>
      <c r="L452" s="1">
        <v>33139.354388555701</v>
      </c>
      <c r="M452" s="1">
        <v>42937.450475853198</v>
      </c>
      <c r="N452" s="1">
        <v>27252.772164851001</v>
      </c>
      <c r="O452" s="1">
        <v>37004.3893089755</v>
      </c>
      <c r="P452" s="5">
        <f t="shared" si="42"/>
        <v>1.0689687477381387</v>
      </c>
      <c r="Q452" s="5">
        <f t="shared" si="43"/>
        <v>9.6219675189101378E-2</v>
      </c>
      <c r="R452" s="5">
        <f t="shared" si="44"/>
        <v>0.64817708462826107</v>
      </c>
      <c r="S452" s="5">
        <f t="shared" si="45"/>
        <v>0.18830632689130436</v>
      </c>
      <c r="T452" s="6">
        <v>770</v>
      </c>
      <c r="U452" s="6">
        <f t="shared" si="46"/>
        <v>0.94027766692177617</v>
      </c>
      <c r="V452" s="6">
        <f t="shared" si="47"/>
        <v>2.6743878948177157E-2</v>
      </c>
      <c r="W452" s="1"/>
      <c r="X452" s="1"/>
      <c r="Y452" s="1"/>
      <c r="Z452" s="1"/>
      <c r="AA452" s="1"/>
      <c r="AB452" s="1"/>
      <c r="AC452" s="1"/>
      <c r="AD452" s="1"/>
      <c r="AE452" s="1"/>
      <c r="AF452" s="1"/>
    </row>
    <row r="453" spans="1:32">
      <c r="A453" s="1" t="s">
        <v>1827</v>
      </c>
      <c r="B453" s="1" t="s">
        <v>258</v>
      </c>
      <c r="C453" s="1">
        <v>7</v>
      </c>
      <c r="D453" s="1" t="s">
        <v>1073</v>
      </c>
      <c r="E453" s="1" t="s">
        <v>1828</v>
      </c>
      <c r="F453" s="1" t="s">
        <v>1829</v>
      </c>
      <c r="G453" s="1" t="s">
        <v>1076</v>
      </c>
      <c r="H453" s="1">
        <v>0</v>
      </c>
      <c r="I453" s="1">
        <v>1791.98596</v>
      </c>
      <c r="J453" s="1">
        <v>19671.995591376999</v>
      </c>
      <c r="K453" s="1">
        <v>17998.439453125</v>
      </c>
      <c r="L453" s="1">
        <v>22807.888964336798</v>
      </c>
      <c r="M453" s="1">
        <v>24512.1118040447</v>
      </c>
      <c r="N453" s="1">
        <v>25355.823378683999</v>
      </c>
      <c r="O453" s="1">
        <v>14747.0681398326</v>
      </c>
      <c r="P453" s="5">
        <f t="shared" si="42"/>
        <v>1.068399370874066</v>
      </c>
      <c r="Q453" s="5">
        <f t="shared" si="43"/>
        <v>9.5451031556334137E-2</v>
      </c>
      <c r="R453" s="5">
        <f t="shared" si="44"/>
        <v>0.72722863334496468</v>
      </c>
      <c r="S453" s="5">
        <f t="shared" si="45"/>
        <v>0.13832902987010395</v>
      </c>
      <c r="T453" s="1">
        <v>868</v>
      </c>
      <c r="U453" s="6">
        <f t="shared" si="46"/>
        <v>0.93584606387825531</v>
      </c>
      <c r="V453" s="6">
        <f t="shared" si="47"/>
        <v>2.8795581930986764E-2</v>
      </c>
      <c r="W453" s="1"/>
      <c r="X453" s="1"/>
      <c r="Y453" s="1"/>
      <c r="Z453" s="1"/>
      <c r="AA453" s="1"/>
      <c r="AB453" s="1"/>
      <c r="AC453" s="1"/>
      <c r="AD453" s="1"/>
      <c r="AE453" s="1"/>
      <c r="AF453" s="1"/>
    </row>
    <row r="454" spans="1:32">
      <c r="A454" s="1" t="s">
        <v>2200</v>
      </c>
      <c r="B454" s="1" t="s">
        <v>2201</v>
      </c>
      <c r="C454" s="1">
        <v>14</v>
      </c>
      <c r="D454" s="1" t="s">
        <v>2202</v>
      </c>
      <c r="E454" s="1" t="s">
        <v>2203</v>
      </c>
      <c r="F454" s="1" t="s">
        <v>2204</v>
      </c>
      <c r="G454" s="1" t="s">
        <v>2205</v>
      </c>
      <c r="H454" s="1">
        <v>1</v>
      </c>
      <c r="I454" s="1">
        <v>2002.96912</v>
      </c>
      <c r="J454" s="1">
        <v>130821.136438256</v>
      </c>
      <c r="K454" s="1">
        <v>184140.01953125</v>
      </c>
      <c r="L454" s="1">
        <v>139553.66608583101</v>
      </c>
      <c r="M454" s="1">
        <v>137975.38871395701</v>
      </c>
      <c r="N454" s="1">
        <v>154223.16169169999</v>
      </c>
      <c r="O454" s="1">
        <v>193229.330167849</v>
      </c>
      <c r="P454" s="5">
        <f t="shared" si="42"/>
        <v>1.0680133122576259</v>
      </c>
      <c r="Q454" s="5">
        <f t="shared" si="43"/>
        <v>9.4929629617569566E-2</v>
      </c>
      <c r="R454" s="5">
        <f t="shared" si="44"/>
        <v>0.68077135712685855</v>
      </c>
      <c r="S454" s="5">
        <f t="shared" si="45"/>
        <v>0.16699872510830543</v>
      </c>
      <c r="T454" s="1">
        <v>817</v>
      </c>
      <c r="U454" s="6">
        <f t="shared" si="46"/>
        <v>0.93074859964590084</v>
      </c>
      <c r="V454" s="6">
        <f t="shared" si="47"/>
        <v>3.116760852511187E-2</v>
      </c>
      <c r="W454" s="1"/>
      <c r="X454" s="1"/>
      <c r="Y454" s="1"/>
      <c r="Z454" s="1"/>
      <c r="AA454" s="1"/>
      <c r="AB454" s="1"/>
      <c r="AC454" s="1"/>
      <c r="AD454" s="1"/>
      <c r="AE454" s="1"/>
      <c r="AF454" s="1"/>
    </row>
    <row r="455" spans="1:32">
      <c r="A455" s="1" t="s">
        <v>2279</v>
      </c>
      <c r="B455" s="1" t="s">
        <v>56</v>
      </c>
      <c r="C455" s="1">
        <v>6</v>
      </c>
      <c r="D455" s="1" t="s">
        <v>2280</v>
      </c>
      <c r="E455" s="1" t="s">
        <v>2281</v>
      </c>
      <c r="F455" s="1" t="s">
        <v>2282</v>
      </c>
      <c r="G455" s="1" t="s">
        <v>2283</v>
      </c>
      <c r="H455" s="1">
        <v>1</v>
      </c>
      <c r="I455" s="1">
        <v>1401.7518600000001</v>
      </c>
      <c r="J455" s="1">
        <v>44753.0365955741</v>
      </c>
      <c r="K455" s="1">
        <v>50911.4453125</v>
      </c>
      <c r="L455" s="1">
        <v>58111.651925668797</v>
      </c>
      <c r="M455" s="1">
        <v>44536.969094471999</v>
      </c>
      <c r="N455" s="1">
        <v>59074.070500114402</v>
      </c>
      <c r="O455" s="1">
        <v>60594.160664821502</v>
      </c>
      <c r="P455" s="5">
        <f t="shared" si="42"/>
        <v>1.0678197985972291</v>
      </c>
      <c r="Q455" s="5">
        <f t="shared" si="43"/>
        <v>9.466820357492256E-2</v>
      </c>
      <c r="R455" s="5">
        <f t="shared" si="44"/>
        <v>0.61641507542074292</v>
      </c>
      <c r="S455" s="5">
        <f t="shared" si="45"/>
        <v>0.21012674845462484</v>
      </c>
      <c r="T455" s="6">
        <v>738</v>
      </c>
      <c r="U455" s="6">
        <f t="shared" si="46"/>
        <v>0.93297512092814339</v>
      </c>
      <c r="V455" s="6">
        <f t="shared" si="47"/>
        <v>3.0129937162057367E-2</v>
      </c>
      <c r="W455" s="1"/>
      <c r="X455" s="1"/>
      <c r="Y455" s="1"/>
      <c r="Z455" s="1"/>
      <c r="AA455" s="1"/>
      <c r="AB455" s="1"/>
      <c r="AC455" s="1"/>
      <c r="AD455" s="1"/>
      <c r="AE455" s="1"/>
      <c r="AF455" s="1"/>
    </row>
    <row r="456" spans="1:32">
      <c r="A456" s="1" t="s">
        <v>1964</v>
      </c>
      <c r="B456" s="1" t="s">
        <v>74</v>
      </c>
      <c r="C456" s="1">
        <v>6</v>
      </c>
      <c r="D456" s="1" t="s">
        <v>126</v>
      </c>
      <c r="E456" s="1" t="s">
        <v>1965</v>
      </c>
      <c r="F456" s="1" t="s">
        <v>1966</v>
      </c>
      <c r="G456" s="1" t="s">
        <v>129</v>
      </c>
      <c r="H456" s="1">
        <v>1</v>
      </c>
      <c r="I456" s="1">
        <v>1238.6674</v>
      </c>
      <c r="J456" s="1">
        <v>74200.684587312906</v>
      </c>
      <c r="K456" s="1">
        <v>91664.859375</v>
      </c>
      <c r="L456" s="1">
        <v>76418.296538781695</v>
      </c>
      <c r="M456" s="1">
        <v>91047.516386807401</v>
      </c>
      <c r="N456" s="1">
        <v>83572.345058420702</v>
      </c>
      <c r="O456" s="1">
        <v>83621.702764632399</v>
      </c>
      <c r="P456" s="5">
        <f t="shared" si="42"/>
        <v>1.0658637558153359</v>
      </c>
      <c r="Q456" s="5">
        <f t="shared" si="43"/>
        <v>9.2023037185636286E-2</v>
      </c>
      <c r="R456" s="5">
        <f t="shared" si="44"/>
        <v>0.42717191476524063</v>
      </c>
      <c r="S456" s="5">
        <f t="shared" si="45"/>
        <v>0.36939730856245023</v>
      </c>
      <c r="T456" s="1">
        <v>533</v>
      </c>
      <c r="U456" s="6">
        <f t="shared" si="46"/>
        <v>0.89521769004272755</v>
      </c>
      <c r="V456" s="6">
        <f t="shared" si="47"/>
        <v>4.8071344473413442E-2</v>
      </c>
      <c r="W456" s="1"/>
      <c r="X456" s="1"/>
      <c r="Y456" s="1"/>
      <c r="Z456" s="1"/>
      <c r="AA456" s="1"/>
      <c r="AB456" s="1"/>
      <c r="AC456" s="1"/>
      <c r="AD456" s="1"/>
      <c r="AE456" s="1"/>
      <c r="AF456" s="1"/>
    </row>
    <row r="457" spans="1:32">
      <c r="A457" s="1" t="s">
        <v>2729</v>
      </c>
      <c r="B457" s="1" t="s">
        <v>258</v>
      </c>
      <c r="C457" s="1">
        <v>1</v>
      </c>
      <c r="D457" s="1" t="s">
        <v>2730</v>
      </c>
      <c r="E457" s="1" t="s">
        <v>2731</v>
      </c>
      <c r="F457" s="1" t="s">
        <v>2732</v>
      </c>
      <c r="G457" s="1" t="s">
        <v>2733</v>
      </c>
      <c r="H457" s="1">
        <v>1</v>
      </c>
      <c r="I457" s="1">
        <v>1240.6466700000001</v>
      </c>
      <c r="J457" s="1">
        <v>5297.9289860732197</v>
      </c>
      <c r="K457" s="1">
        <v>7849.3857421875</v>
      </c>
      <c r="L457" s="1">
        <v>2681.1714853410499</v>
      </c>
      <c r="M457" s="1">
        <v>5019.33892543007</v>
      </c>
      <c r="N457" s="1">
        <v>7745.80382442668</v>
      </c>
      <c r="O457" s="1">
        <v>4103.0059554797799</v>
      </c>
      <c r="P457" s="5">
        <f t="shared" si="42"/>
        <v>1.0656830020069357</v>
      </c>
      <c r="Q457" s="5">
        <f t="shared" si="43"/>
        <v>9.1778357942575925E-2</v>
      </c>
      <c r="R457" s="5">
        <f t="shared" si="44"/>
        <v>0.86052955027489442</v>
      </c>
      <c r="S457" s="5">
        <f t="shared" si="45"/>
        <v>6.5234211564226166E-2</v>
      </c>
      <c r="T457" s="1">
        <v>995</v>
      </c>
      <c r="U457" s="6">
        <f t="shared" si="46"/>
        <v>0.9660417162382483</v>
      </c>
      <c r="V457" s="6">
        <f t="shared" si="47"/>
        <v>1.5004119194342568E-2</v>
      </c>
      <c r="W457" s="1"/>
      <c r="X457" s="1"/>
      <c r="Y457" s="1"/>
      <c r="Z457" s="1"/>
      <c r="AA457" s="1"/>
      <c r="AB457" s="1"/>
      <c r="AC457" s="1"/>
      <c r="AD457" s="1"/>
      <c r="AE457" s="1"/>
      <c r="AF457" s="1"/>
    </row>
    <row r="458" spans="1:32">
      <c r="A458" s="1" t="s">
        <v>2349</v>
      </c>
      <c r="B458" s="1" t="s">
        <v>41</v>
      </c>
      <c r="C458" s="1">
        <v>11</v>
      </c>
      <c r="D458" s="1" t="s">
        <v>385</v>
      </c>
      <c r="E458" s="1" t="s">
        <v>2350</v>
      </c>
      <c r="F458" s="1" t="s">
        <v>387</v>
      </c>
      <c r="G458" s="1" t="s">
        <v>388</v>
      </c>
      <c r="H458" s="1">
        <v>1</v>
      </c>
      <c r="I458" s="1">
        <v>1709.9254699999999</v>
      </c>
      <c r="J458" s="1">
        <v>87970.316364659302</v>
      </c>
      <c r="K458" s="1">
        <v>69825.84375</v>
      </c>
      <c r="L458" s="1">
        <v>88439.900454290997</v>
      </c>
      <c r="M458" s="1">
        <v>105195.99986720301</v>
      </c>
      <c r="N458" s="1">
        <v>90861.657076789503</v>
      </c>
      <c r="O458" s="1">
        <v>66272.571185342997</v>
      </c>
      <c r="P458" s="5">
        <f t="shared" si="42"/>
        <v>1.0653607254891839</v>
      </c>
      <c r="Q458" s="5">
        <f t="shared" si="43"/>
        <v>9.1342002056020583E-2</v>
      </c>
      <c r="R458" s="5">
        <f t="shared" si="44"/>
        <v>0.69911347520821587</v>
      </c>
      <c r="S458" s="5">
        <f t="shared" si="45"/>
        <v>0.15545232689091704</v>
      </c>
      <c r="T458" s="6">
        <v>834</v>
      </c>
      <c r="U458" s="6">
        <f t="shared" si="46"/>
        <v>0.93634262806663915</v>
      </c>
      <c r="V458" s="6">
        <f t="shared" si="47"/>
        <v>2.8565204413046726E-2</v>
      </c>
      <c r="W458" s="1"/>
      <c r="X458" s="1"/>
      <c r="Y458" s="1"/>
      <c r="Z458" s="1"/>
      <c r="AA458" s="1"/>
      <c r="AB458" s="1"/>
      <c r="AC458" s="1"/>
      <c r="AD458" s="1"/>
      <c r="AE458" s="1"/>
      <c r="AF458" s="1"/>
    </row>
    <row r="459" spans="1:32">
      <c r="A459" s="1" t="s">
        <v>1753</v>
      </c>
      <c r="B459" s="1" t="s">
        <v>1754</v>
      </c>
      <c r="C459" s="1">
        <v>8</v>
      </c>
      <c r="D459" s="1" t="s">
        <v>1755</v>
      </c>
      <c r="E459" s="1" t="s">
        <v>1756</v>
      </c>
      <c r="F459" s="1" t="s">
        <v>1757</v>
      </c>
      <c r="G459" s="1" t="s">
        <v>1758</v>
      </c>
      <c r="H459" s="1">
        <v>1</v>
      </c>
      <c r="I459" s="1">
        <v>1792.8534199999999</v>
      </c>
      <c r="J459" s="1">
        <v>52488.178363657302</v>
      </c>
      <c r="K459" s="1">
        <v>51014.60546875</v>
      </c>
      <c r="L459" s="1">
        <v>63061.559427864297</v>
      </c>
      <c r="M459" s="1">
        <v>70663.731270466393</v>
      </c>
      <c r="N459" s="1">
        <v>59075.506508692997</v>
      </c>
      <c r="O459" s="1">
        <v>47428.8741623311</v>
      </c>
      <c r="P459" s="5">
        <f t="shared" si="42"/>
        <v>1.0636616965772174</v>
      </c>
      <c r="Q459" s="5">
        <f t="shared" si="43"/>
        <v>8.9039366742681203E-2</v>
      </c>
      <c r="R459" s="5">
        <f t="shared" si="44"/>
        <v>0.67028015300363197</v>
      </c>
      <c r="S459" s="5">
        <f t="shared" si="45"/>
        <v>0.17374363987617467</v>
      </c>
      <c r="T459" s="1">
        <v>802</v>
      </c>
      <c r="U459" s="6">
        <f t="shared" si="46"/>
        <v>0.93354480162725295</v>
      </c>
      <c r="V459" s="6">
        <f t="shared" si="47"/>
        <v>2.9864835044729126E-2</v>
      </c>
      <c r="W459" s="1"/>
      <c r="X459" s="1"/>
      <c r="Y459" s="1"/>
      <c r="Z459" s="1"/>
      <c r="AA459" s="1"/>
      <c r="AB459" s="1"/>
      <c r="AC459" s="1"/>
      <c r="AD459" s="1"/>
      <c r="AE459" s="1"/>
      <c r="AF459" s="1"/>
    </row>
    <row r="460" spans="1:32">
      <c r="A460" s="1" t="s">
        <v>3372</v>
      </c>
      <c r="B460" s="1" t="s">
        <v>74</v>
      </c>
      <c r="C460" s="1">
        <v>8</v>
      </c>
      <c r="D460" s="1" t="s">
        <v>3373</v>
      </c>
      <c r="E460" s="1" t="s">
        <v>3374</v>
      </c>
      <c r="F460" s="1" t="s">
        <v>3375</v>
      </c>
      <c r="G460" s="1" t="s">
        <v>3376</v>
      </c>
      <c r="H460" s="1">
        <v>1</v>
      </c>
      <c r="I460" s="1">
        <v>1668.8373799999999</v>
      </c>
      <c r="J460" s="1">
        <v>57332.859547722299</v>
      </c>
      <c r="K460" s="1">
        <v>50969.25390625</v>
      </c>
      <c r="L460" s="1">
        <v>52891.5190125757</v>
      </c>
      <c r="M460" s="1">
        <v>46939.591322440901</v>
      </c>
      <c r="N460" s="1">
        <v>45859.649314174203</v>
      </c>
      <c r="O460" s="1">
        <v>78633.282816209496</v>
      </c>
      <c r="P460" s="5">
        <f t="shared" si="42"/>
        <v>1.0635192025243394</v>
      </c>
      <c r="Q460" s="5">
        <f t="shared" si="43"/>
        <v>8.884608232212475E-2</v>
      </c>
      <c r="R460" s="5">
        <f t="shared" si="44"/>
        <v>0.77010268131365534</v>
      </c>
      <c r="S460" s="5">
        <f t="shared" si="45"/>
        <v>0.11345136449657431</v>
      </c>
      <c r="T460" s="1">
        <v>914</v>
      </c>
      <c r="U460" s="6">
        <f t="shared" si="46"/>
        <v>0.94114299237128329</v>
      </c>
      <c r="V460" s="6">
        <f t="shared" si="47"/>
        <v>2.6344387114796714E-2</v>
      </c>
      <c r="W460" s="1"/>
      <c r="X460" s="1"/>
      <c r="Y460" s="1"/>
      <c r="Z460" s="1"/>
      <c r="AA460" s="1"/>
      <c r="AB460" s="1"/>
      <c r="AC460" s="1"/>
      <c r="AD460" s="1"/>
      <c r="AE460" s="1"/>
      <c r="AF460" s="1"/>
    </row>
    <row r="461" spans="1:32">
      <c r="A461" s="1" t="s">
        <v>1998</v>
      </c>
      <c r="B461" s="1" t="s">
        <v>56</v>
      </c>
      <c r="C461" s="1">
        <v>11</v>
      </c>
      <c r="D461" s="1" t="s">
        <v>1999</v>
      </c>
      <c r="E461" s="1" t="s">
        <v>2000</v>
      </c>
      <c r="F461" s="1" t="s">
        <v>2001</v>
      </c>
      <c r="G461" s="1" t="s">
        <v>2002</v>
      </c>
      <c r="H461" s="1">
        <v>1</v>
      </c>
      <c r="I461" s="1">
        <v>1041.5397399999999</v>
      </c>
      <c r="J461" s="1">
        <v>193000.72563818601</v>
      </c>
      <c r="K461" s="1">
        <v>157402.8125</v>
      </c>
      <c r="L461" s="1">
        <v>200162.795051136</v>
      </c>
      <c r="M461" s="1">
        <v>221236.63931608899</v>
      </c>
      <c r="N461" s="1">
        <v>192479.70726790899</v>
      </c>
      <c r="O461" s="1">
        <v>171597.739376743</v>
      </c>
      <c r="P461" s="5">
        <f t="shared" si="42"/>
        <v>1.0631127453255853</v>
      </c>
      <c r="Q461" s="5">
        <f t="shared" si="43"/>
        <v>8.8294605802918646E-2</v>
      </c>
      <c r="R461" s="5">
        <f t="shared" si="44"/>
        <v>0.58526336891738984</v>
      </c>
      <c r="S461" s="5">
        <f t="shared" si="45"/>
        <v>0.23264865711747487</v>
      </c>
      <c r="T461" s="6">
        <v>701</v>
      </c>
      <c r="U461" s="6">
        <f t="shared" si="46"/>
        <v>0.93258086031487086</v>
      </c>
      <c r="V461" s="6">
        <f t="shared" si="47"/>
        <v>3.0313501968524465E-2</v>
      </c>
      <c r="W461" s="1"/>
      <c r="X461" s="1"/>
      <c r="Y461" s="1"/>
      <c r="Z461" s="1"/>
      <c r="AA461" s="1"/>
      <c r="AB461" s="1"/>
      <c r="AC461" s="1"/>
      <c r="AD461" s="1"/>
      <c r="AE461" s="1"/>
      <c r="AF461" s="1"/>
    </row>
    <row r="462" spans="1:32">
      <c r="A462" s="1" t="s">
        <v>2346</v>
      </c>
      <c r="B462" s="1" t="s">
        <v>97</v>
      </c>
      <c r="C462" s="1">
        <v>10</v>
      </c>
      <c r="D462" s="1" t="s">
        <v>1183</v>
      </c>
      <c r="E462" s="1" t="s">
        <v>2347</v>
      </c>
      <c r="F462" s="1" t="s">
        <v>2348</v>
      </c>
      <c r="G462" s="1" t="s">
        <v>1186</v>
      </c>
      <c r="H462" s="1">
        <v>1</v>
      </c>
      <c r="I462" s="1">
        <v>2178.2215900000001</v>
      </c>
      <c r="J462" s="1">
        <v>71325.792361182394</v>
      </c>
      <c r="K462" s="1">
        <v>68784.732421875</v>
      </c>
      <c r="L462" s="1">
        <v>77513.819131615601</v>
      </c>
      <c r="M462" s="1">
        <v>71388.909392739399</v>
      </c>
      <c r="N462" s="1">
        <v>88644.417439949102</v>
      </c>
      <c r="O462" s="1">
        <v>71074.219377867106</v>
      </c>
      <c r="P462" s="5">
        <f t="shared" si="42"/>
        <v>1.0619563145066582</v>
      </c>
      <c r="Q462" s="5">
        <f t="shared" si="43"/>
        <v>8.6724419493379445E-2</v>
      </c>
      <c r="R462" s="5">
        <f t="shared" si="44"/>
        <v>0.51860598553066328</v>
      </c>
      <c r="S462" s="5">
        <f t="shared" si="45"/>
        <v>0.28516247509474829</v>
      </c>
      <c r="T462" s="1">
        <v>625</v>
      </c>
      <c r="U462" s="6">
        <f t="shared" si="46"/>
        <v>0.92685261734040136</v>
      </c>
      <c r="V462" s="6">
        <f t="shared" si="47"/>
        <v>3.2989319323214493E-2</v>
      </c>
      <c r="W462" s="1"/>
      <c r="X462" s="1"/>
      <c r="Y462" s="1"/>
      <c r="Z462" s="1"/>
      <c r="AA462" s="1"/>
      <c r="AB462" s="1"/>
      <c r="AC462" s="1"/>
      <c r="AD462" s="1"/>
      <c r="AE462" s="1"/>
      <c r="AF462" s="1"/>
    </row>
    <row r="463" spans="1:32">
      <c r="A463" s="1" t="s">
        <v>2075</v>
      </c>
      <c r="B463" s="1" t="s">
        <v>412</v>
      </c>
      <c r="C463" s="1">
        <v>4</v>
      </c>
      <c r="D463" s="1" t="s">
        <v>977</v>
      </c>
      <c r="E463" s="1" t="s">
        <v>2076</v>
      </c>
      <c r="F463" s="1" t="s">
        <v>2077</v>
      </c>
      <c r="G463" s="1" t="s">
        <v>980</v>
      </c>
      <c r="H463" s="1">
        <v>1</v>
      </c>
      <c r="I463" s="1">
        <v>1488.78791</v>
      </c>
      <c r="J463" s="1">
        <v>11341.6320106856</v>
      </c>
      <c r="K463" s="1">
        <v>10294.6025390625</v>
      </c>
      <c r="L463" s="1">
        <v>7382.3616178798602</v>
      </c>
      <c r="M463" s="1">
        <v>12251.540209548701</v>
      </c>
      <c r="N463" s="1">
        <v>11297.715359236199</v>
      </c>
      <c r="O463" s="1">
        <v>7259.4412398983104</v>
      </c>
      <c r="P463" s="5">
        <f t="shared" si="42"/>
        <v>1.0616880510247502</v>
      </c>
      <c r="Q463" s="5">
        <f t="shared" si="43"/>
        <v>8.6359930595576576E-2</v>
      </c>
      <c r="R463" s="5">
        <f t="shared" si="44"/>
        <v>0.77318422892404381</v>
      </c>
      <c r="S463" s="5">
        <f t="shared" si="45"/>
        <v>0.11171701310328207</v>
      </c>
      <c r="T463" s="1">
        <v>916</v>
      </c>
      <c r="U463" s="6">
        <f t="shared" si="46"/>
        <v>0.94284583374252939</v>
      </c>
      <c r="V463" s="6">
        <f t="shared" si="47"/>
        <v>2.5559313655523407E-2</v>
      </c>
      <c r="W463" s="1"/>
      <c r="X463" s="1"/>
      <c r="Y463" s="1"/>
      <c r="Z463" s="1"/>
      <c r="AA463" s="1"/>
      <c r="AB463" s="1"/>
      <c r="AC463" s="1"/>
      <c r="AD463" s="1"/>
      <c r="AE463" s="1"/>
      <c r="AF463" s="1"/>
    </row>
    <row r="464" spans="1:32">
      <c r="A464" s="1" t="s">
        <v>2400</v>
      </c>
      <c r="B464" s="1" t="s">
        <v>56</v>
      </c>
      <c r="C464" s="1">
        <v>5</v>
      </c>
      <c r="D464" s="1" t="s">
        <v>380</v>
      </c>
      <c r="E464" s="1" t="s">
        <v>2401</v>
      </c>
      <c r="F464" s="1" t="s">
        <v>2402</v>
      </c>
      <c r="G464" s="1" t="s">
        <v>383</v>
      </c>
      <c r="H464" s="1">
        <v>1</v>
      </c>
      <c r="I464" s="1">
        <v>1671.92507</v>
      </c>
      <c r="J464" s="1">
        <v>38711.239632912402</v>
      </c>
      <c r="K464" s="1">
        <v>26787.697265625</v>
      </c>
      <c r="L464" s="1">
        <v>51433.634705404504</v>
      </c>
      <c r="M464" s="1">
        <v>39776.559557125503</v>
      </c>
      <c r="N464" s="1">
        <v>35641.852148021397</v>
      </c>
      <c r="O464" s="1">
        <v>48712.1299562844</v>
      </c>
      <c r="P464" s="5">
        <f t="shared" si="42"/>
        <v>1.0615565873456487</v>
      </c>
      <c r="Q464" s="5">
        <f t="shared" si="43"/>
        <v>8.6181277608811377E-2</v>
      </c>
      <c r="R464" s="5">
        <f t="shared" si="44"/>
        <v>0.78165348954603586</v>
      </c>
      <c r="S464" s="5">
        <f t="shared" si="45"/>
        <v>0.10698572894661684</v>
      </c>
      <c r="T464" s="6">
        <v>925</v>
      </c>
      <c r="U464" s="6">
        <f t="shared" si="46"/>
        <v>0.94389940305180764</v>
      </c>
      <c r="V464" s="6">
        <f t="shared" si="47"/>
        <v>2.5074288570040393E-2</v>
      </c>
      <c r="W464" s="1"/>
      <c r="X464" s="1"/>
      <c r="Y464" s="1"/>
      <c r="Z464" s="1"/>
      <c r="AA464" s="1"/>
      <c r="AB464" s="1"/>
      <c r="AC464" s="1"/>
      <c r="AD464" s="1"/>
      <c r="AE464" s="1"/>
      <c r="AF464" s="1"/>
    </row>
    <row r="465" spans="1:32">
      <c r="A465" s="1" t="s">
        <v>2552</v>
      </c>
      <c r="B465" s="1" t="s">
        <v>113</v>
      </c>
      <c r="C465" s="1">
        <v>12</v>
      </c>
      <c r="D465" s="1" t="s">
        <v>2553</v>
      </c>
      <c r="E465" s="1" t="s">
        <v>2554</v>
      </c>
      <c r="F465" s="1" t="s">
        <v>2555</v>
      </c>
      <c r="G465" s="1" t="s">
        <v>2556</v>
      </c>
      <c r="H465" s="1">
        <v>1</v>
      </c>
      <c r="I465" s="1">
        <v>1602.8308400000001</v>
      </c>
      <c r="J465" s="1">
        <v>163177.10045281699</v>
      </c>
      <c r="K465" s="1">
        <v>177090.578125</v>
      </c>
      <c r="L465" s="1">
        <v>158800.17828776999</v>
      </c>
      <c r="M465" s="1">
        <v>142291.78727416199</v>
      </c>
      <c r="N465" s="1">
        <v>222309.04974759201</v>
      </c>
      <c r="O465" s="1">
        <v>165116.55678073899</v>
      </c>
      <c r="P465" s="5">
        <f t="shared" si="42"/>
        <v>1.0614135663422637</v>
      </c>
      <c r="Q465" s="5">
        <f t="shared" si="43"/>
        <v>8.59868936300444E-2</v>
      </c>
      <c r="R465" s="5">
        <f t="shared" si="44"/>
        <v>0.69726881926488171</v>
      </c>
      <c r="S465" s="5">
        <f t="shared" si="45"/>
        <v>0.1565997553084601</v>
      </c>
      <c r="T465" s="1">
        <v>830</v>
      </c>
      <c r="U465" s="6">
        <f t="shared" si="46"/>
        <v>0.93837261580587084</v>
      </c>
      <c r="V465" s="6">
        <f t="shared" si="47"/>
        <v>2.7624674568924989E-2</v>
      </c>
      <c r="W465" s="1"/>
      <c r="X465" s="1"/>
      <c r="Y465" s="1"/>
      <c r="Z465" s="1"/>
      <c r="AA465" s="1"/>
      <c r="AB465" s="1"/>
      <c r="AC465" s="1"/>
      <c r="AD465" s="1"/>
      <c r="AE465" s="1"/>
      <c r="AF465" s="1"/>
    </row>
    <row r="466" spans="1:32">
      <c r="A466" s="1" t="s">
        <v>2520</v>
      </c>
      <c r="B466" s="1" t="s">
        <v>2521</v>
      </c>
      <c r="C466" s="1">
        <v>18</v>
      </c>
      <c r="D466" s="1" t="s">
        <v>2522</v>
      </c>
      <c r="E466" s="1" t="s">
        <v>2523</v>
      </c>
      <c r="F466" s="1" t="s">
        <v>2524</v>
      </c>
      <c r="G466" s="1" t="s">
        <v>2525</v>
      </c>
      <c r="H466" s="1">
        <v>1</v>
      </c>
      <c r="I466" s="1">
        <v>3747.8469</v>
      </c>
      <c r="J466" s="1">
        <v>417174.49021912197</v>
      </c>
      <c r="K466" s="1">
        <v>532940.96875</v>
      </c>
      <c r="L466" s="1">
        <v>590602.72084961599</v>
      </c>
      <c r="M466" s="1">
        <v>423725.82732520101</v>
      </c>
      <c r="N466" s="1">
        <v>488982.51944887597</v>
      </c>
      <c r="O466" s="1">
        <v>722281.75845298299</v>
      </c>
      <c r="P466" s="5">
        <f t="shared" si="42"/>
        <v>1.0611870013888023</v>
      </c>
      <c r="Q466" s="5">
        <f t="shared" si="43"/>
        <v>8.5678909036985745E-2</v>
      </c>
      <c r="R466" s="5">
        <f t="shared" si="44"/>
        <v>0.7775605072697972</v>
      </c>
      <c r="S466" s="5">
        <f t="shared" si="45"/>
        <v>0.10926580557967466</v>
      </c>
      <c r="T466" s="1">
        <v>917</v>
      </c>
      <c r="U466" s="6">
        <f t="shared" si="46"/>
        <v>0.94714840416615431</v>
      </c>
      <c r="V466" s="6">
        <f t="shared" si="47"/>
        <v>2.3581968134086684E-2</v>
      </c>
      <c r="W466" s="1"/>
      <c r="X466" s="1"/>
      <c r="Y466" s="1"/>
      <c r="Z466" s="1"/>
      <c r="AA466" s="1"/>
      <c r="AB466" s="1"/>
      <c r="AC466" s="1"/>
      <c r="AD466" s="1"/>
      <c r="AE466" s="1"/>
      <c r="AF466" s="1"/>
    </row>
    <row r="467" spans="1:32">
      <c r="A467" s="1" t="s">
        <v>1987</v>
      </c>
      <c r="B467" s="1" t="s">
        <v>41</v>
      </c>
      <c r="C467" s="1">
        <v>4</v>
      </c>
      <c r="D467" s="1" t="s">
        <v>1988</v>
      </c>
      <c r="E467" s="1" t="s">
        <v>1989</v>
      </c>
      <c r="F467" s="1" t="s">
        <v>1990</v>
      </c>
      <c r="G467" s="1" t="s">
        <v>1991</v>
      </c>
      <c r="H467" s="1">
        <v>1</v>
      </c>
      <c r="I467" s="1">
        <v>1312.7293299999999</v>
      </c>
      <c r="J467" s="1">
        <v>7604.3437005477999</v>
      </c>
      <c r="K467" s="1">
        <v>8790.529296875</v>
      </c>
      <c r="L467" s="1">
        <v>6741.3730904819304</v>
      </c>
      <c r="M467" s="1">
        <v>9590.0168007274006</v>
      </c>
      <c r="N467" s="1">
        <v>6157.8783943567696</v>
      </c>
      <c r="O467" s="1">
        <v>8794.2641889167498</v>
      </c>
      <c r="P467" s="5">
        <f t="shared" si="42"/>
        <v>1.0607666987442348</v>
      </c>
      <c r="Q467" s="5">
        <f t="shared" si="43"/>
        <v>8.5107389923367083E-2</v>
      </c>
      <c r="R467" s="5">
        <f t="shared" si="44"/>
        <v>0.71498467182444636</v>
      </c>
      <c r="S467" s="5">
        <f t="shared" si="45"/>
        <v>0.14570326870719547</v>
      </c>
      <c r="T467" s="6">
        <v>851</v>
      </c>
      <c r="U467" s="6">
        <f t="shared" si="46"/>
        <v>0.93846989239471978</v>
      </c>
      <c r="V467" s="6">
        <f t="shared" si="47"/>
        <v>2.7579655676174309E-2</v>
      </c>
      <c r="W467" s="1"/>
      <c r="X467" s="1"/>
      <c r="Y467" s="1"/>
      <c r="Z467" s="1"/>
      <c r="AA467" s="1"/>
      <c r="AB467" s="1"/>
      <c r="AC467" s="1"/>
      <c r="AD467" s="1"/>
      <c r="AE467" s="1"/>
      <c r="AF467" s="1"/>
    </row>
    <row r="468" spans="1:32">
      <c r="A468" s="1" t="s">
        <v>719</v>
      </c>
      <c r="B468" s="1" t="s">
        <v>97</v>
      </c>
      <c r="C468" s="1">
        <v>11</v>
      </c>
      <c r="D468" s="1" t="s">
        <v>639</v>
      </c>
      <c r="E468" s="1" t="s">
        <v>721</v>
      </c>
      <c r="F468" s="1" t="s">
        <v>722</v>
      </c>
      <c r="G468" s="1" t="s">
        <v>642</v>
      </c>
      <c r="H468" s="1">
        <v>2</v>
      </c>
      <c r="I468" s="1">
        <v>2723.3603400000002</v>
      </c>
      <c r="J468" s="1">
        <v>153022.06499915299</v>
      </c>
      <c r="K468" s="1">
        <v>109667.984375</v>
      </c>
      <c r="L468" s="1">
        <v>114298.87343180001</v>
      </c>
      <c r="M468" s="1">
        <v>160919.381301738</v>
      </c>
      <c r="N468" s="1">
        <v>147346.42394615099</v>
      </c>
      <c r="O468" s="1">
        <v>91622.820415856695</v>
      </c>
      <c r="P468" s="5">
        <f t="shared" si="42"/>
        <v>1.0607437021951431</v>
      </c>
      <c r="Q468" s="5">
        <f t="shared" si="43"/>
        <v>8.5076113143089507E-2</v>
      </c>
      <c r="R468" s="5">
        <f t="shared" si="44"/>
        <v>0.77763278870512464</v>
      </c>
      <c r="S468" s="5">
        <f t="shared" si="45"/>
        <v>0.10922543577019747</v>
      </c>
      <c r="T468" s="1">
        <v>918</v>
      </c>
      <c r="U468" s="6">
        <f t="shared" si="46"/>
        <v>0.94620460237867554</v>
      </c>
      <c r="V468" s="6">
        <f t="shared" si="47"/>
        <v>2.4014943855830889E-2</v>
      </c>
      <c r="W468" s="1"/>
      <c r="X468" s="1"/>
      <c r="Y468" s="1"/>
      <c r="Z468" s="1"/>
      <c r="AA468" s="1"/>
      <c r="AB468" s="1"/>
      <c r="AC468" s="1"/>
      <c r="AD468" s="1"/>
      <c r="AE468" s="1"/>
      <c r="AF468" s="1"/>
    </row>
    <row r="469" spans="1:32">
      <c r="A469" s="1" t="s">
        <v>2320</v>
      </c>
      <c r="B469" s="1" t="s">
        <v>97</v>
      </c>
      <c r="C469" s="1">
        <v>10</v>
      </c>
      <c r="D469" s="1" t="s">
        <v>2321</v>
      </c>
      <c r="E469" s="1" t="s">
        <v>2322</v>
      </c>
      <c r="F469" s="1" t="s">
        <v>2323</v>
      </c>
      <c r="G469" s="1" t="s">
        <v>2324</v>
      </c>
      <c r="H469" s="1">
        <v>1</v>
      </c>
      <c r="I469" s="1">
        <v>1354.7075400000001</v>
      </c>
      <c r="J469" s="1">
        <v>152674.80687867699</v>
      </c>
      <c r="K469" s="1">
        <v>109549.890625</v>
      </c>
      <c r="L469" s="1">
        <v>131509.50898796401</v>
      </c>
      <c r="M469" s="1">
        <v>129952.89719296301</v>
      </c>
      <c r="N469" s="1">
        <v>158187.04876662901</v>
      </c>
      <c r="O469" s="1">
        <v>129315.824478822</v>
      </c>
      <c r="P469" s="5">
        <f t="shared" si="42"/>
        <v>1.0602476583331262</v>
      </c>
      <c r="Q469" s="5">
        <f t="shared" si="43"/>
        <v>8.4401296596298109E-2</v>
      </c>
      <c r="R469" s="5">
        <f t="shared" si="44"/>
        <v>0.64040861412633743</v>
      </c>
      <c r="S469" s="5">
        <f t="shared" si="45"/>
        <v>0.19354283502510808</v>
      </c>
      <c r="T469" s="1">
        <v>760</v>
      </c>
      <c r="U469" s="6">
        <f t="shared" si="46"/>
        <v>0.94123213418305118</v>
      </c>
      <c r="V469" s="6">
        <f t="shared" si="47"/>
        <v>2.6303254190290368E-2</v>
      </c>
      <c r="W469" s="1"/>
      <c r="X469" s="1"/>
      <c r="Y469" s="1"/>
      <c r="Z469" s="1"/>
      <c r="AA469" s="1"/>
      <c r="AB469" s="1"/>
      <c r="AC469" s="1"/>
      <c r="AD469" s="1"/>
      <c r="AE469" s="1"/>
      <c r="AF469" s="1"/>
    </row>
    <row r="470" spans="1:32">
      <c r="A470" s="1" t="s">
        <v>2966</v>
      </c>
      <c r="B470" s="1" t="s">
        <v>113</v>
      </c>
      <c r="C470" s="1">
        <v>2</v>
      </c>
      <c r="D470" s="1" t="s">
        <v>644</v>
      </c>
      <c r="E470" s="1" t="s">
        <v>2967</v>
      </c>
      <c r="F470" s="1" t="s">
        <v>2968</v>
      </c>
      <c r="G470" s="1" t="s">
        <v>647</v>
      </c>
      <c r="H470" s="1">
        <v>1</v>
      </c>
      <c r="I470" s="1">
        <v>1198.5884799999999</v>
      </c>
      <c r="J470" s="1">
        <v>22838.474876832301</v>
      </c>
      <c r="K470" s="1">
        <v>14285.71875</v>
      </c>
      <c r="L470" s="1">
        <v>27804.040285849402</v>
      </c>
      <c r="M470" s="1">
        <v>26554.814832850599</v>
      </c>
      <c r="N470" s="1">
        <v>21933.859976608601</v>
      </c>
      <c r="O470" s="1">
        <v>20326.9683047197</v>
      </c>
      <c r="P470" s="5">
        <f t="shared" si="42"/>
        <v>1.0598724001445219</v>
      </c>
      <c r="Q470" s="5">
        <f t="shared" si="43"/>
        <v>8.3890586713392043E-2</v>
      </c>
      <c r="R470" s="5">
        <f t="shared" si="44"/>
        <v>0.78144550559535741</v>
      </c>
      <c r="S470" s="5">
        <f t="shared" si="45"/>
        <v>0.10710130228255771</v>
      </c>
      <c r="T470" s="6">
        <v>924</v>
      </c>
      <c r="U470" s="6">
        <f t="shared" si="46"/>
        <v>0.94466951271646571</v>
      </c>
      <c r="V470" s="6">
        <f t="shared" si="47"/>
        <v>2.4720100387055313E-2</v>
      </c>
      <c r="W470" s="1"/>
      <c r="X470" s="1"/>
      <c r="Y470" s="1"/>
      <c r="Z470" s="1"/>
      <c r="AA470" s="1"/>
      <c r="AB470" s="1"/>
      <c r="AC470" s="1"/>
      <c r="AD470" s="1"/>
      <c r="AE470" s="1"/>
      <c r="AF470" s="1"/>
    </row>
    <row r="471" spans="1:32">
      <c r="A471" s="1" t="s">
        <v>1793</v>
      </c>
      <c r="B471" s="1" t="s">
        <v>41</v>
      </c>
      <c r="C471" s="1">
        <v>12</v>
      </c>
      <c r="D471" s="1" t="s">
        <v>649</v>
      </c>
      <c r="E471" s="1" t="s">
        <v>1794</v>
      </c>
      <c r="F471" s="1" t="s">
        <v>1795</v>
      </c>
      <c r="G471" s="1" t="s">
        <v>652</v>
      </c>
      <c r="H471" s="1">
        <v>1</v>
      </c>
      <c r="I471" s="1">
        <v>1028.55573</v>
      </c>
      <c r="J471" s="1">
        <v>1192316.0781714299</v>
      </c>
      <c r="K471" s="1">
        <v>1013463.0625</v>
      </c>
      <c r="L471" s="1">
        <v>1498577.74389751</v>
      </c>
      <c r="M471" s="1">
        <v>1226232.3409343699</v>
      </c>
      <c r="N471" s="1">
        <v>1329186.0730479499</v>
      </c>
      <c r="O471" s="1">
        <v>1369472.6454852801</v>
      </c>
      <c r="P471" s="5">
        <f t="shared" si="42"/>
        <v>1.0595337279238208</v>
      </c>
      <c r="Q471" s="5">
        <f t="shared" si="43"/>
        <v>8.342951346180498E-2</v>
      </c>
      <c r="R471" s="5">
        <f t="shared" si="44"/>
        <v>0.64529261426769946</v>
      </c>
      <c r="S471" s="5">
        <f t="shared" si="45"/>
        <v>0.19024330560593739</v>
      </c>
      <c r="T471" s="1">
        <v>766</v>
      </c>
      <c r="U471" s="6">
        <f t="shared" si="46"/>
        <v>0.94098152759402132</v>
      </c>
      <c r="V471" s="6">
        <f t="shared" si="47"/>
        <v>2.6418902122932242E-2</v>
      </c>
      <c r="W471" s="1"/>
      <c r="X471" s="1"/>
      <c r="Y471" s="1"/>
      <c r="Z471" s="1"/>
      <c r="AA471" s="1"/>
      <c r="AB471" s="1"/>
      <c r="AC471" s="1"/>
      <c r="AD471" s="1"/>
      <c r="AE471" s="1"/>
      <c r="AF471" s="1"/>
    </row>
    <row r="472" spans="1:32">
      <c r="A472" s="1" t="s">
        <v>2100</v>
      </c>
      <c r="B472" s="1" t="s">
        <v>113</v>
      </c>
      <c r="C472" s="1">
        <v>9</v>
      </c>
      <c r="D472" s="1" t="s">
        <v>522</v>
      </c>
      <c r="E472" s="1" t="s">
        <v>2101</v>
      </c>
      <c r="F472" s="1" t="s">
        <v>2102</v>
      </c>
      <c r="G472" s="1" t="s">
        <v>525</v>
      </c>
      <c r="H472" s="1">
        <v>1</v>
      </c>
      <c r="I472" s="1">
        <v>1266.62995</v>
      </c>
      <c r="J472" s="1">
        <v>163104.36407628801</v>
      </c>
      <c r="K472" s="1">
        <v>175322.984375</v>
      </c>
      <c r="L472" s="1">
        <v>164780.98432765901</v>
      </c>
      <c r="M472" s="1">
        <v>177832.17851080399</v>
      </c>
      <c r="N472" s="1">
        <v>166989.69657099</v>
      </c>
      <c r="O472" s="1">
        <v>188235.73311076799</v>
      </c>
      <c r="P472" s="5">
        <f t="shared" si="42"/>
        <v>1.0593179275247164</v>
      </c>
      <c r="Q472" s="5">
        <f t="shared" si="43"/>
        <v>8.3135642802303455E-2</v>
      </c>
      <c r="R472" s="5">
        <f t="shared" si="44"/>
        <v>0.24068572126532034</v>
      </c>
      <c r="S472" s="5">
        <f t="shared" si="45"/>
        <v>0.61854967357881041</v>
      </c>
      <c r="T472" s="1">
        <v>297</v>
      </c>
      <c r="U472" s="6">
        <f t="shared" si="46"/>
        <v>0.90520522105509371</v>
      </c>
      <c r="V472" s="6">
        <f t="shared" si="47"/>
        <v>4.3252949780413635E-2</v>
      </c>
      <c r="W472" s="1"/>
      <c r="X472" s="1"/>
      <c r="Y472" s="1"/>
      <c r="Z472" s="1"/>
      <c r="AA472" s="1"/>
      <c r="AB472" s="1"/>
      <c r="AC472" s="1"/>
      <c r="AD472" s="1"/>
      <c r="AE472" s="1"/>
      <c r="AF472" s="1"/>
    </row>
    <row r="473" spans="1:32">
      <c r="A473" s="1" t="s">
        <v>2658</v>
      </c>
      <c r="B473" s="1" t="s">
        <v>142</v>
      </c>
      <c r="C473" s="1">
        <v>5</v>
      </c>
      <c r="D473" s="1" t="s">
        <v>2659</v>
      </c>
      <c r="E473" s="1" t="s">
        <v>2660</v>
      </c>
      <c r="F473" s="1" t="s">
        <v>2661</v>
      </c>
      <c r="G473" s="1" t="s">
        <v>2662</v>
      </c>
      <c r="H473" s="1">
        <v>1</v>
      </c>
      <c r="I473" s="1">
        <v>2165.1787199999999</v>
      </c>
      <c r="J473" s="1">
        <v>6049.6210295211704</v>
      </c>
      <c r="K473" s="1">
        <v>22010.5625</v>
      </c>
      <c r="L473" s="1">
        <v>27854.0650123737</v>
      </c>
      <c r="M473" s="1">
        <v>27818.321306957499</v>
      </c>
      <c r="N473" s="1">
        <v>20504.762520421202</v>
      </c>
      <c r="O473" s="1">
        <v>10893.2882022506</v>
      </c>
      <c r="P473" s="5">
        <f t="shared" si="42"/>
        <v>1.0590569233039098</v>
      </c>
      <c r="Q473" s="5">
        <f t="shared" si="43"/>
        <v>8.2780134902682212E-2</v>
      </c>
      <c r="R473" s="5">
        <f t="shared" si="44"/>
        <v>0.89913498987301443</v>
      </c>
      <c r="S473" s="5">
        <f t="shared" si="45"/>
        <v>4.6175101419228308E-2</v>
      </c>
      <c r="T473" s="6">
        <v>1035</v>
      </c>
      <c r="U473" s="6">
        <f t="shared" si="46"/>
        <v>0.97037080549580401</v>
      </c>
      <c r="V473" s="6">
        <f t="shared" si="47"/>
        <v>1.3062278096555798E-2</v>
      </c>
      <c r="W473" s="1"/>
      <c r="X473" s="1"/>
      <c r="Y473" s="1"/>
      <c r="Z473" s="1"/>
      <c r="AA473" s="1"/>
      <c r="AB473" s="1"/>
      <c r="AC473" s="1"/>
      <c r="AD473" s="1"/>
      <c r="AE473" s="1"/>
      <c r="AF473" s="1"/>
    </row>
    <row r="474" spans="1:32">
      <c r="A474" s="1" t="s">
        <v>2209</v>
      </c>
      <c r="B474" s="1" t="s">
        <v>956</v>
      </c>
      <c r="C474" s="1">
        <v>6</v>
      </c>
      <c r="D474" s="1" t="s">
        <v>1994</v>
      </c>
      <c r="E474" s="1" t="s">
        <v>2210</v>
      </c>
      <c r="F474" s="1" t="s">
        <v>2211</v>
      </c>
      <c r="G474" s="1" t="s">
        <v>1997</v>
      </c>
      <c r="H474" s="1">
        <v>0</v>
      </c>
      <c r="I474" s="1">
        <v>1854.8591799999999</v>
      </c>
      <c r="J474" s="1">
        <v>14924.259850484201</v>
      </c>
      <c r="K474" s="1">
        <v>20768.94921875</v>
      </c>
      <c r="L474" s="1">
        <v>21951.267547242202</v>
      </c>
      <c r="M474" s="1">
        <v>17073.2209240269</v>
      </c>
      <c r="N474" s="1">
        <v>23139.558743978101</v>
      </c>
      <c r="O474" s="1">
        <v>20758.158298745799</v>
      </c>
      <c r="P474" s="5">
        <f t="shared" si="42"/>
        <v>1.057706506252216</v>
      </c>
      <c r="Q474" s="5">
        <f t="shared" si="43"/>
        <v>8.0939362125982822E-2</v>
      </c>
      <c r="R474" s="5">
        <f t="shared" si="44"/>
        <v>0.71218786423211333</v>
      </c>
      <c r="S474" s="5">
        <f t="shared" si="45"/>
        <v>0.1474054310295432</v>
      </c>
      <c r="T474" s="1">
        <v>850</v>
      </c>
      <c r="U474" s="6">
        <f t="shared" si="46"/>
        <v>0.93589864040855364</v>
      </c>
      <c r="V474" s="6">
        <f t="shared" si="47"/>
        <v>2.8771183628226889E-2</v>
      </c>
      <c r="W474" s="1"/>
      <c r="X474" s="1"/>
      <c r="Y474" s="1"/>
      <c r="Z474" s="1"/>
      <c r="AA474" s="1"/>
      <c r="AB474" s="1"/>
      <c r="AC474" s="1"/>
      <c r="AD474" s="1"/>
      <c r="AE474" s="1"/>
      <c r="AF474" s="1"/>
    </row>
    <row r="475" spans="1:32">
      <c r="A475" s="1" t="s">
        <v>1809</v>
      </c>
      <c r="B475" s="1" t="s">
        <v>258</v>
      </c>
      <c r="C475" s="1">
        <v>4</v>
      </c>
      <c r="D475" s="1" t="s">
        <v>1302</v>
      </c>
      <c r="E475" s="1" t="s">
        <v>1810</v>
      </c>
      <c r="F475" s="1" t="s">
        <v>1811</v>
      </c>
      <c r="G475" s="1" t="s">
        <v>1305</v>
      </c>
      <c r="H475" s="1">
        <v>1</v>
      </c>
      <c r="I475" s="1">
        <v>1059.5503100000001</v>
      </c>
      <c r="J475" s="1">
        <v>27220.139230758101</v>
      </c>
      <c r="K475" s="1">
        <v>19879.919921875</v>
      </c>
      <c r="L475" s="1">
        <v>34723.473431071303</v>
      </c>
      <c r="M475" s="1">
        <v>24986.7209714009</v>
      </c>
      <c r="N475" s="1">
        <v>30301.217018199</v>
      </c>
      <c r="O475" s="1">
        <v>31234.996885787699</v>
      </c>
      <c r="P475" s="5">
        <f t="shared" si="42"/>
        <v>1.0574333830780989</v>
      </c>
      <c r="Q475" s="5">
        <f t="shared" si="43"/>
        <v>8.0566778304904801E-2</v>
      </c>
      <c r="R475" s="5">
        <f t="shared" si="44"/>
        <v>0.75595946747911236</v>
      </c>
      <c r="S475" s="5">
        <f t="shared" si="45"/>
        <v>0.12150148958088988</v>
      </c>
      <c r="T475" s="1">
        <v>897</v>
      </c>
      <c r="U475" s="6">
        <f t="shared" si="46"/>
        <v>0.94136758659327591</v>
      </c>
      <c r="V475" s="6">
        <f t="shared" si="47"/>
        <v>2.6240759509372914E-2</v>
      </c>
      <c r="W475" s="1"/>
      <c r="X475" s="1"/>
      <c r="Y475" s="1"/>
      <c r="Z475" s="1"/>
      <c r="AA475" s="1"/>
      <c r="AB475" s="1"/>
      <c r="AC475" s="1"/>
      <c r="AD475" s="1"/>
      <c r="AE475" s="1"/>
      <c r="AF475" s="1"/>
    </row>
    <row r="476" spans="1:32">
      <c r="A476" s="1" t="s">
        <v>2416</v>
      </c>
      <c r="B476" s="1" t="s">
        <v>258</v>
      </c>
      <c r="C476" s="1">
        <v>15</v>
      </c>
      <c r="D476" s="1" t="s">
        <v>2417</v>
      </c>
      <c r="E476" s="1" t="s">
        <v>2418</v>
      </c>
      <c r="F476" s="1" t="s">
        <v>2419</v>
      </c>
      <c r="G476" s="1" t="s">
        <v>2420</v>
      </c>
      <c r="H476" s="1">
        <v>1</v>
      </c>
      <c r="I476" s="1">
        <v>1817.8850600000001</v>
      </c>
      <c r="J476" s="1">
        <v>201663.73793468499</v>
      </c>
      <c r="K476" s="1">
        <v>200580.78027343799</v>
      </c>
      <c r="L476" s="1">
        <v>198603.25258111299</v>
      </c>
      <c r="M476" s="1">
        <v>205811.48260638301</v>
      </c>
      <c r="N476" s="1">
        <v>201005.178921966</v>
      </c>
      <c r="O476" s="1">
        <v>228478.61589164301</v>
      </c>
      <c r="P476" s="5">
        <f t="shared" si="42"/>
        <v>1.0573315044266669</v>
      </c>
      <c r="Q476" s="5">
        <f t="shared" si="43"/>
        <v>8.0427774838206928E-2</v>
      </c>
      <c r="R476" s="5">
        <f t="shared" si="44"/>
        <v>0.2489492346677373</v>
      </c>
      <c r="S476" s="5">
        <f t="shared" si="45"/>
        <v>0.60388920451641648</v>
      </c>
      <c r="T476" s="6">
        <v>307</v>
      </c>
      <c r="U476" s="6">
        <f t="shared" si="46"/>
        <v>0.90578597760215818</v>
      </c>
      <c r="V476" s="6">
        <f t="shared" si="47"/>
        <v>4.2974406877993962E-2</v>
      </c>
      <c r="W476" s="1"/>
      <c r="X476" s="1"/>
      <c r="Y476" s="1"/>
      <c r="Z476" s="1"/>
      <c r="AA476" s="1"/>
      <c r="AB476" s="1"/>
      <c r="AC476" s="1"/>
      <c r="AD476" s="1"/>
      <c r="AE476" s="1"/>
      <c r="AF476" s="1"/>
    </row>
    <row r="477" spans="1:32">
      <c r="A477" s="1" t="s">
        <v>1772</v>
      </c>
      <c r="B477" s="1" t="s">
        <v>1773</v>
      </c>
      <c r="C477" s="1">
        <v>6</v>
      </c>
      <c r="D477" s="1" t="s">
        <v>1774</v>
      </c>
      <c r="E477" s="1" t="s">
        <v>1775</v>
      </c>
      <c r="F477" s="1" t="s">
        <v>1776</v>
      </c>
      <c r="G477" s="1" t="s">
        <v>1777</v>
      </c>
      <c r="H477" s="1">
        <v>1</v>
      </c>
      <c r="I477" s="1">
        <v>1532.69442</v>
      </c>
      <c r="J477" s="1">
        <v>17607.943332899598</v>
      </c>
      <c r="K477" s="1">
        <v>22508.83203125</v>
      </c>
      <c r="L477" s="1">
        <v>24291.031569406299</v>
      </c>
      <c r="M477" s="1">
        <v>20121.962426980601</v>
      </c>
      <c r="N477" s="1">
        <v>19674.247488848501</v>
      </c>
      <c r="O477" s="1">
        <v>28267.7486225664</v>
      </c>
      <c r="P477" s="5">
        <f t="shared" si="42"/>
        <v>1.0567656589924159</v>
      </c>
      <c r="Q477" s="5">
        <f t="shared" si="43"/>
        <v>7.9655490162248974E-2</v>
      </c>
      <c r="R477" s="5">
        <f t="shared" si="44"/>
        <v>0.7405873247157907</v>
      </c>
      <c r="S477" s="5">
        <f t="shared" si="45"/>
        <v>0.13042372525051932</v>
      </c>
      <c r="T477" s="1">
        <v>882</v>
      </c>
      <c r="U477" s="6">
        <f t="shared" si="46"/>
        <v>0.93790934433961248</v>
      </c>
      <c r="V477" s="6">
        <f t="shared" si="47"/>
        <v>2.7839137266729985E-2</v>
      </c>
      <c r="W477" s="1"/>
      <c r="X477" s="1"/>
      <c r="Y477" s="1"/>
      <c r="Z477" s="1"/>
      <c r="AA477" s="1"/>
      <c r="AB477" s="1"/>
      <c r="AC477" s="1"/>
      <c r="AD477" s="1"/>
      <c r="AE477" s="1"/>
      <c r="AF477" s="1"/>
    </row>
    <row r="478" spans="1:32">
      <c r="A478" s="1" t="s">
        <v>986</v>
      </c>
      <c r="B478" s="1" t="s">
        <v>56</v>
      </c>
      <c r="C478" s="1">
        <v>8</v>
      </c>
      <c r="D478" s="1" t="s">
        <v>987</v>
      </c>
      <c r="E478" s="1" t="s">
        <v>988</v>
      </c>
      <c r="F478" s="1" t="s">
        <v>989</v>
      </c>
      <c r="G478" s="1" t="s">
        <v>990</v>
      </c>
      <c r="H478" s="1">
        <v>1</v>
      </c>
      <c r="I478" s="1">
        <v>2582.2878900000001</v>
      </c>
      <c r="J478" s="1">
        <v>81792.082419408805</v>
      </c>
      <c r="K478" s="1">
        <v>82749.390625</v>
      </c>
      <c r="L478" s="1">
        <v>148093.038247925</v>
      </c>
      <c r="M478" s="1">
        <v>104338.6217418</v>
      </c>
      <c r="N478" s="1">
        <v>117426.533442143</v>
      </c>
      <c r="O478" s="1">
        <v>107720.141354295</v>
      </c>
      <c r="P478" s="5">
        <f t="shared" si="42"/>
        <v>1.0538993125750842</v>
      </c>
      <c r="Q478" s="5">
        <f t="shared" si="43"/>
        <v>7.5737041370413136E-2</v>
      </c>
      <c r="R478" s="5">
        <f t="shared" si="44"/>
        <v>0.81346716987660606</v>
      </c>
      <c r="S478" s="5">
        <f t="shared" si="45"/>
        <v>8.9659969745117751E-2</v>
      </c>
      <c r="T478" s="1">
        <v>960</v>
      </c>
      <c r="U478" s="6">
        <f t="shared" si="46"/>
        <v>0.94650294661684264</v>
      </c>
      <c r="V478" s="6">
        <f t="shared" si="47"/>
        <v>2.3878029669077119E-2</v>
      </c>
      <c r="W478" s="1"/>
      <c r="X478" s="1"/>
      <c r="Y478" s="1"/>
      <c r="Z478" s="1"/>
      <c r="AA478" s="1"/>
      <c r="AB478" s="1"/>
      <c r="AC478" s="1"/>
      <c r="AD478" s="1"/>
      <c r="AE478" s="1"/>
      <c r="AF478" s="1"/>
    </row>
    <row r="479" spans="1:32">
      <c r="A479" s="1" t="s">
        <v>2325</v>
      </c>
      <c r="B479" s="1" t="s">
        <v>56</v>
      </c>
      <c r="C479" s="1">
        <v>10</v>
      </c>
      <c r="D479" s="1" t="s">
        <v>2326</v>
      </c>
      <c r="E479" s="1" t="s">
        <v>2327</v>
      </c>
      <c r="F479" s="1" t="s">
        <v>2328</v>
      </c>
      <c r="G479" s="1" t="s">
        <v>2329</v>
      </c>
      <c r="H479" s="1">
        <v>1</v>
      </c>
      <c r="I479" s="1">
        <v>2167.9753300000002</v>
      </c>
      <c r="J479" s="1">
        <v>154751.458341766</v>
      </c>
      <c r="K479" s="1">
        <v>174026.31152343799</v>
      </c>
      <c r="L479" s="1">
        <v>153000.45581222701</v>
      </c>
      <c r="M479" s="1">
        <v>160239.84184567799</v>
      </c>
      <c r="N479" s="1">
        <v>189560.190550086</v>
      </c>
      <c r="O479" s="1">
        <v>157766.74445397299</v>
      </c>
      <c r="P479" s="5">
        <f t="shared" si="42"/>
        <v>1.0535278470421627</v>
      </c>
      <c r="Q479" s="5">
        <f t="shared" si="43"/>
        <v>7.5228448240338433E-2</v>
      </c>
      <c r="R479" s="5">
        <f t="shared" si="44"/>
        <v>0.52095760693738868</v>
      </c>
      <c r="S479" s="5">
        <f t="shared" si="45"/>
        <v>0.28319761609058247</v>
      </c>
      <c r="T479" s="6">
        <v>629</v>
      </c>
      <c r="U479" s="6">
        <f t="shared" si="46"/>
        <v>0.92513457384588738</v>
      </c>
      <c r="V479" s="6">
        <f t="shared" si="47"/>
        <v>3.3795088420242342E-2</v>
      </c>
      <c r="W479" s="1"/>
      <c r="X479" s="1"/>
      <c r="Y479" s="1"/>
      <c r="Z479" s="1"/>
      <c r="AA479" s="1"/>
      <c r="AB479" s="1"/>
      <c r="AC479" s="1"/>
      <c r="AD479" s="1"/>
      <c r="AE479" s="1"/>
      <c r="AF479" s="1"/>
    </row>
    <row r="480" spans="1:32">
      <c r="A480" s="1" t="s">
        <v>2941</v>
      </c>
      <c r="B480" s="1" t="s">
        <v>56</v>
      </c>
      <c r="C480" s="1">
        <v>2</v>
      </c>
      <c r="D480" s="1" t="s">
        <v>2942</v>
      </c>
      <c r="E480" s="1" t="s">
        <v>2943</v>
      </c>
      <c r="F480" s="1" t="s">
        <v>2944</v>
      </c>
      <c r="G480" s="1" t="s">
        <v>2945</v>
      </c>
      <c r="H480" s="1">
        <v>1</v>
      </c>
      <c r="I480" s="1">
        <v>1304.6303499999999</v>
      </c>
      <c r="J480" s="1">
        <v>14411.557538086299</v>
      </c>
      <c r="K480" s="1">
        <v>16092.78125</v>
      </c>
      <c r="L480" s="1">
        <v>15359.2409670941</v>
      </c>
      <c r="M480" s="1">
        <v>13995.9413095421</v>
      </c>
      <c r="N480" s="1">
        <v>20428.9839238116</v>
      </c>
      <c r="O480" s="1">
        <v>13881.997300631099</v>
      </c>
      <c r="P480" s="5">
        <f t="shared" si="42"/>
        <v>1.0532741402185994</v>
      </c>
      <c r="Q480" s="5">
        <f t="shared" si="43"/>
        <v>7.4880981719823464E-2</v>
      </c>
      <c r="R480" s="5">
        <f t="shared" si="44"/>
        <v>0.73203149874764639</v>
      </c>
      <c r="S480" s="5">
        <f t="shared" si="45"/>
        <v>0.13547023118481669</v>
      </c>
      <c r="T480" s="1">
        <v>873</v>
      </c>
      <c r="U480" s="6">
        <f t="shared" si="46"/>
        <v>0.93663136781342615</v>
      </c>
      <c r="V480" s="6">
        <f t="shared" si="47"/>
        <v>2.8431301774777363E-2</v>
      </c>
      <c r="W480" s="1"/>
      <c r="X480" s="1"/>
      <c r="Y480" s="1"/>
      <c r="Z480" s="1"/>
      <c r="AA480" s="1"/>
      <c r="AB480" s="1"/>
      <c r="AC480" s="1"/>
      <c r="AD480" s="1"/>
      <c r="AE480" s="1"/>
      <c r="AF480" s="1"/>
    </row>
    <row r="481" spans="1:32">
      <c r="A481" s="1" t="s">
        <v>2260</v>
      </c>
      <c r="B481" s="1" t="s">
        <v>56</v>
      </c>
      <c r="C481" s="1">
        <v>6</v>
      </c>
      <c r="D481" s="1" t="s">
        <v>2261</v>
      </c>
      <c r="E481" s="1" t="s">
        <v>2262</v>
      </c>
      <c r="F481" s="1" t="s">
        <v>2263</v>
      </c>
      <c r="G481" s="1" t="s">
        <v>2264</v>
      </c>
      <c r="H481" s="1">
        <v>1</v>
      </c>
      <c r="I481" s="1">
        <v>1343.7140199999999</v>
      </c>
      <c r="J481" s="1">
        <v>33150.425241324403</v>
      </c>
      <c r="K481" s="1">
        <v>26700.337890625</v>
      </c>
      <c r="L481" s="1">
        <v>31756.372042250099</v>
      </c>
      <c r="M481" s="1">
        <v>34651.5706056993</v>
      </c>
      <c r="N481" s="1">
        <v>34208.262528466701</v>
      </c>
      <c r="O481" s="1">
        <v>27598.8074745009</v>
      </c>
      <c r="P481" s="5">
        <f t="shared" si="42"/>
        <v>1.0529599078198637</v>
      </c>
      <c r="Q481" s="5">
        <f t="shared" si="43"/>
        <v>7.4450505793248828E-2</v>
      </c>
      <c r="R481" s="5">
        <f t="shared" si="44"/>
        <v>0.61921643459079001</v>
      </c>
      <c r="S481" s="5">
        <f t="shared" si="45"/>
        <v>0.20815752558521836</v>
      </c>
      <c r="T481" s="1">
        <v>740</v>
      </c>
      <c r="U481" s="6">
        <f t="shared" si="46"/>
        <v>0.93468210464582757</v>
      </c>
      <c r="V481" s="6">
        <f t="shared" si="47"/>
        <v>2.9336072200585515E-2</v>
      </c>
      <c r="W481" s="1"/>
      <c r="X481" s="1"/>
      <c r="Y481" s="1"/>
      <c r="Z481" s="1"/>
      <c r="AA481" s="1"/>
      <c r="AB481" s="1"/>
      <c r="AC481" s="1"/>
      <c r="AD481" s="1"/>
      <c r="AE481" s="1"/>
      <c r="AF481" s="1"/>
    </row>
    <row r="482" spans="1:32">
      <c r="A482" s="1" t="s">
        <v>2094</v>
      </c>
      <c r="B482" s="1" t="s">
        <v>97</v>
      </c>
      <c r="C482" s="1">
        <v>6</v>
      </c>
      <c r="D482" s="1" t="s">
        <v>827</v>
      </c>
      <c r="E482" s="1" t="s">
        <v>2095</v>
      </c>
      <c r="F482" s="1" t="s">
        <v>2096</v>
      </c>
      <c r="G482" s="1" t="s">
        <v>830</v>
      </c>
      <c r="H482" s="1">
        <v>1</v>
      </c>
      <c r="I482" s="1">
        <v>2540.32897</v>
      </c>
      <c r="J482" s="1">
        <v>43293.748409549597</v>
      </c>
      <c r="K482" s="1">
        <v>38572.203125</v>
      </c>
      <c r="L482" s="1">
        <v>37871.380018660901</v>
      </c>
      <c r="M482" s="1">
        <v>42206.805855560597</v>
      </c>
      <c r="N482" s="1">
        <v>40747.472021474103</v>
      </c>
      <c r="O482" s="1">
        <v>43087.972332161196</v>
      </c>
      <c r="P482" s="5">
        <f t="shared" si="42"/>
        <v>1.052656248257742</v>
      </c>
      <c r="Q482" s="5">
        <f t="shared" si="43"/>
        <v>7.4034391824742127E-2</v>
      </c>
      <c r="R482" s="5">
        <f t="shared" si="44"/>
        <v>0.31581046592949974</v>
      </c>
      <c r="S482" s="5">
        <f t="shared" si="45"/>
        <v>0.50057348161045556</v>
      </c>
      <c r="T482" s="6">
        <v>404</v>
      </c>
      <c r="U482" s="6">
        <f t="shared" si="46"/>
        <v>0.87316903575062188</v>
      </c>
      <c r="V482" s="6">
        <f t="shared" si="47"/>
        <v>5.8901673605451413E-2</v>
      </c>
      <c r="W482" s="1"/>
      <c r="X482" s="1"/>
      <c r="Y482" s="1"/>
      <c r="Z482" s="1"/>
      <c r="AA482" s="1"/>
      <c r="AB482" s="1"/>
      <c r="AC482" s="1"/>
      <c r="AD482" s="1"/>
      <c r="AE482" s="1"/>
      <c r="AF482" s="1"/>
    </row>
    <row r="483" spans="1:32">
      <c r="A483" s="1" t="s">
        <v>2547</v>
      </c>
      <c r="B483" s="1" t="s">
        <v>85</v>
      </c>
      <c r="C483" s="1">
        <v>4</v>
      </c>
      <c r="D483" s="1" t="s">
        <v>2548</v>
      </c>
      <c r="E483" s="1" t="s">
        <v>2549</v>
      </c>
      <c r="F483" s="1" t="s">
        <v>2550</v>
      </c>
      <c r="G483" s="1" t="s">
        <v>2551</v>
      </c>
      <c r="H483" s="1">
        <v>1</v>
      </c>
      <c r="I483" s="1">
        <v>999.52918</v>
      </c>
      <c r="J483" s="1">
        <v>20129.6278766828</v>
      </c>
      <c r="K483" s="1">
        <v>19350.8984375</v>
      </c>
      <c r="L483" s="1">
        <v>20317.4751133967</v>
      </c>
      <c r="M483" s="1">
        <v>23385.769805759399</v>
      </c>
      <c r="N483" s="1">
        <v>19873.7943931105</v>
      </c>
      <c r="O483" s="1">
        <v>19582.004310791199</v>
      </c>
      <c r="P483" s="5">
        <f t="shared" si="42"/>
        <v>1.0508974716448944</v>
      </c>
      <c r="Q483" s="5">
        <f t="shared" si="43"/>
        <v>7.1621922996740181E-2</v>
      </c>
      <c r="R483" s="5">
        <f t="shared" si="44"/>
        <v>0.46503164227036642</v>
      </c>
      <c r="S483" s="5">
        <f t="shared" si="45"/>
        <v>0.33251749529095576</v>
      </c>
      <c r="T483" s="1">
        <v>566</v>
      </c>
      <c r="U483" s="6">
        <f t="shared" si="46"/>
        <v>0.9177391244098928</v>
      </c>
      <c r="V483" s="6">
        <f t="shared" si="47"/>
        <v>3.7280753363618087E-2</v>
      </c>
      <c r="W483" s="1"/>
      <c r="X483" s="1"/>
      <c r="Y483" s="1"/>
      <c r="Z483" s="1"/>
      <c r="AA483" s="1"/>
      <c r="AB483" s="1"/>
      <c r="AC483" s="1"/>
      <c r="AD483" s="1"/>
      <c r="AE483" s="1"/>
      <c r="AF483" s="1"/>
    </row>
    <row r="484" spans="1:32">
      <c r="A484" s="1" t="s">
        <v>2115</v>
      </c>
      <c r="B484" s="1" t="s">
        <v>113</v>
      </c>
      <c r="C484" s="1">
        <v>6</v>
      </c>
      <c r="D484" s="1" t="s">
        <v>2116</v>
      </c>
      <c r="E484" s="1" t="s">
        <v>2117</v>
      </c>
      <c r="F484" s="1" t="s">
        <v>2118</v>
      </c>
      <c r="G484" s="1" t="s">
        <v>2119</v>
      </c>
      <c r="H484" s="1">
        <v>0</v>
      </c>
      <c r="I484" s="1">
        <v>1092.6234099999999</v>
      </c>
      <c r="J484" s="1">
        <v>19988.763051415299</v>
      </c>
      <c r="K484" s="1">
        <v>24888.333984375</v>
      </c>
      <c r="L484" s="1">
        <v>31337.383202312401</v>
      </c>
      <c r="M484" s="1">
        <v>31441.529378941599</v>
      </c>
      <c r="N484" s="1">
        <v>27097.394446963099</v>
      </c>
      <c r="O484" s="1">
        <v>21369.645697723299</v>
      </c>
      <c r="P484" s="5">
        <f t="shared" si="42"/>
        <v>1.048469651357387</v>
      </c>
      <c r="Q484" s="5">
        <f t="shared" si="43"/>
        <v>6.8285102283465696E-2</v>
      </c>
      <c r="R484" s="5">
        <f t="shared" si="44"/>
        <v>0.79318504283331748</v>
      </c>
      <c r="S484" s="5">
        <f t="shared" si="45"/>
        <v>0.1006254839223588</v>
      </c>
      <c r="T484" s="1">
        <v>941</v>
      </c>
      <c r="U484" s="6">
        <f t="shared" si="46"/>
        <v>0.94153846210926206</v>
      </c>
      <c r="V484" s="6">
        <f t="shared" si="47"/>
        <v>2.6161934234006656E-2</v>
      </c>
      <c r="W484" s="1"/>
      <c r="X484" s="1"/>
      <c r="Y484" s="1"/>
      <c r="Z484" s="1"/>
      <c r="AA484" s="1"/>
      <c r="AB484" s="1"/>
      <c r="AC484" s="1"/>
      <c r="AD484" s="1"/>
      <c r="AE484" s="1"/>
      <c r="AF484" s="1"/>
    </row>
    <row r="485" spans="1:32">
      <c r="A485" s="1" t="s">
        <v>2223</v>
      </c>
      <c r="B485" s="1" t="s">
        <v>142</v>
      </c>
      <c r="C485" s="1">
        <v>7</v>
      </c>
      <c r="D485" s="1" t="s">
        <v>2224</v>
      </c>
      <c r="E485" s="1" t="s">
        <v>2225</v>
      </c>
      <c r="F485" s="1" t="s">
        <v>2226</v>
      </c>
      <c r="G485" s="1" t="s">
        <v>2227</v>
      </c>
      <c r="H485" s="1">
        <v>1</v>
      </c>
      <c r="I485" s="1">
        <v>1287.7241899999999</v>
      </c>
      <c r="J485" s="1">
        <v>49918.341312126999</v>
      </c>
      <c r="K485" s="1">
        <v>54111.17578125</v>
      </c>
      <c r="L485" s="1">
        <v>42098.882904464903</v>
      </c>
      <c r="M485" s="1">
        <v>44206.245964278001</v>
      </c>
      <c r="N485" s="1">
        <v>52522.580749243403</v>
      </c>
      <c r="O485" s="1">
        <v>56472.233333149597</v>
      </c>
      <c r="P485" s="5">
        <f t="shared" si="42"/>
        <v>1.0484003112942697</v>
      </c>
      <c r="Q485" s="5">
        <f t="shared" si="43"/>
        <v>6.8189687148514505E-2</v>
      </c>
      <c r="R485" s="5">
        <f t="shared" si="44"/>
        <v>0.66463554814838</v>
      </c>
      <c r="S485" s="5">
        <f t="shared" si="45"/>
        <v>0.17741643411988053</v>
      </c>
      <c r="T485" s="6">
        <v>787</v>
      </c>
      <c r="U485" s="6">
        <f t="shared" si="46"/>
        <v>0.94332643873156352</v>
      </c>
      <c r="V485" s="6">
        <f t="shared" si="47"/>
        <v>2.5337993363336028E-2</v>
      </c>
      <c r="W485" s="1"/>
      <c r="X485" s="1"/>
      <c r="Y485" s="1"/>
      <c r="Z485" s="1"/>
      <c r="AA485" s="1"/>
      <c r="AB485" s="1"/>
      <c r="AC485" s="1"/>
      <c r="AD485" s="1"/>
      <c r="AE485" s="1"/>
      <c r="AF485" s="1"/>
    </row>
    <row r="486" spans="1:32">
      <c r="A486" s="1" t="s">
        <v>2028</v>
      </c>
      <c r="B486" s="1" t="s">
        <v>113</v>
      </c>
      <c r="C486" s="1">
        <v>3</v>
      </c>
      <c r="D486" s="1" t="s">
        <v>2029</v>
      </c>
      <c r="E486" s="1" t="s">
        <v>2030</v>
      </c>
      <c r="F486" s="1" t="s">
        <v>2031</v>
      </c>
      <c r="G486" s="1" t="s">
        <v>2032</v>
      </c>
      <c r="H486" s="1">
        <v>1</v>
      </c>
      <c r="I486" s="1">
        <v>1399.7766200000001</v>
      </c>
      <c r="J486" s="1">
        <v>24730.140662340698</v>
      </c>
      <c r="K486" s="1">
        <v>25114.859375</v>
      </c>
      <c r="L486" s="1">
        <v>26620.970367730199</v>
      </c>
      <c r="M486" s="1">
        <v>27243.6214736332</v>
      </c>
      <c r="N486" s="1">
        <v>23699.795500403099</v>
      </c>
      <c r="O486" s="1">
        <v>29195.0648532333</v>
      </c>
      <c r="P486" s="5">
        <f t="shared" si="42"/>
        <v>1.0480280496375569</v>
      </c>
      <c r="Q486" s="5">
        <f t="shared" si="43"/>
        <v>6.767732997790403E-2</v>
      </c>
      <c r="R486" s="5">
        <f t="shared" si="44"/>
        <v>0.51333654704675402</v>
      </c>
      <c r="S486" s="5">
        <f t="shared" si="45"/>
        <v>0.28959781499949255</v>
      </c>
      <c r="T486" s="1">
        <v>620</v>
      </c>
      <c r="U486" s="6">
        <f t="shared" si="46"/>
        <v>0.9248337468568133</v>
      </c>
      <c r="V486" s="6">
        <f t="shared" si="47"/>
        <v>3.3936331382137357E-2</v>
      </c>
      <c r="W486" s="1"/>
      <c r="X486" s="1"/>
      <c r="Y486" s="1"/>
      <c r="Z486" s="1"/>
      <c r="AA486" s="1"/>
      <c r="AB486" s="1"/>
      <c r="AC486" s="1"/>
      <c r="AD486" s="1"/>
      <c r="AE486" s="1"/>
      <c r="AF486" s="1"/>
    </row>
    <row r="487" spans="1:32">
      <c r="A487" s="1" t="s">
        <v>2612</v>
      </c>
      <c r="B487" s="1" t="s">
        <v>2613</v>
      </c>
      <c r="C487" s="1">
        <v>23</v>
      </c>
      <c r="D487" s="1" t="s">
        <v>2614</v>
      </c>
      <c r="E487" s="1" t="s">
        <v>2615</v>
      </c>
      <c r="F487" s="1" t="s">
        <v>2616</v>
      </c>
      <c r="G487" s="1" t="s">
        <v>2617</v>
      </c>
      <c r="H487" s="1">
        <v>1</v>
      </c>
      <c r="I487" s="1">
        <v>2957.35565</v>
      </c>
      <c r="J487" s="1">
        <v>642258.99923436996</v>
      </c>
      <c r="K487" s="1">
        <v>575307.140625</v>
      </c>
      <c r="L487" s="1">
        <v>638692.29312324501</v>
      </c>
      <c r="M487" s="1">
        <v>760815.69344285305</v>
      </c>
      <c r="N487" s="1">
        <v>576965.72647383797</v>
      </c>
      <c r="O487" s="1">
        <v>605798.58086744999</v>
      </c>
      <c r="P487" s="5">
        <f t="shared" si="42"/>
        <v>1.0470417083364942</v>
      </c>
      <c r="Q487" s="5">
        <f t="shared" si="43"/>
        <v>6.6318912384996875E-2</v>
      </c>
      <c r="R487" s="5">
        <f t="shared" si="44"/>
        <v>0.65860256077808388</v>
      </c>
      <c r="S487" s="5">
        <f t="shared" si="45"/>
        <v>0.18137658499728274</v>
      </c>
      <c r="T487" s="1">
        <v>781</v>
      </c>
      <c r="U487" s="6">
        <f t="shared" si="46"/>
        <v>0.94194501970437849</v>
      </c>
      <c r="V487" s="6">
        <f t="shared" si="47"/>
        <v>2.5974445758974059E-2</v>
      </c>
      <c r="W487" s="1"/>
      <c r="X487" s="1"/>
      <c r="Y487" s="1"/>
      <c r="Z487" s="1"/>
      <c r="AA487" s="1"/>
      <c r="AB487" s="1"/>
      <c r="AC487" s="1"/>
      <c r="AD487" s="1"/>
      <c r="AE487" s="1"/>
      <c r="AF487" s="1"/>
    </row>
    <row r="488" spans="1:32">
      <c r="A488" s="1" t="s">
        <v>1920</v>
      </c>
      <c r="B488" s="1" t="s">
        <v>56</v>
      </c>
      <c r="C488" s="1">
        <v>5</v>
      </c>
      <c r="D488" s="1" t="s">
        <v>1921</v>
      </c>
      <c r="E488" s="1" t="s">
        <v>1922</v>
      </c>
      <c r="F488" s="1" t="s">
        <v>1923</v>
      </c>
      <c r="G488" s="1" t="s">
        <v>1924</v>
      </c>
      <c r="H488" s="1">
        <v>1</v>
      </c>
      <c r="I488" s="1">
        <v>1445.7093299999999</v>
      </c>
      <c r="J488" s="1">
        <v>19705.171771040299</v>
      </c>
      <c r="K488" s="1">
        <v>11192.19140625</v>
      </c>
      <c r="L488" s="1">
        <v>16216.8380149978</v>
      </c>
      <c r="M488" s="1">
        <v>12768.7796943701</v>
      </c>
      <c r="N488" s="1">
        <v>18698.7631521209</v>
      </c>
      <c r="O488" s="1">
        <v>17860.895886412101</v>
      </c>
      <c r="P488" s="5">
        <f t="shared" si="42"/>
        <v>1.0469972425421792</v>
      </c>
      <c r="Q488" s="5">
        <f t="shared" si="43"/>
        <v>6.6257642673724082E-2</v>
      </c>
      <c r="R488" s="5">
        <f t="shared" si="44"/>
        <v>0.82286038496769598</v>
      </c>
      <c r="S488" s="5">
        <f t="shared" si="45"/>
        <v>8.4673845445967774E-2</v>
      </c>
      <c r="T488" s="6">
        <v>968</v>
      </c>
      <c r="U488" s="6">
        <f t="shared" si="46"/>
        <v>0.94951967976127727</v>
      </c>
      <c r="V488" s="6">
        <f t="shared" si="47"/>
        <v>2.2496029638752392E-2</v>
      </c>
      <c r="W488" s="1"/>
      <c r="X488" s="1"/>
      <c r="Y488" s="1"/>
      <c r="Z488" s="1"/>
      <c r="AA488" s="1"/>
      <c r="AB488" s="1"/>
      <c r="AC488" s="1"/>
      <c r="AD488" s="1"/>
      <c r="AE488" s="1"/>
      <c r="AF488" s="1"/>
    </row>
    <row r="489" spans="1:32">
      <c r="A489" s="1" t="s">
        <v>2161</v>
      </c>
      <c r="B489" s="1" t="s">
        <v>41</v>
      </c>
      <c r="C489" s="1">
        <v>6</v>
      </c>
      <c r="D489" s="1" t="s">
        <v>413</v>
      </c>
      <c r="E489" s="1" t="s">
        <v>2162</v>
      </c>
      <c r="F489" s="1" t="s">
        <v>2163</v>
      </c>
      <c r="G489" s="1" t="s">
        <v>416</v>
      </c>
      <c r="H489" s="1">
        <v>2</v>
      </c>
      <c r="I489" s="1">
        <v>1621.90942</v>
      </c>
      <c r="J489" s="1">
        <v>115165.122122359</v>
      </c>
      <c r="K489" s="1">
        <v>127513.8515625</v>
      </c>
      <c r="L489" s="1">
        <v>129766.18375339999</v>
      </c>
      <c r="M489" s="1">
        <v>142460.16352671001</v>
      </c>
      <c r="N489" s="1">
        <v>111705.560047576</v>
      </c>
      <c r="O489" s="1">
        <v>135694.591649259</v>
      </c>
      <c r="P489" s="5">
        <f t="shared" si="42"/>
        <v>1.0467589856854911</v>
      </c>
      <c r="Q489" s="5">
        <f t="shared" si="43"/>
        <v>6.5929302647840207E-2</v>
      </c>
      <c r="R489" s="5">
        <f t="shared" si="44"/>
        <v>0.60568073906741793</v>
      </c>
      <c r="S489" s="5">
        <f t="shared" si="45"/>
        <v>0.2177562368860452</v>
      </c>
      <c r="T489" s="1">
        <v>731</v>
      </c>
      <c r="U489" s="6">
        <f t="shared" si="46"/>
        <v>0.92550668336293551</v>
      </c>
      <c r="V489" s="6">
        <f t="shared" si="47"/>
        <v>3.3620440728296591E-2</v>
      </c>
      <c r="W489" s="1"/>
      <c r="X489" s="1"/>
      <c r="Y489" s="1"/>
      <c r="Z489" s="1"/>
      <c r="AA489" s="1"/>
      <c r="AB489" s="1"/>
      <c r="AC489" s="1"/>
      <c r="AD489" s="1"/>
      <c r="AE489" s="1"/>
      <c r="AF489" s="1"/>
    </row>
    <row r="490" spans="1:32">
      <c r="A490" s="1" t="s">
        <v>2252</v>
      </c>
      <c r="B490" s="1" t="s">
        <v>74</v>
      </c>
      <c r="C490" s="1">
        <v>15</v>
      </c>
      <c r="D490" s="1" t="s">
        <v>2253</v>
      </c>
      <c r="E490" s="1" t="s">
        <v>2254</v>
      </c>
      <c r="F490" s="1" t="s">
        <v>2255</v>
      </c>
      <c r="G490" s="1" t="s">
        <v>2256</v>
      </c>
      <c r="H490" s="1">
        <v>1</v>
      </c>
      <c r="I490" s="1">
        <v>1138.60374</v>
      </c>
      <c r="J490" s="1">
        <v>817724.20726936799</v>
      </c>
      <c r="K490" s="1">
        <v>832193.6875</v>
      </c>
      <c r="L490" s="1">
        <v>1072694.62641452</v>
      </c>
      <c r="M490" s="1">
        <v>939711.98309507896</v>
      </c>
      <c r="N490" s="1">
        <v>855621.51670165104</v>
      </c>
      <c r="O490" s="1">
        <v>1052028.1407771199</v>
      </c>
      <c r="P490" s="5">
        <f t="shared" si="42"/>
        <v>1.0458196377263835</v>
      </c>
      <c r="Q490" s="5">
        <f t="shared" si="43"/>
        <v>6.4634065548370243E-2</v>
      </c>
      <c r="R490" s="5">
        <f t="shared" si="44"/>
        <v>0.69989948852025252</v>
      </c>
      <c r="S490" s="5">
        <f t="shared" si="45"/>
        <v>0.15496432386465767</v>
      </c>
      <c r="T490" s="1">
        <v>836</v>
      </c>
      <c r="U490" s="6">
        <f t="shared" si="46"/>
        <v>0.93515278549894987</v>
      </c>
      <c r="V490" s="6">
        <f t="shared" si="47"/>
        <v>2.9117428188064988E-2</v>
      </c>
      <c r="W490" s="1"/>
      <c r="X490" s="1"/>
      <c r="Y490" s="1"/>
      <c r="Z490" s="1"/>
      <c r="AA490" s="1"/>
      <c r="AB490" s="1"/>
      <c r="AC490" s="1"/>
      <c r="AD490" s="1"/>
      <c r="AE490" s="1"/>
      <c r="AF490" s="1"/>
    </row>
    <row r="491" spans="1:32">
      <c r="A491" s="1" t="s">
        <v>1670</v>
      </c>
      <c r="B491" s="1" t="s">
        <v>85</v>
      </c>
      <c r="C491" s="1">
        <v>6</v>
      </c>
      <c r="D491" s="1" t="s">
        <v>1671</v>
      </c>
      <c r="E491" s="1" t="s">
        <v>1672</v>
      </c>
      <c r="F491" s="1" t="s">
        <v>1673</v>
      </c>
      <c r="G491" s="1" t="s">
        <v>1674</v>
      </c>
      <c r="H491" s="1">
        <v>1</v>
      </c>
      <c r="I491" s="1">
        <v>1812.8908699999999</v>
      </c>
      <c r="J491" s="1">
        <v>26900.485906808299</v>
      </c>
      <c r="K491" s="1">
        <v>29056.5078125</v>
      </c>
      <c r="L491" s="1">
        <v>39405.604058416298</v>
      </c>
      <c r="M491" s="1">
        <v>35011.728773989598</v>
      </c>
      <c r="N491" s="1">
        <v>32900.103754171403</v>
      </c>
      <c r="O491" s="1">
        <v>31811.279352867201</v>
      </c>
      <c r="P491" s="5">
        <f t="shared" si="42"/>
        <v>1.0457256220459439</v>
      </c>
      <c r="Q491" s="5">
        <f t="shared" si="43"/>
        <v>6.4504366269434052E-2</v>
      </c>
      <c r="R491" s="5">
        <f t="shared" si="44"/>
        <v>0.73295935374661869</v>
      </c>
      <c r="S491" s="5">
        <f t="shared" si="45"/>
        <v>0.13492010848711561</v>
      </c>
      <c r="T491" s="6">
        <v>875</v>
      </c>
      <c r="U491" s="6">
        <f t="shared" si="46"/>
        <v>0.93567496929711214</v>
      </c>
      <c r="V491" s="6">
        <f t="shared" si="47"/>
        <v>2.887498839381979E-2</v>
      </c>
      <c r="W491" s="1"/>
      <c r="X491" s="1"/>
      <c r="Y491" s="1"/>
      <c r="Z491" s="1"/>
      <c r="AA491" s="1"/>
      <c r="AB491" s="1"/>
      <c r="AC491" s="1"/>
      <c r="AD491" s="1"/>
      <c r="AE491" s="1"/>
      <c r="AF491" s="1"/>
    </row>
    <row r="492" spans="1:32">
      <c r="A492" s="1" t="s">
        <v>1972</v>
      </c>
      <c r="B492" s="1" t="s">
        <v>85</v>
      </c>
      <c r="C492" s="1">
        <v>17</v>
      </c>
      <c r="D492" s="1" t="s">
        <v>473</v>
      </c>
      <c r="E492" s="1" t="s">
        <v>1973</v>
      </c>
      <c r="F492" s="1" t="s">
        <v>1974</v>
      </c>
      <c r="G492" s="1" t="s">
        <v>476</v>
      </c>
      <c r="H492" s="1">
        <v>1</v>
      </c>
      <c r="I492" s="1">
        <v>1149.6084900000001</v>
      </c>
      <c r="J492" s="1">
        <v>107870.29745611201</v>
      </c>
      <c r="K492" s="1">
        <v>118144.96875</v>
      </c>
      <c r="L492" s="1">
        <v>140920.189729568</v>
      </c>
      <c r="M492" s="1">
        <v>128986.51364879101</v>
      </c>
      <c r="N492" s="1">
        <v>156757.22933195901</v>
      </c>
      <c r="O492" s="1">
        <v>97794.9717297686</v>
      </c>
      <c r="P492" s="5">
        <f t="shared" si="42"/>
        <v>1.0452484449410882</v>
      </c>
      <c r="Q492" s="5">
        <f t="shared" si="43"/>
        <v>6.3845897027159967E-2</v>
      </c>
      <c r="R492" s="5">
        <f t="shared" si="44"/>
        <v>0.79199469376894394</v>
      </c>
      <c r="S492" s="5">
        <f t="shared" si="45"/>
        <v>0.10127772810064173</v>
      </c>
      <c r="T492" s="1">
        <v>938</v>
      </c>
      <c r="U492" s="6">
        <f t="shared" si="46"/>
        <v>0.94313227392314547</v>
      </c>
      <c r="V492" s="6">
        <f t="shared" si="47"/>
        <v>2.5427393364097099E-2</v>
      </c>
      <c r="W492" s="1"/>
      <c r="X492" s="1"/>
      <c r="Y492" s="1"/>
      <c r="Z492" s="1"/>
      <c r="AA492" s="1"/>
      <c r="AB492" s="1"/>
      <c r="AC492" s="1"/>
      <c r="AD492" s="1"/>
      <c r="AE492" s="1"/>
      <c r="AF492" s="1"/>
    </row>
    <row r="493" spans="1:32">
      <c r="A493" s="1" t="s">
        <v>3436</v>
      </c>
      <c r="B493" s="1" t="s">
        <v>3437</v>
      </c>
      <c r="C493" s="1">
        <v>5</v>
      </c>
      <c r="D493" s="1" t="s">
        <v>644</v>
      </c>
      <c r="E493" s="1" t="s">
        <v>3438</v>
      </c>
      <c r="F493" s="1" t="s">
        <v>3439</v>
      </c>
      <c r="G493" s="1" t="s">
        <v>647</v>
      </c>
      <c r="H493" s="1">
        <v>1</v>
      </c>
      <c r="I493" s="1">
        <v>1586.7606499999999</v>
      </c>
      <c r="J493" s="1">
        <v>6656.9581140077798</v>
      </c>
      <c r="K493" s="1">
        <v>29208.587890625</v>
      </c>
      <c r="L493" s="1">
        <v>23117.309870036301</v>
      </c>
      <c r="M493" s="1">
        <v>23993.9024975662</v>
      </c>
      <c r="N493" s="1">
        <v>20540.0162660809</v>
      </c>
      <c r="O493" s="1">
        <v>17060.202363718799</v>
      </c>
      <c r="P493" s="5">
        <f t="shared" si="42"/>
        <v>1.0442715974663115</v>
      </c>
      <c r="Q493" s="5">
        <f t="shared" si="43"/>
        <v>6.2496981408613622E-2</v>
      </c>
      <c r="R493" s="5">
        <f t="shared" si="44"/>
        <v>0.90739050697279455</v>
      </c>
      <c r="S493" s="5">
        <f t="shared" si="45"/>
        <v>4.2205768590938664E-2</v>
      </c>
      <c r="T493" s="1">
        <v>1039</v>
      </c>
      <c r="U493" s="6">
        <f t="shared" si="46"/>
        <v>0.9755102947917339</v>
      </c>
      <c r="V493" s="6">
        <f t="shared" si="47"/>
        <v>1.0768143032507019E-2</v>
      </c>
      <c r="W493" s="1"/>
      <c r="X493" s="1"/>
      <c r="Y493" s="1"/>
      <c r="Z493" s="1"/>
      <c r="AA493" s="1"/>
      <c r="AB493" s="1"/>
      <c r="AC493" s="1"/>
      <c r="AD493" s="1"/>
      <c r="AE493" s="1"/>
      <c r="AF493" s="1"/>
    </row>
    <row r="494" spans="1:32">
      <c r="A494" s="1" t="s">
        <v>2236</v>
      </c>
      <c r="B494" s="1" t="s">
        <v>154</v>
      </c>
      <c r="C494" s="1">
        <v>5</v>
      </c>
      <c r="D494" s="1" t="s">
        <v>522</v>
      </c>
      <c r="E494" s="1" t="s">
        <v>2237</v>
      </c>
      <c r="F494" s="1" t="s">
        <v>2238</v>
      </c>
      <c r="G494" s="1" t="s">
        <v>525</v>
      </c>
      <c r="H494" s="1">
        <v>1</v>
      </c>
      <c r="I494" s="1">
        <v>1827.9633100000001</v>
      </c>
      <c r="J494" s="1">
        <v>22244.315566382</v>
      </c>
      <c r="K494" s="1">
        <v>14618.578125</v>
      </c>
      <c r="L494" s="1">
        <v>14933.601081668799</v>
      </c>
      <c r="M494" s="1">
        <v>17966.6066893315</v>
      </c>
      <c r="N494" s="1">
        <v>15336.367611436501</v>
      </c>
      <c r="O494" s="1">
        <v>20768.038096024</v>
      </c>
      <c r="P494" s="5">
        <f t="shared" si="42"/>
        <v>1.0439125781330787</v>
      </c>
      <c r="Q494" s="5">
        <f t="shared" si="43"/>
        <v>6.2000899288277615E-2</v>
      </c>
      <c r="R494" s="5">
        <f t="shared" si="44"/>
        <v>0.80944983892785372</v>
      </c>
      <c r="S494" s="5">
        <f t="shared" si="45"/>
        <v>9.1810059019089924E-2</v>
      </c>
      <c r="T494" s="6">
        <v>957</v>
      </c>
      <c r="U494" s="6">
        <f t="shared" si="46"/>
        <v>0.94478105546751578</v>
      </c>
      <c r="V494" s="6">
        <f t="shared" si="47"/>
        <v>2.4668823680324435E-2</v>
      </c>
      <c r="W494" s="1"/>
      <c r="X494" s="1"/>
      <c r="Y494" s="1"/>
      <c r="Z494" s="1"/>
      <c r="AA494" s="1"/>
      <c r="AB494" s="1"/>
      <c r="AC494" s="1"/>
      <c r="AD494" s="1"/>
      <c r="AE494" s="1"/>
      <c r="AF494" s="1"/>
    </row>
    <row r="495" spans="1:32">
      <c r="A495" s="1" t="s">
        <v>1323</v>
      </c>
      <c r="B495" s="1" t="s">
        <v>439</v>
      </c>
      <c r="C495" s="1">
        <v>5</v>
      </c>
      <c r="D495" s="1" t="s">
        <v>1324</v>
      </c>
      <c r="E495" s="1" t="s">
        <v>1325</v>
      </c>
      <c r="F495" s="1" t="s">
        <v>1326</v>
      </c>
      <c r="G495" s="1" t="s">
        <v>1327</v>
      </c>
      <c r="H495" s="1">
        <v>1</v>
      </c>
      <c r="I495" s="1">
        <v>1118.55843</v>
      </c>
      <c r="J495" s="1">
        <v>132168.092033864</v>
      </c>
      <c r="K495" s="1">
        <v>152605.6875</v>
      </c>
      <c r="L495" s="1">
        <v>232562.92667780301</v>
      </c>
      <c r="M495" s="1">
        <v>220210.56039651099</v>
      </c>
      <c r="N495" s="1">
        <v>142888.120707269</v>
      </c>
      <c r="O495" s="1">
        <v>176805.614173952</v>
      </c>
      <c r="P495" s="5">
        <f t="shared" si="42"/>
        <v>1.043622632600965</v>
      </c>
      <c r="Q495" s="5">
        <f t="shared" si="43"/>
        <v>6.16001367221208E-2</v>
      </c>
      <c r="R495" s="5">
        <f t="shared" si="44"/>
        <v>0.85248048863325798</v>
      </c>
      <c r="S495" s="5">
        <f t="shared" si="45"/>
        <v>6.9315552248522108E-2</v>
      </c>
      <c r="T495" s="1">
        <v>988</v>
      </c>
      <c r="U495" s="6">
        <f t="shared" si="46"/>
        <v>0.96378613947707403</v>
      </c>
      <c r="V495" s="6">
        <f t="shared" si="47"/>
        <v>1.6019323720541177E-2</v>
      </c>
      <c r="W495" s="1"/>
      <c r="X495" s="1"/>
      <c r="Y495" s="1"/>
      <c r="Z495" s="1"/>
      <c r="AA495" s="1"/>
      <c r="AB495" s="1"/>
      <c r="AC495" s="1"/>
      <c r="AD495" s="1"/>
      <c r="AE495" s="1"/>
      <c r="AF495" s="1"/>
    </row>
    <row r="496" spans="1:32">
      <c r="A496" s="1" t="s">
        <v>2059</v>
      </c>
      <c r="B496" s="1" t="s">
        <v>2060</v>
      </c>
      <c r="C496" s="1">
        <v>7</v>
      </c>
      <c r="D496" s="1" t="s">
        <v>2061</v>
      </c>
      <c r="E496" s="1" t="s">
        <v>2062</v>
      </c>
      <c r="F496" s="1" t="s">
        <v>2063</v>
      </c>
      <c r="G496" s="1" t="s">
        <v>2064</v>
      </c>
      <c r="H496" s="1">
        <v>1</v>
      </c>
      <c r="I496" s="1">
        <v>1118.55843</v>
      </c>
      <c r="J496" s="1">
        <v>132168.092033864</v>
      </c>
      <c r="K496" s="1">
        <v>152605.6875</v>
      </c>
      <c r="L496" s="1">
        <v>232562.92667780301</v>
      </c>
      <c r="M496" s="1">
        <v>220210.56039651099</v>
      </c>
      <c r="N496" s="1">
        <v>142888.120707269</v>
      </c>
      <c r="O496" s="1">
        <v>176805.614173952</v>
      </c>
      <c r="P496" s="5">
        <f t="shared" si="42"/>
        <v>1.043622632600965</v>
      </c>
      <c r="Q496" s="5">
        <f t="shared" si="43"/>
        <v>6.16001367221208E-2</v>
      </c>
      <c r="R496" s="5">
        <f t="shared" si="44"/>
        <v>0.85248048863325798</v>
      </c>
      <c r="S496" s="5">
        <f t="shared" si="45"/>
        <v>6.9315552248522108E-2</v>
      </c>
      <c r="T496" s="1">
        <v>989</v>
      </c>
      <c r="U496" s="6">
        <f t="shared" si="46"/>
        <v>0.96281163377487267</v>
      </c>
      <c r="V496" s="6">
        <f t="shared" si="47"/>
        <v>1.6458670730092499E-2</v>
      </c>
      <c r="W496" s="1"/>
      <c r="X496" s="1"/>
      <c r="Y496" s="1"/>
      <c r="Z496" s="1"/>
      <c r="AA496" s="1"/>
      <c r="AB496" s="1"/>
      <c r="AC496" s="1"/>
      <c r="AD496" s="1"/>
      <c r="AE496" s="1"/>
      <c r="AF496" s="1"/>
    </row>
    <row r="497" spans="1:32">
      <c r="A497" s="1" t="s">
        <v>1694</v>
      </c>
      <c r="B497" s="1" t="s">
        <v>56</v>
      </c>
      <c r="C497" s="1">
        <v>2</v>
      </c>
      <c r="D497" s="1" t="s">
        <v>413</v>
      </c>
      <c r="E497" s="1" t="s">
        <v>1695</v>
      </c>
      <c r="F497" s="1" t="s">
        <v>1696</v>
      </c>
      <c r="G497" s="1" t="s">
        <v>416</v>
      </c>
      <c r="H497" s="1">
        <v>1</v>
      </c>
      <c r="I497" s="1">
        <v>813.46511999999996</v>
      </c>
      <c r="J497" s="1">
        <v>13298.880291669</v>
      </c>
      <c r="K497" s="1">
        <v>11843.060546875</v>
      </c>
      <c r="L497" s="1">
        <v>21225.34417375</v>
      </c>
      <c r="M497" s="1">
        <v>18633.144196483699</v>
      </c>
      <c r="N497" s="1">
        <v>14738.603870679301</v>
      </c>
      <c r="O497" s="1">
        <v>15016.6098840636</v>
      </c>
      <c r="P497" s="5">
        <f t="shared" si="42"/>
        <v>1.0435883390281904</v>
      </c>
      <c r="Q497" s="5">
        <f t="shared" si="43"/>
        <v>6.1552728800206569E-2</v>
      </c>
      <c r="R497" s="5">
        <f t="shared" si="44"/>
        <v>0.84227092993550912</v>
      </c>
      <c r="S497" s="5">
        <f t="shared" si="45"/>
        <v>7.4548188251193928E-2</v>
      </c>
      <c r="T497" s="6">
        <v>982</v>
      </c>
      <c r="U497" s="6">
        <f t="shared" si="46"/>
        <v>0.95806174005902622</v>
      </c>
      <c r="V497" s="6">
        <f t="shared" si="47"/>
        <v>1.8606502922534501E-2</v>
      </c>
      <c r="W497" s="1"/>
      <c r="X497" s="1"/>
      <c r="Y497" s="1"/>
      <c r="Z497" s="1"/>
      <c r="AA497" s="1"/>
      <c r="AB497" s="1"/>
      <c r="AC497" s="1"/>
      <c r="AD497" s="1"/>
      <c r="AE497" s="1"/>
      <c r="AF497" s="1"/>
    </row>
    <row r="498" spans="1:32">
      <c r="A498" s="1" t="s">
        <v>2169</v>
      </c>
      <c r="B498" s="1" t="s">
        <v>56</v>
      </c>
      <c r="C498" s="1">
        <v>7</v>
      </c>
      <c r="D498" s="1" t="s">
        <v>522</v>
      </c>
      <c r="E498" s="1" t="s">
        <v>2170</v>
      </c>
      <c r="F498" s="1" t="s">
        <v>2171</v>
      </c>
      <c r="G498" s="1" t="s">
        <v>525</v>
      </c>
      <c r="H498" s="1">
        <v>1</v>
      </c>
      <c r="I498" s="1">
        <v>1198.55612</v>
      </c>
      <c r="J498" s="1">
        <v>58803.511104281497</v>
      </c>
      <c r="K498" s="1">
        <v>61139.80078125</v>
      </c>
      <c r="L498" s="1">
        <v>62082.3504050009</v>
      </c>
      <c r="M498" s="1">
        <v>64923.908349744503</v>
      </c>
      <c r="N498" s="1">
        <v>56538.3813889144</v>
      </c>
      <c r="O498" s="1">
        <v>68374.281602138493</v>
      </c>
      <c r="P498" s="5">
        <f t="shared" si="42"/>
        <v>1.0429110321697277</v>
      </c>
      <c r="Q498" s="5">
        <f t="shared" si="43"/>
        <v>6.0616090818259576E-2</v>
      </c>
      <c r="R498" s="5">
        <f t="shared" si="44"/>
        <v>0.51472434720457705</v>
      </c>
      <c r="S498" s="5">
        <f t="shared" si="45"/>
        <v>0.2884252885081085</v>
      </c>
      <c r="T498" s="1">
        <v>622</v>
      </c>
      <c r="U498" s="6">
        <f t="shared" si="46"/>
        <v>0.9243522440956794</v>
      </c>
      <c r="V498" s="6">
        <f t="shared" si="47"/>
        <v>3.4162500083318108E-2</v>
      </c>
      <c r="W498" s="1"/>
      <c r="X498" s="1"/>
      <c r="Y498" s="1"/>
      <c r="Z498" s="1"/>
      <c r="AA498" s="1"/>
      <c r="AB498" s="1"/>
      <c r="AC498" s="1"/>
      <c r="AD498" s="1"/>
      <c r="AE498" s="1"/>
      <c r="AF498" s="1"/>
    </row>
    <row r="499" spans="1:32">
      <c r="A499" s="1" t="s">
        <v>2652</v>
      </c>
      <c r="B499" s="1" t="s">
        <v>74</v>
      </c>
      <c r="C499" s="1">
        <v>4</v>
      </c>
      <c r="D499" s="1" t="s">
        <v>1079</v>
      </c>
      <c r="E499" s="1" t="s">
        <v>2653</v>
      </c>
      <c r="F499" s="1" t="s">
        <v>2654</v>
      </c>
      <c r="G499" s="1" t="s">
        <v>1082</v>
      </c>
      <c r="H499" s="1">
        <v>1</v>
      </c>
      <c r="I499" s="1">
        <v>1741.85778</v>
      </c>
      <c r="J499" s="1">
        <v>12391.1275212703</v>
      </c>
      <c r="K499" s="1">
        <v>9995.783203125</v>
      </c>
      <c r="L499" s="1">
        <v>12256.9430928932</v>
      </c>
      <c r="M499" s="1">
        <v>11848.955196180201</v>
      </c>
      <c r="N499" s="1">
        <v>12381.9084597765</v>
      </c>
      <c r="O499" s="1">
        <v>11879.9039724634</v>
      </c>
      <c r="P499" s="5">
        <f t="shared" si="42"/>
        <v>1.0423426856281086</v>
      </c>
      <c r="Q499" s="5">
        <f t="shared" si="43"/>
        <v>5.9829663008151311E-2</v>
      </c>
      <c r="R499" s="5">
        <f t="shared" si="44"/>
        <v>0.57225330803961483</v>
      </c>
      <c r="S499" s="5">
        <f t="shared" si="45"/>
        <v>0.24241168810873071</v>
      </c>
      <c r="T499" s="1">
        <v>684</v>
      </c>
      <c r="U499" s="6">
        <f t="shared" si="46"/>
        <v>0.9345130776027043</v>
      </c>
      <c r="V499" s="6">
        <f t="shared" si="47"/>
        <v>2.9414616713237897E-2</v>
      </c>
      <c r="W499" s="1"/>
      <c r="X499" s="1"/>
      <c r="Y499" s="1"/>
      <c r="Z499" s="1"/>
      <c r="AA499" s="1"/>
      <c r="AB499" s="1"/>
      <c r="AC499" s="1"/>
      <c r="AD499" s="1"/>
      <c r="AE499" s="1"/>
      <c r="AF499" s="1"/>
    </row>
    <row r="500" spans="1:32">
      <c r="A500" s="1" t="s">
        <v>1851</v>
      </c>
      <c r="B500" s="1" t="s">
        <v>1852</v>
      </c>
      <c r="C500" s="1">
        <v>14</v>
      </c>
      <c r="D500" s="1" t="s">
        <v>1853</v>
      </c>
      <c r="E500" s="1" t="s">
        <v>1854</v>
      </c>
      <c r="F500" s="1" t="s">
        <v>1855</v>
      </c>
      <c r="G500" s="1" t="s">
        <v>1856</v>
      </c>
      <c r="H500" s="1">
        <v>1</v>
      </c>
      <c r="I500" s="1">
        <v>2133.9838</v>
      </c>
      <c r="J500" s="1">
        <v>148411.845625986</v>
      </c>
      <c r="K500" s="1">
        <v>141791.41015625</v>
      </c>
      <c r="L500" s="1">
        <v>185948.38386882999</v>
      </c>
      <c r="M500" s="1">
        <v>164473.78147796099</v>
      </c>
      <c r="N500" s="1">
        <v>161096.97443084599</v>
      </c>
      <c r="O500" s="1">
        <v>170704.43016737999</v>
      </c>
      <c r="P500" s="5">
        <f t="shared" si="42"/>
        <v>1.0422628943163317</v>
      </c>
      <c r="Q500" s="5">
        <f t="shared" si="43"/>
        <v>5.971922050433158E-2</v>
      </c>
      <c r="R500" s="5">
        <f t="shared" si="44"/>
        <v>0.65762052002078697</v>
      </c>
      <c r="S500" s="5">
        <f t="shared" si="45"/>
        <v>0.18202464377585797</v>
      </c>
      <c r="T500" s="6">
        <v>779</v>
      </c>
      <c r="U500" s="6">
        <f t="shared" si="46"/>
        <v>0.94295522575509516</v>
      </c>
      <c r="V500" s="6">
        <f t="shared" si="47"/>
        <v>2.5508928332813336E-2</v>
      </c>
      <c r="W500" s="1"/>
      <c r="X500" s="1"/>
      <c r="Y500" s="1"/>
      <c r="Z500" s="1"/>
      <c r="AA500" s="1"/>
      <c r="AB500" s="1"/>
      <c r="AC500" s="1"/>
      <c r="AD500" s="1"/>
      <c r="AE500" s="1"/>
      <c r="AF500" s="1"/>
    </row>
    <row r="501" spans="1:32">
      <c r="A501" s="1" t="s">
        <v>2330</v>
      </c>
      <c r="B501" s="1" t="s">
        <v>97</v>
      </c>
      <c r="C501" s="1">
        <v>9</v>
      </c>
      <c r="D501" s="1" t="s">
        <v>413</v>
      </c>
      <c r="E501" s="1" t="s">
        <v>2331</v>
      </c>
      <c r="F501" s="1" t="s">
        <v>1477</v>
      </c>
      <c r="G501" s="1" t="s">
        <v>416</v>
      </c>
      <c r="H501" s="1">
        <v>2</v>
      </c>
      <c r="I501" s="1">
        <v>1621.90942</v>
      </c>
      <c r="J501" s="1">
        <v>134773.207758734</v>
      </c>
      <c r="K501" s="1">
        <v>150383.341796875</v>
      </c>
      <c r="L501" s="1">
        <v>154304.25531345201</v>
      </c>
      <c r="M501" s="1">
        <v>169118.03300335101</v>
      </c>
      <c r="N501" s="1">
        <v>133307.83716509401</v>
      </c>
      <c r="O501" s="1">
        <v>155564.22496820599</v>
      </c>
      <c r="P501" s="5">
        <f t="shared" si="42"/>
        <v>1.0421636925575446</v>
      </c>
      <c r="Q501" s="5">
        <f t="shared" si="43"/>
        <v>5.958189939505492E-2</v>
      </c>
      <c r="R501" s="5">
        <f t="shared" si="44"/>
        <v>0.63452361704797999</v>
      </c>
      <c r="S501" s="5">
        <f t="shared" si="45"/>
        <v>0.1975522087737912</v>
      </c>
      <c r="T501" s="1">
        <v>755</v>
      </c>
      <c r="U501" s="6">
        <f t="shared" si="46"/>
        <v>0.93875878177826966</v>
      </c>
      <c r="V501" s="6">
        <f t="shared" si="47"/>
        <v>2.7445987287370435E-2</v>
      </c>
      <c r="W501" s="1"/>
      <c r="X501" s="1"/>
      <c r="Y501" s="1"/>
      <c r="Z501" s="1"/>
      <c r="AA501" s="1"/>
      <c r="AB501" s="1"/>
      <c r="AC501" s="1"/>
      <c r="AD501" s="1"/>
      <c r="AE501" s="1"/>
      <c r="AF501" s="1"/>
    </row>
    <row r="502" spans="1:32">
      <c r="A502" s="1" t="s">
        <v>2512</v>
      </c>
      <c r="B502" s="1" t="s">
        <v>74</v>
      </c>
      <c r="C502" s="1">
        <v>6</v>
      </c>
      <c r="D502" s="1" t="s">
        <v>2513</v>
      </c>
      <c r="E502" s="1" t="s">
        <v>2514</v>
      </c>
      <c r="F502" s="1" t="s">
        <v>2515</v>
      </c>
      <c r="G502" s="1" t="s">
        <v>2516</v>
      </c>
      <c r="H502" s="1">
        <v>1</v>
      </c>
      <c r="I502" s="1">
        <v>1667.87852</v>
      </c>
      <c r="J502" s="1">
        <v>20549.021339628602</v>
      </c>
      <c r="K502" s="1">
        <v>24651.572265625</v>
      </c>
      <c r="L502" s="1">
        <v>23116.501799089201</v>
      </c>
      <c r="M502" s="1">
        <v>27984.849193524398</v>
      </c>
      <c r="N502" s="1">
        <v>19687.451084331398</v>
      </c>
      <c r="O502" s="1">
        <v>23496.424765805899</v>
      </c>
      <c r="P502" s="5">
        <f t="shared" si="42"/>
        <v>1.0417410843133945</v>
      </c>
      <c r="Q502" s="5">
        <f t="shared" si="43"/>
        <v>5.899675286321792E-2</v>
      </c>
      <c r="R502" s="5">
        <f t="shared" si="44"/>
        <v>0.74073594853936831</v>
      </c>
      <c r="S502" s="5">
        <f t="shared" si="45"/>
        <v>0.13033657816002114</v>
      </c>
      <c r="T502" s="1">
        <v>883</v>
      </c>
      <c r="U502" s="6">
        <f t="shared" si="46"/>
        <v>0.93703516933009556</v>
      </c>
      <c r="V502" s="6">
        <f t="shared" si="47"/>
        <v>2.8244108621980683E-2</v>
      </c>
      <c r="W502" s="1"/>
      <c r="X502" s="1"/>
      <c r="Y502" s="1"/>
      <c r="Z502" s="1"/>
      <c r="AA502" s="1"/>
      <c r="AB502" s="1"/>
      <c r="AC502" s="1"/>
      <c r="AD502" s="1"/>
      <c r="AE502" s="1"/>
      <c r="AF502" s="1"/>
    </row>
    <row r="503" spans="1:32">
      <c r="A503" s="1" t="s">
        <v>1778</v>
      </c>
      <c r="B503" s="1" t="s">
        <v>527</v>
      </c>
      <c r="C503" s="1">
        <v>4</v>
      </c>
      <c r="D503" s="1" t="s">
        <v>1598</v>
      </c>
      <c r="E503" s="1" t="s">
        <v>1779</v>
      </c>
      <c r="F503" s="1" t="s">
        <v>1780</v>
      </c>
      <c r="G503" s="1" t="s">
        <v>1601</v>
      </c>
      <c r="H503" s="1">
        <v>1</v>
      </c>
      <c r="I503" s="1">
        <v>1345.65777</v>
      </c>
      <c r="J503" s="1">
        <v>8238.7165791587395</v>
      </c>
      <c r="K503" s="1">
        <v>5649.54150390625</v>
      </c>
      <c r="L503" s="1">
        <v>6092.7596752260397</v>
      </c>
      <c r="M503" s="1">
        <v>7604.9395605893997</v>
      </c>
      <c r="N503" s="1">
        <v>6312.1638193029003</v>
      </c>
      <c r="O503" s="1">
        <v>6885.8308173880496</v>
      </c>
      <c r="P503" s="5">
        <f t="shared" si="42"/>
        <v>1.0411348635455904</v>
      </c>
      <c r="Q503" s="5">
        <f t="shared" si="43"/>
        <v>5.8156960439680168E-2</v>
      </c>
      <c r="R503" s="5">
        <f t="shared" si="44"/>
        <v>0.77175650189022271</v>
      </c>
      <c r="S503" s="5">
        <f t="shared" si="45"/>
        <v>0.11251970298852859</v>
      </c>
      <c r="T503" s="6">
        <v>915</v>
      </c>
      <c r="U503" s="6">
        <f t="shared" si="46"/>
        <v>0.94213334711626096</v>
      </c>
      <c r="V503" s="6">
        <f t="shared" si="47"/>
        <v>2.5887623939367804E-2</v>
      </c>
      <c r="W503" s="1"/>
      <c r="X503" s="1"/>
      <c r="Y503" s="1"/>
      <c r="Z503" s="1"/>
      <c r="AA503" s="1"/>
      <c r="AB503" s="1"/>
      <c r="AC503" s="1"/>
      <c r="AD503" s="1"/>
      <c r="AE503" s="1"/>
      <c r="AF503" s="1"/>
    </row>
    <row r="504" spans="1:32">
      <c r="A504" s="1" t="s">
        <v>1961</v>
      </c>
      <c r="B504" s="1" t="s">
        <v>911</v>
      </c>
      <c r="C504" s="1">
        <v>9</v>
      </c>
      <c r="D504" s="1" t="s">
        <v>1943</v>
      </c>
      <c r="E504" s="1" t="s">
        <v>1962</v>
      </c>
      <c r="F504" s="1" t="s">
        <v>1963</v>
      </c>
      <c r="G504" s="1" t="s">
        <v>1946</v>
      </c>
      <c r="H504" s="1">
        <v>1</v>
      </c>
      <c r="I504" s="1">
        <v>1683.80468</v>
      </c>
      <c r="J504" s="1">
        <v>466287.21628289297</v>
      </c>
      <c r="K504" s="1">
        <v>459114.21875</v>
      </c>
      <c r="L504" s="1">
        <v>543180.53410093603</v>
      </c>
      <c r="M504" s="1">
        <v>408523.67381601903</v>
      </c>
      <c r="N504" s="1">
        <v>510747.11587556603</v>
      </c>
      <c r="O504" s="1">
        <v>609501.65460862999</v>
      </c>
      <c r="P504" s="5">
        <f t="shared" si="42"/>
        <v>1.040985437947251</v>
      </c>
      <c r="Q504" s="5">
        <f t="shared" si="43"/>
        <v>5.794988732299073E-2</v>
      </c>
      <c r="R504" s="5">
        <f t="shared" si="44"/>
        <v>0.76941979252305992</v>
      </c>
      <c r="S504" s="5">
        <f t="shared" si="45"/>
        <v>0.1138366461121405</v>
      </c>
      <c r="T504" s="1">
        <v>913</v>
      </c>
      <c r="U504" s="6">
        <f t="shared" si="46"/>
        <v>0.94133834419305362</v>
      </c>
      <c r="V504" s="6">
        <f t="shared" si="47"/>
        <v>2.6254250530830376E-2</v>
      </c>
      <c r="W504" s="1"/>
      <c r="X504" s="1"/>
      <c r="Y504" s="1"/>
      <c r="Z504" s="1"/>
      <c r="AA504" s="1"/>
      <c r="AB504" s="1"/>
      <c r="AC504" s="1"/>
      <c r="AD504" s="1"/>
      <c r="AE504" s="1"/>
      <c r="AF504" s="1"/>
    </row>
    <row r="505" spans="1:32">
      <c r="A505" s="1" t="s">
        <v>2765</v>
      </c>
      <c r="B505" s="1" t="s">
        <v>85</v>
      </c>
      <c r="C505" s="1">
        <v>14</v>
      </c>
      <c r="D505" s="1" t="s">
        <v>2766</v>
      </c>
      <c r="E505" s="1" t="s">
        <v>2767</v>
      </c>
      <c r="F505" s="1" t="s">
        <v>2768</v>
      </c>
      <c r="G505" s="1" t="s">
        <v>2769</v>
      </c>
      <c r="H505" s="1">
        <v>1</v>
      </c>
      <c r="I505" s="1">
        <v>1285.6285600000001</v>
      </c>
      <c r="J505" s="1">
        <v>2149023.4914209298</v>
      </c>
      <c r="K505" s="1">
        <v>2072929.5</v>
      </c>
      <c r="L505" s="1">
        <v>1959348.42456283</v>
      </c>
      <c r="M505" s="1">
        <v>1850052.9490006401</v>
      </c>
      <c r="N505" s="1">
        <v>2547313.9768678499</v>
      </c>
      <c r="O505" s="1">
        <v>2036485.2049358699</v>
      </c>
      <c r="P505" s="5">
        <f t="shared" si="42"/>
        <v>1.0408572075400737</v>
      </c>
      <c r="Q505" s="5">
        <f t="shared" si="43"/>
        <v>5.7772162677796488E-2</v>
      </c>
      <c r="R505" s="5">
        <f t="shared" si="44"/>
        <v>0.71607251941083738</v>
      </c>
      <c r="S505" s="5">
        <f t="shared" si="45"/>
        <v>0.14504299279674623</v>
      </c>
      <c r="T505" s="1">
        <v>854</v>
      </c>
      <c r="U505" s="6">
        <f t="shared" si="46"/>
        <v>0.93659602363220773</v>
      </c>
      <c r="V505" s="6">
        <f t="shared" si="47"/>
        <v>2.8447690370142203E-2</v>
      </c>
      <c r="W505" s="1"/>
      <c r="X505" s="1"/>
      <c r="Y505" s="1"/>
      <c r="Z505" s="1"/>
      <c r="AA505" s="1"/>
      <c r="AB505" s="1"/>
      <c r="AC505" s="1"/>
      <c r="AD505" s="1"/>
      <c r="AE505" s="1"/>
      <c r="AF505" s="1"/>
    </row>
    <row r="506" spans="1:32">
      <c r="A506" s="1" t="s">
        <v>1900</v>
      </c>
      <c r="B506" s="1" t="s">
        <v>41</v>
      </c>
      <c r="C506" s="1">
        <v>4</v>
      </c>
      <c r="D506" s="1" t="s">
        <v>270</v>
      </c>
      <c r="E506" s="1" t="s">
        <v>1901</v>
      </c>
      <c r="F506" s="1" t="s">
        <v>1902</v>
      </c>
      <c r="G506" s="1" t="s">
        <v>273</v>
      </c>
      <c r="H506" s="1">
        <v>1</v>
      </c>
      <c r="I506" s="1">
        <v>1319.6565000000001</v>
      </c>
      <c r="J506" s="1">
        <v>46831.957131068499</v>
      </c>
      <c r="K506" s="1">
        <v>39929.6875</v>
      </c>
      <c r="L506" s="1">
        <v>38001.130808527698</v>
      </c>
      <c r="M506" s="1">
        <v>51662.321069865699</v>
      </c>
      <c r="N506" s="1">
        <v>45662.985024918897</v>
      </c>
      <c r="O506" s="1">
        <v>32425.393852801699</v>
      </c>
      <c r="P506" s="5">
        <f t="shared" si="42"/>
        <v>1.0399792685792324</v>
      </c>
      <c r="Q506" s="5">
        <f t="shared" si="43"/>
        <v>5.6554769312481872E-2</v>
      </c>
      <c r="R506" s="5">
        <f t="shared" si="44"/>
        <v>0.8043821255194048</v>
      </c>
      <c r="S506" s="5">
        <f t="shared" si="45"/>
        <v>9.4537588590634644E-2</v>
      </c>
      <c r="T506" s="6">
        <v>955</v>
      </c>
      <c r="U506" s="6">
        <f t="shared" si="46"/>
        <v>0.94083228712583789</v>
      </c>
      <c r="V506" s="6">
        <f t="shared" si="47"/>
        <v>2.6487787058771927E-2</v>
      </c>
      <c r="W506" s="1"/>
      <c r="X506" s="1"/>
      <c r="Y506" s="1"/>
      <c r="Z506" s="1"/>
      <c r="AA506" s="1"/>
      <c r="AB506" s="1"/>
      <c r="AC506" s="1"/>
      <c r="AD506" s="1"/>
      <c r="AE506" s="1"/>
      <c r="AF506" s="1"/>
    </row>
    <row r="507" spans="1:32">
      <c r="A507" s="1" t="s">
        <v>2276</v>
      </c>
      <c r="B507" s="1" t="s">
        <v>56</v>
      </c>
      <c r="C507" s="1">
        <v>6</v>
      </c>
      <c r="D507" s="1" t="s">
        <v>606</v>
      </c>
      <c r="E507" s="1" t="s">
        <v>2277</v>
      </c>
      <c r="F507" s="1" t="s">
        <v>2278</v>
      </c>
      <c r="G507" s="1" t="s">
        <v>609</v>
      </c>
      <c r="H507" s="1">
        <v>1</v>
      </c>
      <c r="I507" s="1">
        <v>1025.5924500000001</v>
      </c>
      <c r="J507" s="1">
        <v>16847.931262431201</v>
      </c>
      <c r="K507" s="1">
        <v>19392.34375</v>
      </c>
      <c r="L507" s="1">
        <v>24055.347813273998</v>
      </c>
      <c r="M507" s="1">
        <v>17574.796204411399</v>
      </c>
      <c r="N507" s="1">
        <v>20567.993263472599</v>
      </c>
      <c r="O507" s="1">
        <v>24557.0041024071</v>
      </c>
      <c r="P507" s="5">
        <f t="shared" si="42"/>
        <v>1.0398730559851013</v>
      </c>
      <c r="Q507" s="5">
        <f t="shared" si="43"/>
        <v>5.6407420021230406E-2</v>
      </c>
      <c r="R507" s="5">
        <f t="shared" si="44"/>
        <v>0.79753023883270602</v>
      </c>
      <c r="S507" s="5">
        <f t="shared" si="45"/>
        <v>9.8252841425369469E-2</v>
      </c>
      <c r="T507" s="1">
        <v>947</v>
      </c>
      <c r="U507" s="6">
        <f t="shared" si="46"/>
        <v>0.94069828593044635</v>
      </c>
      <c r="V507" s="6">
        <f t="shared" si="47"/>
        <v>2.6549647313033799E-2</v>
      </c>
      <c r="W507" s="1"/>
      <c r="X507" s="1"/>
      <c r="Y507" s="1"/>
      <c r="Z507" s="1"/>
      <c r="AA507" s="1"/>
      <c r="AB507" s="1"/>
      <c r="AC507" s="1"/>
      <c r="AD507" s="1"/>
      <c r="AE507" s="1"/>
      <c r="AF507" s="1"/>
    </row>
    <row r="508" spans="1:32">
      <c r="A508" s="1" t="s">
        <v>2172</v>
      </c>
      <c r="B508" s="1" t="s">
        <v>113</v>
      </c>
      <c r="C508" s="1">
        <v>12</v>
      </c>
      <c r="D508" s="1" t="s">
        <v>522</v>
      </c>
      <c r="E508" s="1" t="s">
        <v>2173</v>
      </c>
      <c r="F508" s="1" t="s">
        <v>2174</v>
      </c>
      <c r="G508" s="1" t="s">
        <v>525</v>
      </c>
      <c r="H508" s="1">
        <v>1</v>
      </c>
      <c r="I508" s="1">
        <v>1494.7158099999999</v>
      </c>
      <c r="J508" s="1">
        <v>285854.66209014098</v>
      </c>
      <c r="K508" s="1">
        <v>250187.484375</v>
      </c>
      <c r="L508" s="1">
        <v>359069.19548106298</v>
      </c>
      <c r="M508" s="1">
        <v>324272.92622076097</v>
      </c>
      <c r="N508" s="1">
        <v>303509.21991149202</v>
      </c>
      <c r="O508" s="1">
        <v>302992.22338879498</v>
      </c>
      <c r="P508" s="5">
        <f t="shared" si="42"/>
        <v>1.0398420016635062</v>
      </c>
      <c r="Q508" s="5">
        <f t="shared" si="43"/>
        <v>5.6364335353836184E-2</v>
      </c>
      <c r="R508" s="5">
        <f t="shared" si="44"/>
        <v>0.73541353304023693</v>
      </c>
      <c r="S508" s="5">
        <f t="shared" si="45"/>
        <v>0.13346838252995102</v>
      </c>
      <c r="T508" s="1">
        <v>878</v>
      </c>
      <c r="U508" s="6">
        <f t="shared" si="46"/>
        <v>0.93560013258080255</v>
      </c>
      <c r="V508" s="6">
        <f t="shared" si="47"/>
        <v>2.8909725320444554E-2</v>
      </c>
      <c r="W508" s="1"/>
      <c r="X508" s="1"/>
      <c r="Y508" s="1"/>
      <c r="Z508" s="1"/>
      <c r="AA508" s="1"/>
      <c r="AB508" s="1"/>
      <c r="AC508" s="1"/>
      <c r="AD508" s="1"/>
      <c r="AE508" s="1"/>
      <c r="AF508" s="1"/>
    </row>
    <row r="509" spans="1:32">
      <c r="A509" s="1" t="s">
        <v>2692</v>
      </c>
      <c r="B509" s="1" t="s">
        <v>732</v>
      </c>
      <c r="C509" s="1">
        <v>10</v>
      </c>
      <c r="D509" s="1" t="s">
        <v>126</v>
      </c>
      <c r="E509" s="1" t="s">
        <v>2693</v>
      </c>
      <c r="F509" s="1" t="s">
        <v>2694</v>
      </c>
      <c r="G509" s="1" t="s">
        <v>129</v>
      </c>
      <c r="H509" s="1">
        <v>1</v>
      </c>
      <c r="I509" s="1">
        <v>1436.6523500000001</v>
      </c>
      <c r="J509" s="1">
        <v>97267.971104670301</v>
      </c>
      <c r="K509" s="1">
        <v>106461.2890625</v>
      </c>
      <c r="L509" s="1">
        <v>107601.29765152201</v>
      </c>
      <c r="M509" s="1">
        <v>122919.717574949</v>
      </c>
      <c r="N509" s="1">
        <v>104075.092662746</v>
      </c>
      <c r="O509" s="1">
        <v>96504.894665215601</v>
      </c>
      <c r="P509" s="5">
        <f t="shared" si="42"/>
        <v>1.0390875446646815</v>
      </c>
      <c r="Q509" s="5">
        <f t="shared" si="43"/>
        <v>5.5317208556803339E-2</v>
      </c>
      <c r="R509" s="5">
        <f t="shared" si="44"/>
        <v>0.65837980437870458</v>
      </c>
      <c r="S509" s="5">
        <f t="shared" si="45"/>
        <v>0.18152349945649057</v>
      </c>
      <c r="T509" s="6">
        <v>780</v>
      </c>
      <c r="U509" s="6">
        <f t="shared" si="46"/>
        <v>0.94283364293719618</v>
      </c>
      <c r="V509" s="6">
        <f t="shared" si="47"/>
        <v>2.5564929031361899E-2</v>
      </c>
      <c r="W509" s="1"/>
      <c r="X509" s="1"/>
      <c r="Y509" s="1"/>
      <c r="Z509" s="1"/>
      <c r="AA509" s="1"/>
      <c r="AB509" s="1"/>
      <c r="AC509" s="1"/>
      <c r="AD509" s="1"/>
      <c r="AE509" s="1"/>
      <c r="AF509" s="1"/>
    </row>
    <row r="510" spans="1:32">
      <c r="A510" s="1" t="s">
        <v>2517</v>
      </c>
      <c r="B510" s="1" t="s">
        <v>56</v>
      </c>
      <c r="C510" s="1">
        <v>6</v>
      </c>
      <c r="D510" s="1" t="s">
        <v>644</v>
      </c>
      <c r="E510" s="1" t="s">
        <v>2518</v>
      </c>
      <c r="F510" s="1" t="s">
        <v>2519</v>
      </c>
      <c r="G510" s="1" t="s">
        <v>647</v>
      </c>
      <c r="H510" s="1">
        <v>1</v>
      </c>
      <c r="I510" s="1">
        <v>1483.74611</v>
      </c>
      <c r="J510" s="1">
        <v>35307.682800314797</v>
      </c>
      <c r="K510" s="1">
        <v>36703.859375</v>
      </c>
      <c r="L510" s="1">
        <v>39935.587793997103</v>
      </c>
      <c r="M510" s="1">
        <v>52947.602258719198</v>
      </c>
      <c r="N510" s="1">
        <v>37298.6218757526</v>
      </c>
      <c r="O510" s="1">
        <v>26036.236883546801</v>
      </c>
      <c r="P510" s="5">
        <f t="shared" si="42"/>
        <v>1.0387265939724861</v>
      </c>
      <c r="Q510" s="5">
        <f t="shared" si="43"/>
        <v>5.4815968557334074E-2</v>
      </c>
      <c r="R510" s="5">
        <f t="shared" si="44"/>
        <v>0.86413427467841064</v>
      </c>
      <c r="S510" s="5">
        <f t="shared" si="45"/>
        <v>6.3418768839393846E-2</v>
      </c>
      <c r="T510" s="1">
        <v>997</v>
      </c>
      <c r="U510" s="6">
        <f t="shared" si="46"/>
        <v>0.96814241205194052</v>
      </c>
      <c r="V510" s="6">
        <f t="shared" si="47"/>
        <v>1.4060754035440512E-2</v>
      </c>
      <c r="W510" s="1"/>
      <c r="X510" s="1"/>
      <c r="Y510" s="1"/>
      <c r="Z510" s="1"/>
      <c r="AA510" s="1"/>
      <c r="AB510" s="1"/>
      <c r="AC510" s="1"/>
      <c r="AD510" s="1"/>
      <c r="AE510" s="1"/>
      <c r="AF510" s="1"/>
    </row>
    <row r="511" spans="1:32">
      <c r="A511" s="1" t="s">
        <v>2634</v>
      </c>
      <c r="B511" s="1" t="s">
        <v>74</v>
      </c>
      <c r="C511" s="1">
        <v>10</v>
      </c>
      <c r="D511" s="1" t="s">
        <v>853</v>
      </c>
      <c r="E511" s="1" t="s">
        <v>2635</v>
      </c>
      <c r="F511" s="1" t="s">
        <v>2636</v>
      </c>
      <c r="G511" s="1" t="s">
        <v>856</v>
      </c>
      <c r="H511" s="1">
        <v>1</v>
      </c>
      <c r="I511" s="1">
        <v>1665.8628699999999</v>
      </c>
      <c r="J511" s="1">
        <v>62008.377782313699</v>
      </c>
      <c r="K511" s="1">
        <v>48951.9375</v>
      </c>
      <c r="L511" s="1">
        <v>78683.770734091901</v>
      </c>
      <c r="M511" s="1">
        <v>72883.454008105298</v>
      </c>
      <c r="N511" s="1">
        <v>61990.650951318901</v>
      </c>
      <c r="O511" s="1">
        <v>61741.461019128503</v>
      </c>
      <c r="P511" s="5">
        <f t="shared" si="42"/>
        <v>1.0367608614040515</v>
      </c>
      <c r="Q511" s="5">
        <f t="shared" si="43"/>
        <v>5.2083161409952977E-2</v>
      </c>
      <c r="R511" s="5">
        <f t="shared" si="44"/>
        <v>0.81605846729527975</v>
      </c>
      <c r="S511" s="5">
        <f t="shared" si="45"/>
        <v>8.8278724684776017E-2</v>
      </c>
      <c r="T511" s="1">
        <v>962</v>
      </c>
      <c r="U511" s="6">
        <f t="shared" si="46"/>
        <v>0.94754397917757538</v>
      </c>
      <c r="V511" s="6">
        <f t="shared" si="47"/>
        <v>2.3400623606979903E-2</v>
      </c>
      <c r="W511" s="1"/>
      <c r="X511" s="1"/>
      <c r="Y511" s="1"/>
      <c r="Z511" s="1"/>
      <c r="AA511" s="1"/>
      <c r="AB511" s="1"/>
      <c r="AC511" s="1"/>
      <c r="AD511" s="1"/>
      <c r="AE511" s="1"/>
      <c r="AF511" s="1"/>
    </row>
    <row r="512" spans="1:32">
      <c r="A512" s="1" t="s">
        <v>1428</v>
      </c>
      <c r="B512" s="1" t="s">
        <v>74</v>
      </c>
      <c r="C512" s="1">
        <v>2</v>
      </c>
      <c r="D512" s="1" t="s">
        <v>782</v>
      </c>
      <c r="E512" s="1" t="s">
        <v>1429</v>
      </c>
      <c r="F512" s="1" t="s">
        <v>1430</v>
      </c>
      <c r="G512" s="1" t="s">
        <v>785</v>
      </c>
      <c r="H512" s="1">
        <v>1</v>
      </c>
      <c r="I512" s="1">
        <v>1879.03575</v>
      </c>
      <c r="J512" s="1">
        <v>11085.399035341101</v>
      </c>
      <c r="K512" s="1">
        <v>12280.69140625</v>
      </c>
      <c r="L512" s="1">
        <v>17508.967782612501</v>
      </c>
      <c r="M512" s="1">
        <v>14649.791267487</v>
      </c>
      <c r="N512" s="1">
        <v>13324.624246502601</v>
      </c>
      <c r="O512" s="1">
        <v>14402.1677377909</v>
      </c>
      <c r="P512" s="5">
        <f t="shared" si="42"/>
        <v>1.036734504923293</v>
      </c>
      <c r="Q512" s="5">
        <f t="shared" si="43"/>
        <v>5.204648482537489E-2</v>
      </c>
      <c r="R512" s="5">
        <f t="shared" si="44"/>
        <v>0.8159651156619474</v>
      </c>
      <c r="S512" s="5">
        <f t="shared" si="45"/>
        <v>8.832840791202895E-2</v>
      </c>
      <c r="T512" s="6">
        <v>961</v>
      </c>
      <c r="U512" s="6">
        <f t="shared" si="46"/>
        <v>0.94842147158625945</v>
      </c>
      <c r="V512" s="6">
        <f t="shared" si="47"/>
        <v>2.2998622464965219E-2</v>
      </c>
      <c r="W512" s="1"/>
      <c r="X512" s="1"/>
      <c r="Y512" s="1"/>
      <c r="Z512" s="1"/>
      <c r="AA512" s="1"/>
      <c r="AB512" s="1"/>
      <c r="AC512" s="1"/>
      <c r="AD512" s="1"/>
      <c r="AE512" s="1"/>
      <c r="AF512" s="1"/>
    </row>
    <row r="513" spans="1:32">
      <c r="A513" s="1" t="s">
        <v>2047</v>
      </c>
      <c r="B513" s="1" t="s">
        <v>2048</v>
      </c>
      <c r="C513" s="1">
        <v>4</v>
      </c>
      <c r="D513" s="1" t="s">
        <v>2049</v>
      </c>
      <c r="E513" s="1" t="s">
        <v>2050</v>
      </c>
      <c r="F513" s="1" t="s">
        <v>2051</v>
      </c>
      <c r="G513" s="1" t="s">
        <v>2052</v>
      </c>
      <c r="H513" s="1">
        <v>1</v>
      </c>
      <c r="I513" s="1">
        <v>2775.34402</v>
      </c>
      <c r="J513" s="1">
        <v>41185.190366832598</v>
      </c>
      <c r="K513" s="1">
        <v>31262.904296875</v>
      </c>
      <c r="L513" s="1">
        <v>30495.813795719001</v>
      </c>
      <c r="M513" s="1">
        <v>33014.820977376599</v>
      </c>
      <c r="N513" s="1">
        <v>35214.051415235997</v>
      </c>
      <c r="O513" s="1">
        <v>38362.929632608699</v>
      </c>
      <c r="P513" s="5">
        <f t="shared" si="42"/>
        <v>1.0354357399129881</v>
      </c>
      <c r="Q513" s="5">
        <f t="shared" si="43"/>
        <v>5.0238021365704218E-2</v>
      </c>
      <c r="R513" s="5">
        <f t="shared" si="44"/>
        <v>0.76356568019845716</v>
      </c>
      <c r="S513" s="5">
        <f t="shared" si="45"/>
        <v>0.11715359996850772</v>
      </c>
      <c r="T513" s="1">
        <v>905</v>
      </c>
      <c r="U513" s="6">
        <f t="shared" si="46"/>
        <v>0.94243410473113443</v>
      </c>
      <c r="V513" s="6">
        <f t="shared" si="47"/>
        <v>2.5749006058101966E-2</v>
      </c>
      <c r="W513" s="1"/>
      <c r="X513" s="1"/>
      <c r="Y513" s="1"/>
      <c r="Z513" s="1"/>
      <c r="AA513" s="1"/>
      <c r="AB513" s="1"/>
      <c r="AC513" s="1"/>
      <c r="AD513" s="1"/>
      <c r="AE513" s="1"/>
      <c r="AF513" s="1"/>
    </row>
    <row r="514" spans="1:32">
      <c r="A514" s="1" t="s">
        <v>1334</v>
      </c>
      <c r="B514" s="1" t="s">
        <v>41</v>
      </c>
      <c r="C514" s="1">
        <v>3</v>
      </c>
      <c r="D514" s="1" t="s">
        <v>1335</v>
      </c>
      <c r="E514" s="1" t="s">
        <v>1336</v>
      </c>
      <c r="F514" s="1" t="s">
        <v>1337</v>
      </c>
      <c r="G514" s="1" t="s">
        <v>1338</v>
      </c>
      <c r="H514" s="1">
        <v>1</v>
      </c>
      <c r="I514" s="1">
        <v>1156.63293</v>
      </c>
      <c r="J514" s="1">
        <v>40514.638952090201</v>
      </c>
      <c r="K514" s="1">
        <v>43512.828125</v>
      </c>
      <c r="L514" s="1">
        <v>30729.932758947001</v>
      </c>
      <c r="M514" s="1">
        <v>37764.619524828602</v>
      </c>
      <c r="N514" s="1">
        <v>45642.891502667</v>
      </c>
      <c r="O514" s="1">
        <v>35402.364761663797</v>
      </c>
      <c r="P514" s="5">
        <f t="shared" ref="P514:P577" si="48">AVERAGE(M514:O514)/AVERAGE(J514:L514)</f>
        <v>1.035313417338771</v>
      </c>
      <c r="Q514" s="5">
        <f t="shared" ref="Q514:Q577" si="49">LOG(P514,2)</f>
        <v>5.0067576605846188E-2</v>
      </c>
      <c r="R514" s="5">
        <f t="shared" ref="R514:R577" si="50">_xlfn.T.TEST(J514:L514,M514:O514,2,2)</f>
        <v>0.79835600333631329</v>
      </c>
      <c r="S514" s="5">
        <f t="shared" ref="S514:S577" si="51">-LOG10(R514)</f>
        <v>9.7803404629941582E-2</v>
      </c>
      <c r="T514" s="1">
        <v>949</v>
      </c>
      <c r="U514" s="6">
        <f t="shared" ref="U514:U577" si="52">R514*1117/T514</f>
        <v>0.93968772995433292</v>
      </c>
      <c r="V514" s="6">
        <f t="shared" ref="V514:V577" si="53">-LOG10(U514)</f>
        <v>2.7016443941625192E-2</v>
      </c>
      <c r="W514" s="1"/>
      <c r="X514" s="1"/>
      <c r="Y514" s="1"/>
      <c r="Z514" s="1"/>
      <c r="AA514" s="1"/>
      <c r="AB514" s="1"/>
      <c r="AC514" s="1"/>
      <c r="AD514" s="1"/>
      <c r="AE514" s="1"/>
      <c r="AF514" s="1"/>
    </row>
    <row r="515" spans="1:32">
      <c r="A515" s="1" t="s">
        <v>2593</v>
      </c>
      <c r="B515" s="1" t="s">
        <v>2594</v>
      </c>
      <c r="C515" s="1">
        <v>11</v>
      </c>
      <c r="D515" s="1" t="s">
        <v>2527</v>
      </c>
      <c r="E515" s="1" t="s">
        <v>2595</v>
      </c>
      <c r="F515" s="1" t="s">
        <v>2596</v>
      </c>
      <c r="G515" s="1" t="s">
        <v>2530</v>
      </c>
      <c r="H515" s="1">
        <v>0</v>
      </c>
      <c r="I515" s="1">
        <v>2771.2610800000002</v>
      </c>
      <c r="J515" s="1">
        <v>38036.348166983298</v>
      </c>
      <c r="K515" s="1">
        <v>47070.30078125</v>
      </c>
      <c r="L515" s="1">
        <v>49216.158302804797</v>
      </c>
      <c r="M515" s="1">
        <v>44202.285542243299</v>
      </c>
      <c r="N515" s="1">
        <v>45302.440893183601</v>
      </c>
      <c r="O515" s="1">
        <v>49555.737736482901</v>
      </c>
      <c r="P515" s="5">
        <f t="shared" si="48"/>
        <v>1.0352706812627688</v>
      </c>
      <c r="Q515" s="5">
        <f t="shared" si="49"/>
        <v>5.0008023241202952E-2</v>
      </c>
      <c r="R515" s="5">
        <f t="shared" si="50"/>
        <v>0.69863315345054611</v>
      </c>
      <c r="S515" s="5">
        <f t="shared" si="51"/>
        <v>0.15575080888018192</v>
      </c>
      <c r="T515" s="6">
        <v>833</v>
      </c>
      <c r="U515" s="6">
        <f t="shared" si="52"/>
        <v>0.93682260792828331</v>
      </c>
      <c r="V515" s="6">
        <f t="shared" si="53"/>
        <v>2.8342637171360451E-2</v>
      </c>
      <c r="W515" s="1"/>
      <c r="X515" s="1"/>
      <c r="Y515" s="1"/>
      <c r="Z515" s="1"/>
      <c r="AA515" s="1"/>
      <c r="AB515" s="1"/>
      <c r="AC515" s="1"/>
      <c r="AD515" s="1"/>
      <c r="AE515" s="1"/>
      <c r="AF515" s="1"/>
    </row>
    <row r="516" spans="1:32">
      <c r="A516" s="1" t="s">
        <v>2725</v>
      </c>
      <c r="B516" s="1" t="s">
        <v>97</v>
      </c>
      <c r="C516" s="1">
        <v>11</v>
      </c>
      <c r="D516" s="1" t="s">
        <v>413</v>
      </c>
      <c r="E516" s="1" t="s">
        <v>2726</v>
      </c>
      <c r="F516" s="1" t="s">
        <v>1477</v>
      </c>
      <c r="G516" s="1" t="s">
        <v>416</v>
      </c>
      <c r="H516" s="1">
        <v>1</v>
      </c>
      <c r="I516" s="1">
        <v>1110.6339800000001</v>
      </c>
      <c r="J516" s="1">
        <v>78859.999663998504</v>
      </c>
      <c r="K516" s="1">
        <v>92911.46875</v>
      </c>
      <c r="L516" s="1">
        <v>105544.757091159</v>
      </c>
      <c r="M516" s="1">
        <v>117988.406445524</v>
      </c>
      <c r="N516" s="1">
        <v>77853.215689629797</v>
      </c>
      <c r="O516" s="1">
        <v>91251.764644129697</v>
      </c>
      <c r="P516" s="5">
        <f t="shared" si="48"/>
        <v>1.0352563621415083</v>
      </c>
      <c r="Q516" s="5">
        <f t="shared" si="49"/>
        <v>4.998806878052732E-2</v>
      </c>
      <c r="R516" s="5">
        <f t="shared" si="50"/>
        <v>0.82844902695197886</v>
      </c>
      <c r="S516" s="5">
        <f t="shared" si="51"/>
        <v>8.1734207817369703E-2</v>
      </c>
      <c r="T516" s="1">
        <v>971</v>
      </c>
      <c r="U516" s="6">
        <f t="shared" si="52"/>
        <v>0.95301499804877488</v>
      </c>
      <c r="V516" s="6">
        <f t="shared" si="53"/>
        <v>2.0900264609765504E-2</v>
      </c>
      <c r="W516" s="1"/>
      <c r="X516" s="1"/>
      <c r="Y516" s="1"/>
      <c r="Z516" s="1"/>
      <c r="AA516" s="1"/>
      <c r="AB516" s="1"/>
      <c r="AC516" s="1"/>
      <c r="AD516" s="1"/>
      <c r="AE516" s="1"/>
      <c r="AF516" s="1"/>
    </row>
    <row r="517" spans="1:32">
      <c r="A517" s="1" t="s">
        <v>2677</v>
      </c>
      <c r="B517" s="1" t="s">
        <v>1001</v>
      </c>
      <c r="C517" s="1">
        <v>5</v>
      </c>
      <c r="D517" s="1" t="s">
        <v>2678</v>
      </c>
      <c r="E517" s="1" t="s">
        <v>2679</v>
      </c>
      <c r="F517" s="1" t="s">
        <v>2680</v>
      </c>
      <c r="G517" s="1" t="s">
        <v>2681</v>
      </c>
      <c r="H517" s="1">
        <v>1</v>
      </c>
      <c r="I517" s="1">
        <v>2681.3814600000001</v>
      </c>
      <c r="J517" s="1">
        <v>39067.632570668997</v>
      </c>
      <c r="K517" s="1">
        <v>35451.1328125</v>
      </c>
      <c r="L517" s="1">
        <v>31688.021131470701</v>
      </c>
      <c r="M517" s="1">
        <v>31460.294477199499</v>
      </c>
      <c r="N517" s="1">
        <v>31692.6113008098</v>
      </c>
      <c r="O517" s="1">
        <v>46780.092900728603</v>
      </c>
      <c r="P517" s="5">
        <f t="shared" si="48"/>
        <v>1.0350845015312142</v>
      </c>
      <c r="Q517" s="5">
        <f t="shared" si="49"/>
        <v>4.9748550298218022E-2</v>
      </c>
      <c r="R517" s="5">
        <f t="shared" si="50"/>
        <v>0.83233936655019991</v>
      </c>
      <c r="S517" s="5">
        <f t="shared" si="51"/>
        <v>7.96995643707612E-2</v>
      </c>
      <c r="T517" s="1">
        <v>972</v>
      </c>
      <c r="U517" s="6">
        <f t="shared" si="52"/>
        <v>0.95650521855614534</v>
      </c>
      <c r="V517" s="6">
        <f t="shared" si="53"/>
        <v>1.9312656181426725E-2</v>
      </c>
      <c r="W517" s="1"/>
      <c r="X517" s="1"/>
      <c r="Y517" s="1"/>
      <c r="Z517" s="1"/>
      <c r="AA517" s="1"/>
      <c r="AB517" s="1"/>
      <c r="AC517" s="1"/>
      <c r="AD517" s="1"/>
      <c r="AE517" s="1"/>
      <c r="AF517" s="1"/>
    </row>
    <row r="518" spans="1:32">
      <c r="A518" s="1" t="s">
        <v>1889</v>
      </c>
      <c r="B518" s="1" t="s">
        <v>1754</v>
      </c>
      <c r="C518" s="1">
        <v>2</v>
      </c>
      <c r="D518" s="1" t="s">
        <v>1890</v>
      </c>
      <c r="E518" s="1" t="s">
        <v>1891</v>
      </c>
      <c r="F518" s="1" t="s">
        <v>1892</v>
      </c>
      <c r="G518" s="1" t="s">
        <v>1893</v>
      </c>
      <c r="H518" s="1">
        <v>1</v>
      </c>
      <c r="I518" s="1">
        <v>1470.70055</v>
      </c>
      <c r="J518" s="1">
        <v>9234.6789765246504</v>
      </c>
      <c r="K518" s="1">
        <v>7813.22119140625</v>
      </c>
      <c r="L518" s="1">
        <v>11382.7076209567</v>
      </c>
      <c r="M518" s="1">
        <v>10190.799765662799</v>
      </c>
      <c r="N518" s="1">
        <v>8906.1755446023908</v>
      </c>
      <c r="O518" s="1">
        <v>10327.8647650576</v>
      </c>
      <c r="P518" s="5">
        <f t="shared" si="48"/>
        <v>1.0349704900372827</v>
      </c>
      <c r="Q518" s="5">
        <f t="shared" si="49"/>
        <v>4.9589632957629838E-2</v>
      </c>
      <c r="R518" s="5">
        <f t="shared" si="50"/>
        <v>0.78426223103734449</v>
      </c>
      <c r="S518" s="5">
        <f t="shared" si="51"/>
        <v>0.10553869949587812</v>
      </c>
      <c r="T518" s="6">
        <v>926</v>
      </c>
      <c r="U518" s="6">
        <f t="shared" si="52"/>
        <v>0.94602690288198032</v>
      </c>
      <c r="V518" s="6">
        <f t="shared" si="53"/>
        <v>2.4096513062203399E-2</v>
      </c>
      <c r="W518" s="1"/>
      <c r="X518" s="1"/>
      <c r="Y518" s="1"/>
      <c r="Z518" s="1"/>
      <c r="AA518" s="1"/>
      <c r="AB518" s="1"/>
      <c r="AC518" s="1"/>
      <c r="AD518" s="1"/>
      <c r="AE518" s="1"/>
      <c r="AF518" s="1"/>
    </row>
    <row r="519" spans="1:32">
      <c r="A519" s="1" t="s">
        <v>1587</v>
      </c>
      <c r="B519" s="1" t="s">
        <v>258</v>
      </c>
      <c r="C519" s="1">
        <v>1</v>
      </c>
      <c r="D519" s="1" t="s">
        <v>1588</v>
      </c>
      <c r="E519" s="1" t="s">
        <v>1589</v>
      </c>
      <c r="F519" s="1" t="s">
        <v>1590</v>
      </c>
      <c r="G519" s="1" t="s">
        <v>1591</v>
      </c>
      <c r="H519" s="1">
        <v>1</v>
      </c>
      <c r="I519" s="1">
        <v>2268.18453</v>
      </c>
      <c r="J519" s="1">
        <v>4750.84875162956</v>
      </c>
      <c r="K519" s="1">
        <v>12850.521484375</v>
      </c>
      <c r="L519" s="1">
        <v>7099.2072542324304</v>
      </c>
      <c r="M519" s="1">
        <v>7164.5942557628796</v>
      </c>
      <c r="N519" s="1">
        <v>8112.4648565135803</v>
      </c>
      <c r="O519" s="1">
        <v>10248.331210918001</v>
      </c>
      <c r="P519" s="5">
        <f t="shared" si="48"/>
        <v>1.0333924513822998</v>
      </c>
      <c r="Q519" s="5">
        <f t="shared" si="49"/>
        <v>4.7388250465214651E-2</v>
      </c>
      <c r="R519" s="5">
        <f t="shared" si="50"/>
        <v>0.92004923699278596</v>
      </c>
      <c r="S519" s="5">
        <f t="shared" si="51"/>
        <v>3.6188930499998363E-2</v>
      </c>
      <c r="T519" s="1">
        <v>1047</v>
      </c>
      <c r="U519" s="6">
        <f t="shared" si="52"/>
        <v>0.98156160240777646</v>
      </c>
      <c r="V519" s="6">
        <f t="shared" si="53"/>
        <v>8.0824390632316234E-3</v>
      </c>
      <c r="W519" s="1"/>
      <c r="X519" s="1"/>
      <c r="Y519" s="1"/>
      <c r="Z519" s="1"/>
      <c r="AA519" s="1"/>
      <c r="AB519" s="1"/>
      <c r="AC519" s="1"/>
      <c r="AD519" s="1"/>
      <c r="AE519" s="1"/>
      <c r="AF519" s="1"/>
    </row>
    <row r="520" spans="1:32">
      <c r="A520" s="1" t="s">
        <v>3165</v>
      </c>
      <c r="B520" s="1" t="s">
        <v>412</v>
      </c>
      <c r="C520" s="1">
        <v>5</v>
      </c>
      <c r="D520" s="1" t="s">
        <v>1871</v>
      </c>
      <c r="E520" s="1" t="s">
        <v>3166</v>
      </c>
      <c r="F520" s="1" t="s">
        <v>3167</v>
      </c>
      <c r="G520" s="1" t="s">
        <v>1874</v>
      </c>
      <c r="H520" s="1">
        <v>1</v>
      </c>
      <c r="I520" s="1">
        <v>1262.61978</v>
      </c>
      <c r="J520" s="1">
        <v>10455.618889838899</v>
      </c>
      <c r="K520" s="1">
        <v>10660.4765625</v>
      </c>
      <c r="L520" s="1">
        <v>13237.689882876701</v>
      </c>
      <c r="M520" s="1">
        <v>16021.626186813501</v>
      </c>
      <c r="N520" s="1">
        <v>9737.6867740082107</v>
      </c>
      <c r="O520" s="1">
        <v>9710.4374789559897</v>
      </c>
      <c r="P520" s="5">
        <f t="shared" si="48"/>
        <v>1.032484487332991</v>
      </c>
      <c r="Q520" s="5">
        <f t="shared" si="49"/>
        <v>4.6120105890832437E-2</v>
      </c>
      <c r="R520" s="5">
        <f t="shared" si="50"/>
        <v>0.87842003596183882</v>
      </c>
      <c r="S520" s="5">
        <f t="shared" si="51"/>
        <v>5.6297766918996135E-2</v>
      </c>
      <c r="T520" s="1">
        <v>1013</v>
      </c>
      <c r="U520" s="6">
        <f t="shared" si="52"/>
        <v>0.96860333679108979</v>
      </c>
      <c r="V520" s="6">
        <f t="shared" si="53"/>
        <v>1.3854039163667514E-2</v>
      </c>
      <c r="W520" s="1"/>
      <c r="X520" s="1"/>
      <c r="Y520" s="1"/>
      <c r="Z520" s="1"/>
      <c r="AA520" s="1"/>
      <c r="AB520" s="1"/>
      <c r="AC520" s="1"/>
      <c r="AD520" s="1"/>
      <c r="AE520" s="1"/>
      <c r="AF520" s="1"/>
    </row>
    <row r="521" spans="1:32">
      <c r="A521" s="1" t="s">
        <v>1812</v>
      </c>
      <c r="B521" s="1" t="s">
        <v>74</v>
      </c>
      <c r="C521" s="1">
        <v>4</v>
      </c>
      <c r="D521" s="1" t="s">
        <v>1813</v>
      </c>
      <c r="E521" s="1" t="s">
        <v>1814</v>
      </c>
      <c r="F521" s="1" t="s">
        <v>1815</v>
      </c>
      <c r="G521" s="1" t="s">
        <v>1816</v>
      </c>
      <c r="H521" s="1">
        <v>1</v>
      </c>
      <c r="I521" s="1">
        <v>1270.7187699999999</v>
      </c>
      <c r="J521" s="1">
        <v>22688.063289592301</v>
      </c>
      <c r="K521" s="1">
        <v>34269.73828125</v>
      </c>
      <c r="L521" s="1">
        <v>50353.792472554102</v>
      </c>
      <c r="M521" s="1">
        <v>38638.660834362498</v>
      </c>
      <c r="N521" s="1">
        <v>33996.422119029499</v>
      </c>
      <c r="O521" s="1">
        <v>38142.517048372501</v>
      </c>
      <c r="P521" s="5">
        <f t="shared" si="48"/>
        <v>1.0322985227203545</v>
      </c>
      <c r="Q521" s="5">
        <f t="shared" si="49"/>
        <v>4.5860233329066184E-2</v>
      </c>
      <c r="R521" s="5">
        <f t="shared" si="50"/>
        <v>0.89419403399205755</v>
      </c>
      <c r="S521" s="5">
        <f t="shared" si="51"/>
        <v>4.8568232044560358E-2</v>
      </c>
      <c r="T521" s="6">
        <v>1029</v>
      </c>
      <c r="U521" s="6">
        <f t="shared" si="52"/>
        <v>0.97066543825959983</v>
      </c>
      <c r="V521" s="6">
        <f t="shared" si="53"/>
        <v>1.2930433691384254E-2</v>
      </c>
      <c r="W521" s="1"/>
      <c r="X521" s="1"/>
      <c r="Y521" s="1"/>
      <c r="Z521" s="1"/>
      <c r="AA521" s="1"/>
      <c r="AB521" s="1"/>
      <c r="AC521" s="1"/>
      <c r="AD521" s="1"/>
      <c r="AE521" s="1"/>
      <c r="AF521" s="1"/>
    </row>
    <row r="522" spans="1:32">
      <c r="A522" s="1" t="s">
        <v>1830</v>
      </c>
      <c r="B522" s="1" t="s">
        <v>1831</v>
      </c>
      <c r="C522" s="1">
        <v>5</v>
      </c>
      <c r="D522" s="1" t="s">
        <v>1832</v>
      </c>
      <c r="E522" s="1" t="s">
        <v>1833</v>
      </c>
      <c r="F522" s="1" t="s">
        <v>1834</v>
      </c>
      <c r="G522" s="1" t="s">
        <v>1835</v>
      </c>
      <c r="H522" s="1">
        <v>1</v>
      </c>
      <c r="I522" s="1">
        <v>1590.7039199999999</v>
      </c>
      <c r="J522" s="1">
        <v>41208.569916431101</v>
      </c>
      <c r="K522" s="1">
        <v>26567.966796875</v>
      </c>
      <c r="L522" s="1">
        <v>28381.497513927599</v>
      </c>
      <c r="M522" s="1">
        <v>29659.179727992101</v>
      </c>
      <c r="N522" s="1">
        <v>31550.155010667499</v>
      </c>
      <c r="O522" s="1">
        <v>38002.841859120701</v>
      </c>
      <c r="P522" s="5">
        <f t="shared" si="48"/>
        <v>1.0317616972423673</v>
      </c>
      <c r="Q522" s="5">
        <f t="shared" si="49"/>
        <v>4.5109794495075697E-2</v>
      </c>
      <c r="R522" s="5">
        <f t="shared" si="50"/>
        <v>0.8558179001123889</v>
      </c>
      <c r="S522" s="5">
        <f t="shared" si="51"/>
        <v>6.7618634142414938E-2</v>
      </c>
      <c r="T522" s="1">
        <v>991</v>
      </c>
      <c r="U522" s="6">
        <f t="shared" si="52"/>
        <v>0.96463026682698128</v>
      </c>
      <c r="V522" s="6">
        <f t="shared" si="53"/>
        <v>1.5639115512081189E-2</v>
      </c>
      <c r="W522" s="1"/>
      <c r="X522" s="1"/>
      <c r="Y522" s="1"/>
      <c r="Z522" s="1"/>
      <c r="AA522" s="1"/>
      <c r="AB522" s="1"/>
      <c r="AC522" s="1"/>
      <c r="AD522" s="1"/>
      <c r="AE522" s="1"/>
      <c r="AF522" s="1"/>
    </row>
    <row r="523" spans="1:32">
      <c r="A523" s="1" t="s">
        <v>2184</v>
      </c>
      <c r="B523" s="1" t="s">
        <v>113</v>
      </c>
      <c r="C523" s="1">
        <v>6</v>
      </c>
      <c r="D523" s="1" t="s">
        <v>1454</v>
      </c>
      <c r="E523" s="1" t="s">
        <v>2185</v>
      </c>
      <c r="F523" s="1" t="s">
        <v>2186</v>
      </c>
      <c r="G523" s="1" t="s">
        <v>1457</v>
      </c>
      <c r="H523" s="1">
        <v>1</v>
      </c>
      <c r="I523" s="1">
        <v>1505.7893099999999</v>
      </c>
      <c r="J523" s="1">
        <v>26298.038179101801</v>
      </c>
      <c r="K523" s="1">
        <v>31680.712890625</v>
      </c>
      <c r="L523" s="1">
        <v>26659.633454583702</v>
      </c>
      <c r="M523" s="1">
        <v>27792.271770475701</v>
      </c>
      <c r="N523" s="1">
        <v>29814.235245521701</v>
      </c>
      <c r="O523" s="1">
        <v>29627.759648315401</v>
      </c>
      <c r="P523" s="5">
        <f t="shared" si="48"/>
        <v>1.0306702704049922</v>
      </c>
      <c r="Q523" s="5">
        <f t="shared" si="49"/>
        <v>4.3582862933248583E-2</v>
      </c>
      <c r="R523" s="5">
        <f t="shared" si="50"/>
        <v>0.66482892898065427</v>
      </c>
      <c r="S523" s="5">
        <f t="shared" si="51"/>
        <v>0.17729009117443195</v>
      </c>
      <c r="T523" s="1">
        <v>789</v>
      </c>
      <c r="U523" s="6">
        <f t="shared" si="52"/>
        <v>0.94120901606006446</v>
      </c>
      <c r="V523" s="6">
        <f t="shared" si="53"/>
        <v>2.6313921268243164E-2</v>
      </c>
      <c r="W523" s="1"/>
      <c r="X523" s="1"/>
      <c r="Y523" s="1"/>
      <c r="Z523" s="1"/>
      <c r="AA523" s="1"/>
      <c r="AB523" s="1"/>
      <c r="AC523" s="1"/>
      <c r="AD523" s="1"/>
      <c r="AE523" s="1"/>
      <c r="AF523" s="1"/>
    </row>
    <row r="524" spans="1:32">
      <c r="A524" s="1" t="s">
        <v>2361</v>
      </c>
      <c r="B524" s="1" t="s">
        <v>142</v>
      </c>
      <c r="C524" s="1">
        <v>12</v>
      </c>
      <c r="D524" s="1" t="s">
        <v>2362</v>
      </c>
      <c r="E524" s="1" t="s">
        <v>2363</v>
      </c>
      <c r="F524" s="1" t="s">
        <v>2364</v>
      </c>
      <c r="G524" s="1" t="s">
        <v>2365</v>
      </c>
      <c r="H524" s="1">
        <v>1</v>
      </c>
      <c r="I524" s="1">
        <v>1285.6820499999999</v>
      </c>
      <c r="J524" s="1">
        <v>92565.755252301198</v>
      </c>
      <c r="K524" s="1">
        <v>81938.2421875</v>
      </c>
      <c r="L524" s="1">
        <v>92554.738250989394</v>
      </c>
      <c r="M524" s="1">
        <v>95486.180933796597</v>
      </c>
      <c r="N524" s="1">
        <v>97556.011135000503</v>
      </c>
      <c r="O524" s="1">
        <v>82142.799112393594</v>
      </c>
      <c r="P524" s="5">
        <f t="shared" si="48"/>
        <v>1.0304287199944246</v>
      </c>
      <c r="Q524" s="5">
        <f t="shared" si="49"/>
        <v>4.3244709760917613E-2</v>
      </c>
      <c r="R524" s="5">
        <f t="shared" si="50"/>
        <v>0.67448734825099033</v>
      </c>
      <c r="S524" s="5">
        <f t="shared" si="51"/>
        <v>0.17102619222827198</v>
      </c>
      <c r="T524" s="6">
        <v>809</v>
      </c>
      <c r="U524" s="6">
        <f t="shared" si="52"/>
        <v>0.93127610382738724</v>
      </c>
      <c r="V524" s="6">
        <f t="shared" si="53"/>
        <v>3.0921540724935189E-2</v>
      </c>
      <c r="W524" s="1"/>
      <c r="X524" s="1"/>
      <c r="Y524" s="1"/>
      <c r="Z524" s="1"/>
      <c r="AA524" s="1"/>
      <c r="AB524" s="1"/>
      <c r="AC524" s="1"/>
      <c r="AD524" s="1"/>
      <c r="AE524" s="1"/>
      <c r="AF524" s="1"/>
    </row>
    <row r="525" spans="1:32">
      <c r="A525" s="1" t="s">
        <v>3367</v>
      </c>
      <c r="B525" s="1" t="s">
        <v>41</v>
      </c>
      <c r="C525" s="1">
        <v>4</v>
      </c>
      <c r="D525" s="1" t="s">
        <v>3368</v>
      </c>
      <c r="E525" s="1" t="s">
        <v>3369</v>
      </c>
      <c r="F525" s="1" t="s">
        <v>3370</v>
      </c>
      <c r="G525" s="1" t="s">
        <v>3371</v>
      </c>
      <c r="H525" s="1">
        <v>1</v>
      </c>
      <c r="I525" s="1">
        <v>1762.95604</v>
      </c>
      <c r="J525" s="1">
        <v>30836.786273648198</v>
      </c>
      <c r="K525" s="1">
        <v>36337.82421875</v>
      </c>
      <c r="L525" s="1">
        <v>34333.207594564199</v>
      </c>
      <c r="M525" s="1">
        <v>46779.217049368403</v>
      </c>
      <c r="N525" s="1">
        <v>26606.655736712899</v>
      </c>
      <c r="O525" s="1">
        <v>30902.944371382899</v>
      </c>
      <c r="P525" s="5">
        <f t="shared" si="48"/>
        <v>1.0273968953614911</v>
      </c>
      <c r="Q525" s="5">
        <f t="shared" si="49"/>
        <v>3.8993619197210026E-2</v>
      </c>
      <c r="R525" s="5">
        <f t="shared" si="50"/>
        <v>0.89085701834535513</v>
      </c>
      <c r="S525" s="5">
        <f t="shared" si="51"/>
        <v>5.0191994197180602E-2</v>
      </c>
      <c r="T525" s="1">
        <v>1023</v>
      </c>
      <c r="U525" s="6">
        <f t="shared" si="52"/>
        <v>0.97271484798803687</v>
      </c>
      <c r="V525" s="6">
        <f t="shared" si="53"/>
        <v>1.2014454793731691E-2</v>
      </c>
      <c r="W525" s="1"/>
      <c r="X525" s="1"/>
      <c r="Y525" s="1"/>
      <c r="Z525" s="1"/>
      <c r="AA525" s="1"/>
      <c r="AB525" s="1"/>
      <c r="AC525" s="1"/>
      <c r="AD525" s="1"/>
      <c r="AE525" s="1"/>
      <c r="AF525" s="1"/>
    </row>
    <row r="526" spans="1:32">
      <c r="A526" s="1" t="s">
        <v>2083</v>
      </c>
      <c r="B526" s="1" t="s">
        <v>142</v>
      </c>
      <c r="C526" s="1">
        <v>2</v>
      </c>
      <c r="D526" s="1" t="s">
        <v>2084</v>
      </c>
      <c r="E526" s="1" t="s">
        <v>2085</v>
      </c>
      <c r="F526" s="1" t="s">
        <v>2086</v>
      </c>
      <c r="G526" s="1" t="s">
        <v>2087</v>
      </c>
      <c r="H526" s="1">
        <v>1</v>
      </c>
      <c r="I526" s="1">
        <v>1026.57646</v>
      </c>
      <c r="J526" s="1">
        <v>29234.818904857999</v>
      </c>
      <c r="K526" s="1">
        <v>29769.111328125</v>
      </c>
      <c r="L526" s="1">
        <v>37654.014339048503</v>
      </c>
      <c r="M526" s="1">
        <v>26197.408295810699</v>
      </c>
      <c r="N526" s="1">
        <v>32389.343057152</v>
      </c>
      <c r="O526" s="1">
        <v>40633.856781357899</v>
      </c>
      <c r="P526" s="5">
        <f t="shared" si="48"/>
        <v>1.0265127049166596</v>
      </c>
      <c r="Q526" s="5">
        <f t="shared" si="49"/>
        <v>3.7751483468755856E-2</v>
      </c>
      <c r="R526" s="5">
        <f t="shared" si="50"/>
        <v>0.87236839509665864</v>
      </c>
      <c r="S526" s="5">
        <f t="shared" si="51"/>
        <v>5.9300076797778926E-2</v>
      </c>
      <c r="T526" s="1">
        <v>1006</v>
      </c>
      <c r="U526" s="6">
        <f t="shared" si="52"/>
        <v>0.96862375479420249</v>
      </c>
      <c r="V526" s="6">
        <f t="shared" si="53"/>
        <v>1.3844884402078463E-2</v>
      </c>
      <c r="W526" s="1"/>
      <c r="X526" s="1"/>
      <c r="Y526" s="1"/>
      <c r="Z526" s="1"/>
      <c r="AA526" s="1"/>
      <c r="AB526" s="1"/>
      <c r="AC526" s="1"/>
      <c r="AD526" s="1"/>
      <c r="AE526" s="1"/>
      <c r="AF526" s="1"/>
    </row>
    <row r="527" spans="1:32">
      <c r="A527" s="1" t="s">
        <v>2197</v>
      </c>
      <c r="B527" s="1" t="s">
        <v>74</v>
      </c>
      <c r="C527" s="1">
        <v>3</v>
      </c>
      <c r="D527" s="1" t="s">
        <v>644</v>
      </c>
      <c r="E527" s="1" t="s">
        <v>2198</v>
      </c>
      <c r="F527" s="1" t="s">
        <v>2199</v>
      </c>
      <c r="G527" s="1" t="s">
        <v>647</v>
      </c>
      <c r="H527" s="1">
        <v>1</v>
      </c>
      <c r="I527" s="1">
        <v>1571.7920099999999</v>
      </c>
      <c r="J527" s="1">
        <v>16561.3663266529</v>
      </c>
      <c r="K527" s="1">
        <v>13403.5693359375</v>
      </c>
      <c r="L527" s="1">
        <v>11159.2719502167</v>
      </c>
      <c r="M527" s="1">
        <v>15182.336186119301</v>
      </c>
      <c r="N527" s="1">
        <v>12883.6609849003</v>
      </c>
      <c r="O527" s="1">
        <v>14141.7007593371</v>
      </c>
      <c r="P527" s="5">
        <f t="shared" si="48"/>
        <v>1.0263467767634791</v>
      </c>
      <c r="Q527" s="5">
        <f t="shared" si="49"/>
        <v>3.7518263682993637E-2</v>
      </c>
      <c r="R527" s="5">
        <f t="shared" si="50"/>
        <v>0.84232328820205482</v>
      </c>
      <c r="S527" s="5">
        <f t="shared" si="51"/>
        <v>7.4521191950238694E-2</v>
      </c>
      <c r="T527" s="6">
        <v>983</v>
      </c>
      <c r="U527" s="6">
        <f t="shared" si="52"/>
        <v>0.95714660521026984</v>
      </c>
      <c r="V527" s="6">
        <f t="shared" si="53"/>
        <v>1.9021536666765249E-2</v>
      </c>
      <c r="W527" s="1"/>
      <c r="X527" s="1"/>
      <c r="Y527" s="1"/>
      <c r="Z527" s="1"/>
      <c r="AA527" s="1"/>
      <c r="AB527" s="1"/>
      <c r="AC527" s="1"/>
      <c r="AD527" s="1"/>
      <c r="AE527" s="1"/>
      <c r="AF527" s="1"/>
    </row>
    <row r="528" spans="1:32">
      <c r="A528" s="1" t="s">
        <v>2192</v>
      </c>
      <c r="B528" s="1" t="s">
        <v>3247</v>
      </c>
      <c r="C528" s="1">
        <v>8</v>
      </c>
      <c r="D528" s="1" t="s">
        <v>2193</v>
      </c>
      <c r="E528" s="1" t="s">
        <v>2194</v>
      </c>
      <c r="F528" s="1" t="s">
        <v>2195</v>
      </c>
      <c r="G528" s="1" t="s">
        <v>2196</v>
      </c>
      <c r="H528" s="1">
        <v>1</v>
      </c>
      <c r="I528" s="1">
        <v>1499.7748999999999</v>
      </c>
      <c r="J528" s="1">
        <v>67521.665461916898</v>
      </c>
      <c r="K528" s="1">
        <v>92601.203125</v>
      </c>
      <c r="L528" s="1">
        <v>80498.476469842601</v>
      </c>
      <c r="M528" s="1">
        <v>62124.447777127702</v>
      </c>
      <c r="N528" s="1">
        <v>67929.988393926105</v>
      </c>
      <c r="O528" s="1">
        <v>116839.50261510001</v>
      </c>
      <c r="P528" s="5">
        <f t="shared" si="48"/>
        <v>1.0260683179537322</v>
      </c>
      <c r="Q528" s="5">
        <f t="shared" si="49"/>
        <v>3.7126792048027969E-2</v>
      </c>
      <c r="R528" s="5">
        <f t="shared" si="50"/>
        <v>0.91681197636862533</v>
      </c>
      <c r="S528" s="5">
        <f t="shared" si="51"/>
        <v>3.7719722125338369E-2</v>
      </c>
      <c r="T528" s="1">
        <v>1045</v>
      </c>
      <c r="U528" s="6">
        <f t="shared" si="52"/>
        <v>0.97997988287440629</v>
      </c>
      <c r="V528" s="6">
        <f t="shared" si="53"/>
        <v>8.7828394568020794E-3</v>
      </c>
      <c r="W528" s="1"/>
      <c r="X528" s="1"/>
      <c r="Y528" s="1"/>
      <c r="Z528" s="1"/>
      <c r="AA528" s="1"/>
      <c r="AB528" s="1"/>
      <c r="AC528" s="1"/>
      <c r="AD528" s="1"/>
      <c r="AE528" s="1"/>
      <c r="AF528" s="1"/>
    </row>
    <row r="529" spans="1:32">
      <c r="A529" s="1" t="s">
        <v>3040</v>
      </c>
      <c r="B529" s="1" t="s">
        <v>74</v>
      </c>
      <c r="C529" s="1">
        <v>12</v>
      </c>
      <c r="D529" s="1" t="s">
        <v>3041</v>
      </c>
      <c r="E529" s="1" t="s">
        <v>3042</v>
      </c>
      <c r="F529" s="1" t="s">
        <v>3043</v>
      </c>
      <c r="G529" s="1" t="s">
        <v>3044</v>
      </c>
      <c r="H529" s="1">
        <v>1</v>
      </c>
      <c r="I529" s="1">
        <v>1928.00584</v>
      </c>
      <c r="J529" s="1">
        <v>164575.48385413701</v>
      </c>
      <c r="K529" s="1">
        <v>198008.46875</v>
      </c>
      <c r="L529" s="1">
        <v>214364.995984148</v>
      </c>
      <c r="M529" s="1">
        <v>256410.623056521</v>
      </c>
      <c r="N529" s="1">
        <v>187507.392441737</v>
      </c>
      <c r="O529" s="1">
        <v>147925.78067967299</v>
      </c>
      <c r="P529" s="5">
        <f t="shared" si="48"/>
        <v>1.0258165780977531</v>
      </c>
      <c r="Q529" s="5">
        <f t="shared" si="49"/>
        <v>3.6772791836479711E-2</v>
      </c>
      <c r="R529" s="5">
        <f t="shared" si="50"/>
        <v>0.89380714585217458</v>
      </c>
      <c r="S529" s="5">
        <f t="shared" si="51"/>
        <v>4.8756177543457548E-2</v>
      </c>
      <c r="T529" s="1">
        <v>1028</v>
      </c>
      <c r="U529" s="6">
        <f t="shared" si="52"/>
        <v>0.9711892820203103</v>
      </c>
      <c r="V529" s="6">
        <f t="shared" si="53"/>
        <v>1.2696119087105428E-2</v>
      </c>
      <c r="W529" s="1"/>
      <c r="X529" s="1"/>
      <c r="Y529" s="1"/>
      <c r="Z529" s="1"/>
      <c r="AA529" s="1"/>
      <c r="AB529" s="1"/>
      <c r="AC529" s="1"/>
      <c r="AD529" s="1"/>
      <c r="AE529" s="1"/>
      <c r="AF529" s="1"/>
    </row>
    <row r="530" spans="1:32">
      <c r="A530" s="1" t="s">
        <v>2411</v>
      </c>
      <c r="B530" s="1" t="s">
        <v>41</v>
      </c>
      <c r="C530" s="1">
        <v>6</v>
      </c>
      <c r="D530" s="1" t="s">
        <v>2412</v>
      </c>
      <c r="E530" s="1" t="s">
        <v>2413</v>
      </c>
      <c r="F530" s="1" t="s">
        <v>2414</v>
      </c>
      <c r="G530" s="1" t="s">
        <v>2415</v>
      </c>
      <c r="H530" s="1">
        <v>1</v>
      </c>
      <c r="I530" s="1">
        <v>1418.7711999999999</v>
      </c>
      <c r="J530" s="1">
        <v>16289.969059389399</v>
      </c>
      <c r="K530" s="1">
        <v>19408.068359375</v>
      </c>
      <c r="L530" s="1">
        <v>12914.0804404807</v>
      </c>
      <c r="M530" s="1">
        <v>13252.858884965601</v>
      </c>
      <c r="N530" s="1">
        <v>15391.0935804336</v>
      </c>
      <c r="O530" s="1">
        <v>21200.944897560301</v>
      </c>
      <c r="P530" s="5">
        <f t="shared" si="48"/>
        <v>1.0253595103032516</v>
      </c>
      <c r="Q530" s="5">
        <f t="shared" si="49"/>
        <v>3.6129834408182522E-2</v>
      </c>
      <c r="R530" s="5">
        <f t="shared" si="50"/>
        <v>0.89853111984790113</v>
      </c>
      <c r="S530" s="5">
        <f t="shared" si="51"/>
        <v>4.6466876880911466E-2</v>
      </c>
      <c r="T530" s="6">
        <v>1032</v>
      </c>
      <c r="U530" s="6">
        <f t="shared" si="52"/>
        <v>0.97253804347878448</v>
      </c>
      <c r="V530" s="6">
        <f t="shared" si="53"/>
        <v>1.2093401056494953E-2</v>
      </c>
      <c r="W530" s="1"/>
      <c r="X530" s="1"/>
      <c r="Y530" s="1"/>
      <c r="Z530" s="1"/>
      <c r="AA530" s="1"/>
      <c r="AB530" s="1"/>
      <c r="AC530" s="1"/>
      <c r="AD530" s="1"/>
      <c r="AE530" s="1"/>
      <c r="AF530" s="1"/>
    </row>
    <row r="531" spans="1:32">
      <c r="A531" s="1" t="s">
        <v>2351</v>
      </c>
      <c r="B531" s="1" t="s">
        <v>97</v>
      </c>
      <c r="C531" s="1">
        <v>5</v>
      </c>
      <c r="D531" s="1" t="s">
        <v>2352</v>
      </c>
      <c r="E531" s="1" t="s">
        <v>2353</v>
      </c>
      <c r="F531" s="1" t="s">
        <v>2354</v>
      </c>
      <c r="G531" s="1" t="s">
        <v>2355</v>
      </c>
      <c r="H531" s="1">
        <v>1</v>
      </c>
      <c r="I531" s="1">
        <v>1232.6456000000001</v>
      </c>
      <c r="J531" s="1">
        <v>22799.758828926999</v>
      </c>
      <c r="K531" s="1">
        <v>22329.0546875</v>
      </c>
      <c r="L531" s="1">
        <v>33837.2033774378</v>
      </c>
      <c r="M531" s="1">
        <v>23062.4046427516</v>
      </c>
      <c r="N531" s="1">
        <v>24157.087398297299</v>
      </c>
      <c r="O531" s="1">
        <v>33652.018719919302</v>
      </c>
      <c r="P531" s="5">
        <f t="shared" si="48"/>
        <v>1.0241305556751648</v>
      </c>
      <c r="Q531" s="5">
        <f t="shared" si="49"/>
        <v>3.4399641137812097E-2</v>
      </c>
      <c r="R531" s="5">
        <f t="shared" si="50"/>
        <v>0.90586929719029163</v>
      </c>
      <c r="S531" s="5">
        <f t="shared" si="51"/>
        <v>4.29344597226054E-2</v>
      </c>
      <c r="T531" s="1">
        <v>1037</v>
      </c>
      <c r="U531" s="6">
        <f t="shared" si="52"/>
        <v>0.97575313882502968</v>
      </c>
      <c r="V531" s="6">
        <f t="shared" si="53"/>
        <v>1.0660042996037296E-2</v>
      </c>
      <c r="W531" s="1"/>
      <c r="X531" s="1"/>
      <c r="Y531" s="1"/>
      <c r="Z531" s="1"/>
      <c r="AA531" s="1"/>
      <c r="AB531" s="1"/>
      <c r="AC531" s="1"/>
      <c r="AD531" s="1"/>
      <c r="AE531" s="1"/>
      <c r="AF531" s="1"/>
    </row>
    <row r="532" spans="1:32">
      <c r="A532" s="1" t="s">
        <v>2317</v>
      </c>
      <c r="B532" s="1" t="s">
        <v>911</v>
      </c>
      <c r="C532" s="1">
        <v>8</v>
      </c>
      <c r="D532" s="1" t="s">
        <v>413</v>
      </c>
      <c r="E532" s="1" t="s">
        <v>2318</v>
      </c>
      <c r="F532" s="1" t="s">
        <v>2319</v>
      </c>
      <c r="G532" s="1" t="s">
        <v>416</v>
      </c>
      <c r="H532" s="1">
        <v>2</v>
      </c>
      <c r="I532" s="1">
        <v>1211.71804</v>
      </c>
      <c r="J532" s="1">
        <v>37016.609470007599</v>
      </c>
      <c r="K532" s="1">
        <v>23046.58984375</v>
      </c>
      <c r="L532" s="1">
        <v>29756.345099193801</v>
      </c>
      <c r="M532" s="1">
        <v>28207.624200717401</v>
      </c>
      <c r="N532" s="1">
        <v>32885.309156563999</v>
      </c>
      <c r="O532" s="1">
        <v>30851.380843571402</v>
      </c>
      <c r="P532" s="5">
        <f t="shared" si="48"/>
        <v>1.0236559849171871</v>
      </c>
      <c r="Q532" s="5">
        <f t="shared" si="49"/>
        <v>3.3730957290379171E-2</v>
      </c>
      <c r="R532" s="5">
        <f t="shared" si="50"/>
        <v>0.87587774753684955</v>
      </c>
      <c r="S532" s="5">
        <f t="shared" si="51"/>
        <v>5.7556507159882545E-2</v>
      </c>
      <c r="T532" s="1">
        <v>1009</v>
      </c>
      <c r="U532" s="6">
        <f t="shared" si="52"/>
        <v>0.96962878493425264</v>
      </c>
      <c r="V532" s="6">
        <f t="shared" si="53"/>
        <v>1.3394500281184022E-2</v>
      </c>
      <c r="W532" s="1"/>
      <c r="X532" s="1"/>
      <c r="Y532" s="1"/>
      <c r="Z532" s="1"/>
      <c r="AA532" s="1"/>
      <c r="AB532" s="1"/>
      <c r="AC532" s="1"/>
      <c r="AD532" s="1"/>
      <c r="AE532" s="1"/>
      <c r="AF532" s="1"/>
    </row>
    <row r="533" spans="1:32">
      <c r="A533" s="1" t="s">
        <v>2338</v>
      </c>
      <c r="B533" s="1" t="s">
        <v>142</v>
      </c>
      <c r="C533" s="1">
        <v>5</v>
      </c>
      <c r="D533" s="1" t="s">
        <v>1039</v>
      </c>
      <c r="E533" s="1" t="s">
        <v>2339</v>
      </c>
      <c r="F533" s="1" t="s">
        <v>2340</v>
      </c>
      <c r="G533" s="1" t="s">
        <v>1042</v>
      </c>
      <c r="H533" s="1">
        <v>1</v>
      </c>
      <c r="I533" s="1">
        <v>990.51107999999999</v>
      </c>
      <c r="J533" s="1">
        <v>58226.680483683696</v>
      </c>
      <c r="K533" s="1">
        <v>46576.21484375</v>
      </c>
      <c r="L533" s="1">
        <v>66272.655001454201</v>
      </c>
      <c r="M533" s="1">
        <v>63777.997505579697</v>
      </c>
      <c r="N533" s="1">
        <v>48169.837388203603</v>
      </c>
      <c r="O533" s="1">
        <v>63124.432492123502</v>
      </c>
      <c r="P533" s="5">
        <f t="shared" si="48"/>
        <v>1.023362292562177</v>
      </c>
      <c r="Q533" s="5">
        <f t="shared" si="49"/>
        <v>3.331698100918145E-2</v>
      </c>
      <c r="R533" s="5">
        <f t="shared" si="50"/>
        <v>0.87037085296318484</v>
      </c>
      <c r="S533" s="5">
        <f t="shared" si="51"/>
        <v>6.0295661084777338E-2</v>
      </c>
      <c r="T533" s="6">
        <v>1003</v>
      </c>
      <c r="U533" s="6">
        <f t="shared" si="52"/>
        <v>0.9692963536987812</v>
      </c>
      <c r="V533" s="6">
        <f t="shared" si="53"/>
        <v>1.3543420989586365E-2</v>
      </c>
      <c r="W533" s="1"/>
      <c r="X533" s="1"/>
      <c r="Y533" s="1"/>
      <c r="Z533" s="1"/>
      <c r="AA533" s="1"/>
      <c r="AB533" s="1"/>
      <c r="AC533" s="1"/>
      <c r="AD533" s="1"/>
      <c r="AE533" s="1"/>
      <c r="AF533" s="1"/>
    </row>
    <row r="534" spans="1:32">
      <c r="A534" s="1" t="s">
        <v>1647</v>
      </c>
      <c r="B534" s="1" t="s">
        <v>74</v>
      </c>
      <c r="C534" s="1">
        <v>5</v>
      </c>
      <c r="D534" s="1" t="s">
        <v>1648</v>
      </c>
      <c r="E534" s="1" t="s">
        <v>1649</v>
      </c>
      <c r="F534" s="1" t="s">
        <v>1650</v>
      </c>
      <c r="G534" s="1" t="s">
        <v>1651</v>
      </c>
      <c r="H534" s="1">
        <v>1</v>
      </c>
      <c r="I534" s="1">
        <v>1764.89489</v>
      </c>
      <c r="J534" s="1">
        <v>28486.659811321199</v>
      </c>
      <c r="K534" s="1">
        <v>20074.6171875</v>
      </c>
      <c r="L534" s="1">
        <v>19394.351349160901</v>
      </c>
      <c r="M534" s="1">
        <v>24540.014777470999</v>
      </c>
      <c r="N534" s="1">
        <v>22017.25047847</v>
      </c>
      <c r="O534" s="1">
        <v>22977.302500416201</v>
      </c>
      <c r="P534" s="5">
        <f t="shared" si="48"/>
        <v>1.0232348584916289</v>
      </c>
      <c r="Q534" s="5">
        <f t="shared" si="49"/>
        <v>3.3137318390416386E-2</v>
      </c>
      <c r="R534" s="5">
        <f t="shared" si="50"/>
        <v>0.86990065794768801</v>
      </c>
      <c r="S534" s="5">
        <f t="shared" si="51"/>
        <v>6.0530340678550308E-2</v>
      </c>
      <c r="T534" s="1">
        <v>1002</v>
      </c>
      <c r="U534" s="6">
        <f t="shared" si="52"/>
        <v>0.96973955581593563</v>
      </c>
      <c r="V534" s="6">
        <f t="shared" si="53"/>
        <v>1.3344889094168168E-2</v>
      </c>
      <c r="W534" s="1"/>
      <c r="X534" s="1"/>
      <c r="Y534" s="1"/>
      <c r="Z534" s="1"/>
      <c r="AA534" s="1"/>
      <c r="AB534" s="1"/>
      <c r="AC534" s="1"/>
      <c r="AD534" s="1"/>
      <c r="AE534" s="1"/>
      <c r="AF534" s="1"/>
    </row>
    <row r="535" spans="1:32">
      <c r="A535" s="1" t="s">
        <v>2468</v>
      </c>
      <c r="B535" s="1" t="s">
        <v>113</v>
      </c>
      <c r="C535" s="1">
        <v>12</v>
      </c>
      <c r="D535" s="1" t="s">
        <v>473</v>
      </c>
      <c r="E535" s="1" t="s">
        <v>2469</v>
      </c>
      <c r="F535" s="1" t="s">
        <v>2470</v>
      </c>
      <c r="G535" s="1" t="s">
        <v>476</v>
      </c>
      <c r="H535" s="1">
        <v>1</v>
      </c>
      <c r="I535" s="1">
        <v>1461.7518600000001</v>
      </c>
      <c r="J535" s="1">
        <v>1016790.08240705</v>
      </c>
      <c r="K535" s="1">
        <v>1137707.3203125</v>
      </c>
      <c r="L535" s="1">
        <v>1267649.99607629</v>
      </c>
      <c r="M535" s="1">
        <v>1055794.8636650301</v>
      </c>
      <c r="N535" s="1">
        <v>1292591.99619293</v>
      </c>
      <c r="O535" s="1">
        <v>1153119.13978626</v>
      </c>
      <c r="P535" s="5">
        <f t="shared" si="48"/>
        <v>1.0231897085661197</v>
      </c>
      <c r="Q535" s="5">
        <f t="shared" si="49"/>
        <v>3.307365850801687E-2</v>
      </c>
      <c r="R535" s="5">
        <f t="shared" si="50"/>
        <v>0.80414442496878469</v>
      </c>
      <c r="S535" s="5">
        <f t="shared" si="51"/>
        <v>9.4665944617086051E-2</v>
      </c>
      <c r="T535" s="1">
        <v>954</v>
      </c>
      <c r="U535" s="6">
        <f t="shared" si="52"/>
        <v>0.94154017053473005</v>
      </c>
      <c r="V535" s="6">
        <f t="shared" si="53"/>
        <v>2.6161146205572128E-2</v>
      </c>
      <c r="W535" s="1"/>
      <c r="X535" s="1"/>
      <c r="Y535" s="1"/>
      <c r="Z535" s="1"/>
      <c r="AA535" s="1"/>
      <c r="AB535" s="1"/>
      <c r="AC535" s="1"/>
      <c r="AD535" s="1"/>
      <c r="AE535" s="1"/>
      <c r="AF535" s="1"/>
    </row>
    <row r="536" spans="1:32">
      <c r="A536" s="1" t="s">
        <v>2476</v>
      </c>
      <c r="B536" s="1" t="s">
        <v>258</v>
      </c>
      <c r="C536" s="1">
        <v>7</v>
      </c>
      <c r="D536" s="1" t="s">
        <v>2477</v>
      </c>
      <c r="E536" s="1" t="s">
        <v>2478</v>
      </c>
      <c r="F536" s="1" t="s">
        <v>2479</v>
      </c>
      <c r="G536" s="1" t="s">
        <v>2480</v>
      </c>
      <c r="H536" s="1">
        <v>1</v>
      </c>
      <c r="I536" s="1">
        <v>1398.69334</v>
      </c>
      <c r="J536" s="1">
        <v>75010.7974613283</v>
      </c>
      <c r="K536" s="1">
        <v>57780.3046875</v>
      </c>
      <c r="L536" s="1">
        <v>65779.888473272993</v>
      </c>
      <c r="M536" s="1">
        <v>66401.166052541594</v>
      </c>
      <c r="N536" s="1">
        <v>76429.516512923903</v>
      </c>
      <c r="O536" s="1">
        <v>60164.893554509501</v>
      </c>
      <c r="P536" s="5">
        <f t="shared" si="48"/>
        <v>1.0222821343843429</v>
      </c>
      <c r="Q536" s="5">
        <f t="shared" si="49"/>
        <v>3.1793413207428213E-2</v>
      </c>
      <c r="R536" s="5">
        <f t="shared" si="50"/>
        <v>0.84056660392386229</v>
      </c>
      <c r="S536" s="5">
        <f t="shared" si="51"/>
        <v>7.5427868696153727E-2</v>
      </c>
      <c r="T536" s="6">
        <v>979</v>
      </c>
      <c r="U536" s="6">
        <f t="shared" si="52"/>
        <v>0.95905300978851293</v>
      </c>
      <c r="V536" s="6">
        <f t="shared" si="53"/>
        <v>1.8157387383682503E-2</v>
      </c>
      <c r="W536" s="1"/>
      <c r="X536" s="1"/>
      <c r="Y536" s="1"/>
      <c r="Z536" s="1"/>
      <c r="AA536" s="1"/>
      <c r="AB536" s="1"/>
      <c r="AC536" s="1"/>
      <c r="AD536" s="1"/>
      <c r="AE536" s="1"/>
      <c r="AF536" s="1"/>
    </row>
    <row r="537" spans="1:32">
      <c r="A537" s="1" t="s">
        <v>2217</v>
      </c>
      <c r="B537" s="1" t="s">
        <v>2218</v>
      </c>
      <c r="C537" s="1">
        <v>8</v>
      </c>
      <c r="D537" s="1" t="s">
        <v>2219</v>
      </c>
      <c r="E537" s="1" t="s">
        <v>2220</v>
      </c>
      <c r="F537" s="1" t="s">
        <v>2221</v>
      </c>
      <c r="G537" s="1" t="s">
        <v>2222</v>
      </c>
      <c r="H537" s="1">
        <v>1</v>
      </c>
      <c r="I537" s="1">
        <v>1195.5849800000001</v>
      </c>
      <c r="J537" s="1">
        <v>29158.035115448602</v>
      </c>
      <c r="K537" s="1">
        <v>43348.25</v>
      </c>
      <c r="L537" s="1">
        <v>70778.226180725993</v>
      </c>
      <c r="M537" s="1">
        <v>40013.954150395301</v>
      </c>
      <c r="N537" s="1">
        <v>45615.125137529903</v>
      </c>
      <c r="O537" s="1">
        <v>60848.040617568899</v>
      </c>
      <c r="P537" s="5">
        <f t="shared" si="48"/>
        <v>1.0222816030877213</v>
      </c>
      <c r="Q537" s="5">
        <f t="shared" si="49"/>
        <v>3.1792663415199041E-2</v>
      </c>
      <c r="R537" s="5">
        <f t="shared" si="50"/>
        <v>0.94185725683248722</v>
      </c>
      <c r="S537" s="5">
        <f t="shared" si="51"/>
        <v>2.6014911716023444E-2</v>
      </c>
      <c r="T537" s="1">
        <v>1058</v>
      </c>
      <c r="U537" s="6">
        <f t="shared" si="52"/>
        <v>0.9943804876010286</v>
      </c>
      <c r="V537" s="6">
        <f t="shared" si="53"/>
        <v>2.4474062995813286E-3</v>
      </c>
      <c r="W537" s="1"/>
      <c r="X537" s="1"/>
      <c r="Y537" s="1"/>
      <c r="Z537" s="1"/>
      <c r="AA537" s="1"/>
      <c r="AB537" s="1"/>
      <c r="AC537" s="1"/>
      <c r="AD537" s="1"/>
      <c r="AE537" s="1"/>
      <c r="AF537" s="1"/>
    </row>
    <row r="538" spans="1:32">
      <c r="A538" s="1" t="s">
        <v>3903</v>
      </c>
      <c r="B538" s="1" t="s">
        <v>56</v>
      </c>
      <c r="C538" s="1">
        <v>11</v>
      </c>
      <c r="D538" s="1" t="s">
        <v>3904</v>
      </c>
      <c r="E538" s="1" t="s">
        <v>3905</v>
      </c>
      <c r="F538" s="1" t="s">
        <v>3906</v>
      </c>
      <c r="G538" s="1" t="s">
        <v>3907</v>
      </c>
      <c r="H538" s="1">
        <v>1</v>
      </c>
      <c r="I538" s="1">
        <v>1859.9360300000001</v>
      </c>
      <c r="J538" s="1">
        <v>151692.65869765999</v>
      </c>
      <c r="K538" s="1">
        <v>159525.828125</v>
      </c>
      <c r="L538" s="1">
        <v>133352.04047111</v>
      </c>
      <c r="M538" s="1">
        <v>240774.24806409999</v>
      </c>
      <c r="N538" s="1">
        <v>94711.537787992507</v>
      </c>
      <c r="O538" s="1">
        <v>118757.46422117201</v>
      </c>
      <c r="P538" s="5">
        <f t="shared" si="48"/>
        <v>1.0217574539598364</v>
      </c>
      <c r="Q538" s="5">
        <f t="shared" si="49"/>
        <v>3.1052768195043576E-2</v>
      </c>
      <c r="R538" s="5">
        <f t="shared" si="50"/>
        <v>0.94734327524641748</v>
      </c>
      <c r="S538" s="5">
        <f t="shared" si="51"/>
        <v>2.3492623392107618E-2</v>
      </c>
      <c r="T538" s="1">
        <v>1065</v>
      </c>
      <c r="U538" s="6">
        <f t="shared" si="52"/>
        <v>0.99359853375610174</v>
      </c>
      <c r="V538" s="6">
        <f t="shared" si="53"/>
        <v>2.7890580512550762E-3</v>
      </c>
      <c r="W538" s="1"/>
      <c r="X538" s="1"/>
      <c r="Y538" s="1"/>
      <c r="Z538" s="1"/>
      <c r="AA538" s="1"/>
      <c r="AB538" s="1"/>
      <c r="AC538" s="1"/>
      <c r="AD538" s="1"/>
      <c r="AE538" s="1"/>
      <c r="AF538" s="1"/>
    </row>
    <row r="539" spans="1:32">
      <c r="A539" s="1" t="s">
        <v>1975</v>
      </c>
      <c r="B539" s="1" t="s">
        <v>41</v>
      </c>
      <c r="C539" s="1">
        <v>3</v>
      </c>
      <c r="D539" s="1" t="s">
        <v>1648</v>
      </c>
      <c r="E539" s="1" t="s">
        <v>1976</v>
      </c>
      <c r="F539" s="1" t="s">
        <v>1977</v>
      </c>
      <c r="G539" s="1" t="s">
        <v>1651</v>
      </c>
      <c r="H539" s="1">
        <v>1</v>
      </c>
      <c r="I539" s="1">
        <v>1057.5458900000001</v>
      </c>
      <c r="J539" s="1">
        <v>17076.1452454926</v>
      </c>
      <c r="K539" s="1">
        <v>8765.0634765625</v>
      </c>
      <c r="L539" s="1">
        <v>12148.680504031099</v>
      </c>
      <c r="M539" s="1">
        <v>11099.7977580345</v>
      </c>
      <c r="N539" s="1">
        <v>13260.276755082299</v>
      </c>
      <c r="O539" s="1">
        <v>14410.4419197551</v>
      </c>
      <c r="P539" s="5">
        <f t="shared" si="48"/>
        <v>1.0205482885759423</v>
      </c>
      <c r="Q539" s="5">
        <f t="shared" si="49"/>
        <v>2.9344446986855482E-2</v>
      </c>
      <c r="R539" s="5">
        <f t="shared" si="50"/>
        <v>0.92511850842549248</v>
      </c>
      <c r="S539" s="5">
        <f t="shared" si="51"/>
        <v>3.3802630224651686E-2</v>
      </c>
      <c r="T539" s="6">
        <v>1049</v>
      </c>
      <c r="U539" s="6">
        <f t="shared" si="52"/>
        <v>0.98508805901932806</v>
      </c>
      <c r="V539" s="6">
        <f t="shared" si="53"/>
        <v>6.5249453026004758E-3</v>
      </c>
      <c r="W539" s="1"/>
      <c r="X539" s="1"/>
      <c r="Y539" s="1"/>
      <c r="Z539" s="1"/>
      <c r="AA539" s="1"/>
      <c r="AB539" s="1"/>
      <c r="AC539" s="1"/>
      <c r="AD539" s="1"/>
      <c r="AE539" s="1"/>
      <c r="AF539" s="1"/>
    </row>
    <row r="540" spans="1:32">
      <c r="A540" s="1" t="s">
        <v>2421</v>
      </c>
      <c r="B540" s="1" t="s">
        <v>41</v>
      </c>
      <c r="C540" s="1">
        <v>7</v>
      </c>
      <c r="D540" s="1" t="s">
        <v>2422</v>
      </c>
      <c r="E540" s="1" t="s">
        <v>2423</v>
      </c>
      <c r="F540" s="1" t="s">
        <v>2424</v>
      </c>
      <c r="G540" s="1" t="s">
        <v>2425</v>
      </c>
      <c r="H540" s="1">
        <v>1</v>
      </c>
      <c r="I540" s="1">
        <v>1572.8566599999999</v>
      </c>
      <c r="J540" s="1">
        <v>91211.263094777605</v>
      </c>
      <c r="K540" s="1">
        <v>83235.40625</v>
      </c>
      <c r="L540" s="1">
        <v>91948.4093776675</v>
      </c>
      <c r="M540" s="1">
        <v>97351.291234960401</v>
      </c>
      <c r="N540" s="1">
        <v>85373.576719272096</v>
      </c>
      <c r="O540" s="1">
        <v>89107.297121466399</v>
      </c>
      <c r="P540" s="5">
        <f t="shared" si="48"/>
        <v>1.02040986034475</v>
      </c>
      <c r="Q540" s="5">
        <f t="shared" si="49"/>
        <v>2.9148745058256952E-2</v>
      </c>
      <c r="R540" s="5">
        <f t="shared" si="50"/>
        <v>0.70808402359334766</v>
      </c>
      <c r="S540" s="5">
        <f t="shared" si="51"/>
        <v>0.14991520443200423</v>
      </c>
      <c r="T540" s="1">
        <v>847</v>
      </c>
      <c r="U540" s="6">
        <f t="shared" si="52"/>
        <v>0.93380148093715387</v>
      </c>
      <c r="V540" s="6">
        <f t="shared" si="53"/>
        <v>2.9745441647102099E-2</v>
      </c>
      <c r="W540" s="1"/>
      <c r="X540" s="1"/>
      <c r="Y540" s="1"/>
      <c r="Z540" s="1"/>
      <c r="AA540" s="1"/>
      <c r="AB540" s="1"/>
      <c r="AC540" s="1"/>
      <c r="AD540" s="1"/>
      <c r="AE540" s="1"/>
      <c r="AF540" s="1"/>
    </row>
    <row r="541" spans="1:32">
      <c r="A541" s="1" t="s">
        <v>2570</v>
      </c>
      <c r="B541" s="1" t="s">
        <v>97</v>
      </c>
      <c r="C541" s="1">
        <v>12</v>
      </c>
      <c r="D541" s="1" t="s">
        <v>2571</v>
      </c>
      <c r="E541" s="1" t="s">
        <v>2572</v>
      </c>
      <c r="F541" s="1" t="s">
        <v>2573</v>
      </c>
      <c r="G541" s="1" t="s">
        <v>2574</v>
      </c>
      <c r="H541" s="1">
        <v>1</v>
      </c>
      <c r="I541" s="1">
        <v>1438.8086499999999</v>
      </c>
      <c r="J541" s="1">
        <v>246030.98269805199</v>
      </c>
      <c r="K541" s="1">
        <v>191251.8125</v>
      </c>
      <c r="L541" s="1">
        <v>247554.92912780301</v>
      </c>
      <c r="M541" s="1">
        <v>241938.03405253199</v>
      </c>
      <c r="N541" s="1">
        <v>249890.440023195</v>
      </c>
      <c r="O541" s="1">
        <v>206277.87968989401</v>
      </c>
      <c r="P541" s="5">
        <f t="shared" si="48"/>
        <v>1.0193748518349035</v>
      </c>
      <c r="Q541" s="5">
        <f t="shared" si="49"/>
        <v>2.7684667242920059E-2</v>
      </c>
      <c r="R541" s="5">
        <f t="shared" si="50"/>
        <v>0.85604048103446184</v>
      </c>
      <c r="S541" s="5">
        <f t="shared" si="51"/>
        <v>6.7505697619344385E-2</v>
      </c>
      <c r="T541" s="1">
        <v>992</v>
      </c>
      <c r="U541" s="6">
        <f t="shared" si="52"/>
        <v>0.9639084851970704</v>
      </c>
      <c r="V541" s="6">
        <f t="shared" si="53"/>
        <v>1.5964196657914001E-2</v>
      </c>
      <c r="W541" s="1"/>
      <c r="X541" s="1"/>
      <c r="Y541" s="1"/>
      <c r="Z541" s="1"/>
      <c r="AA541" s="1"/>
      <c r="AB541" s="1"/>
      <c r="AC541" s="1"/>
      <c r="AD541" s="1"/>
      <c r="AE541" s="1"/>
      <c r="AF541" s="1"/>
    </row>
    <row r="542" spans="1:32">
      <c r="A542" s="1" t="s">
        <v>2033</v>
      </c>
      <c r="B542" s="1" t="s">
        <v>2034</v>
      </c>
      <c r="C542" s="1">
        <v>138</v>
      </c>
      <c r="D542" s="1" t="s">
        <v>2035</v>
      </c>
      <c r="E542" s="1" t="s">
        <v>2036</v>
      </c>
      <c r="F542" s="1" t="s">
        <v>2037</v>
      </c>
      <c r="G542" s="1" t="s">
        <v>2038</v>
      </c>
      <c r="H542" s="1">
        <v>1</v>
      </c>
      <c r="I542" s="1">
        <v>2349.2417300000002</v>
      </c>
      <c r="J542" s="1">
        <v>3966566.9293654799</v>
      </c>
      <c r="K542" s="1">
        <v>3444606.2910156301</v>
      </c>
      <c r="L542" s="1">
        <v>1993755.3294439299</v>
      </c>
      <c r="M542" s="1">
        <v>3083435.0947274398</v>
      </c>
      <c r="N542" s="1">
        <v>2202677.2195647499</v>
      </c>
      <c r="O542" s="1">
        <v>4297777.8793788003</v>
      </c>
      <c r="P542" s="5">
        <f t="shared" si="48"/>
        <v>1.0190284958463909</v>
      </c>
      <c r="Q542" s="5">
        <f t="shared" si="49"/>
        <v>2.719439521468129E-2</v>
      </c>
      <c r="R542" s="5">
        <f t="shared" si="50"/>
        <v>0.94722383215209838</v>
      </c>
      <c r="S542" s="5">
        <f t="shared" si="51"/>
        <v>2.3547383634307952E-2</v>
      </c>
      <c r="T542" s="6">
        <v>1064</v>
      </c>
      <c r="U542" s="6">
        <f t="shared" si="52"/>
        <v>0.99440697416719359</v>
      </c>
      <c r="V542" s="6">
        <f t="shared" si="53"/>
        <v>2.4358384777282325E-3</v>
      </c>
      <c r="W542" s="1"/>
      <c r="X542" s="1"/>
      <c r="Y542" s="1"/>
      <c r="Z542" s="1"/>
      <c r="AA542" s="1"/>
      <c r="AB542" s="1"/>
      <c r="AC542" s="1"/>
      <c r="AD542" s="1"/>
      <c r="AE542" s="1"/>
      <c r="AF542" s="1"/>
    </row>
    <row r="543" spans="1:32">
      <c r="A543" s="1" t="s">
        <v>2314</v>
      </c>
      <c r="B543" s="1" t="s">
        <v>56</v>
      </c>
      <c r="C543" s="1">
        <v>4</v>
      </c>
      <c r="D543" s="1" t="s">
        <v>1533</v>
      </c>
      <c r="E543" s="1" t="s">
        <v>2315</v>
      </c>
      <c r="F543" s="1" t="s">
        <v>2316</v>
      </c>
      <c r="G543" s="1" t="s">
        <v>1536</v>
      </c>
      <c r="H543" s="1">
        <v>1</v>
      </c>
      <c r="I543" s="1">
        <v>1055.59178</v>
      </c>
      <c r="J543" s="1">
        <v>16741.912906236099</v>
      </c>
      <c r="K543" s="1">
        <v>18223.287109375</v>
      </c>
      <c r="L543" s="1">
        <v>19179.122057788201</v>
      </c>
      <c r="M543" s="1">
        <v>15105.5263108828</v>
      </c>
      <c r="N543" s="1">
        <v>21121.2009963567</v>
      </c>
      <c r="O543" s="1">
        <v>18910.204782000499</v>
      </c>
      <c r="P543" s="5">
        <f t="shared" si="48"/>
        <v>1.0183326704967344</v>
      </c>
      <c r="Q543" s="5">
        <f t="shared" si="49"/>
        <v>2.6208940267478317E-2</v>
      </c>
      <c r="R543" s="5">
        <f t="shared" si="50"/>
        <v>0.86983617251769041</v>
      </c>
      <c r="S543" s="5">
        <f t="shared" si="51"/>
        <v>6.0562535969163833E-2</v>
      </c>
      <c r="T543" s="1">
        <v>1001</v>
      </c>
      <c r="U543" s="6">
        <f t="shared" si="52"/>
        <v>0.97063636833392619</v>
      </c>
      <c r="V543" s="6">
        <f t="shared" si="53"/>
        <v>1.2943440332873448E-2</v>
      </c>
      <c r="W543" s="1"/>
      <c r="X543" s="1"/>
      <c r="Y543" s="1"/>
      <c r="Z543" s="1"/>
      <c r="AA543" s="1"/>
      <c r="AB543" s="1"/>
      <c r="AC543" s="1"/>
      <c r="AD543" s="1"/>
      <c r="AE543" s="1"/>
      <c r="AF543" s="1"/>
    </row>
    <row r="544" spans="1:32">
      <c r="A544" s="1" t="s">
        <v>2720</v>
      </c>
      <c r="B544" s="1" t="s">
        <v>85</v>
      </c>
      <c r="C544" s="1">
        <v>7</v>
      </c>
      <c r="D544" s="1" t="s">
        <v>2721</v>
      </c>
      <c r="E544" s="1" t="s">
        <v>2722</v>
      </c>
      <c r="F544" s="1" t="s">
        <v>2723</v>
      </c>
      <c r="G544" s="1" t="s">
        <v>2724</v>
      </c>
      <c r="H544" s="1">
        <v>1</v>
      </c>
      <c r="I544" s="1">
        <v>1230.60346</v>
      </c>
      <c r="J544" s="1">
        <v>34295.131750351196</v>
      </c>
      <c r="K544" s="1">
        <v>37496.140625</v>
      </c>
      <c r="L544" s="1">
        <v>46299.416760231899</v>
      </c>
      <c r="M544" s="1">
        <v>42124.813456227399</v>
      </c>
      <c r="N544" s="1">
        <v>45731.155690470201</v>
      </c>
      <c r="O544" s="1">
        <v>32346.7112896041</v>
      </c>
      <c r="P544" s="5">
        <f t="shared" si="48"/>
        <v>1.0178844862044441</v>
      </c>
      <c r="Q544" s="5">
        <f t="shared" si="49"/>
        <v>2.5573847626002989E-2</v>
      </c>
      <c r="R544" s="5">
        <f t="shared" si="50"/>
        <v>0.90207770867469861</v>
      </c>
      <c r="S544" s="5">
        <f t="shared" si="51"/>
        <v>4.4756048938145887E-2</v>
      </c>
      <c r="T544" s="1">
        <v>1036</v>
      </c>
      <c r="U544" s="6">
        <f t="shared" si="52"/>
        <v>0.97260695037609879</v>
      </c>
      <c r="V544" s="6">
        <f t="shared" si="53"/>
        <v>1.206263123175105E-2</v>
      </c>
      <c r="W544" s="1"/>
      <c r="X544" s="1"/>
      <c r="Y544" s="1"/>
      <c r="Z544" s="1"/>
      <c r="AA544" s="1"/>
      <c r="AB544" s="1"/>
      <c r="AC544" s="1"/>
      <c r="AD544" s="1"/>
      <c r="AE544" s="1"/>
      <c r="AF544" s="1"/>
    </row>
    <row r="545" spans="1:32">
      <c r="A545" s="1" t="s">
        <v>2752</v>
      </c>
      <c r="B545" s="1" t="s">
        <v>2753</v>
      </c>
      <c r="C545" s="1">
        <v>12</v>
      </c>
      <c r="D545" s="1" t="s">
        <v>2754</v>
      </c>
      <c r="E545" s="1" t="s">
        <v>2755</v>
      </c>
      <c r="F545" s="1" t="s">
        <v>2756</v>
      </c>
      <c r="G545" s="1" t="s">
        <v>2757</v>
      </c>
      <c r="H545" s="1">
        <v>1</v>
      </c>
      <c r="I545" s="1">
        <v>1639.7930699999999</v>
      </c>
      <c r="J545" s="1">
        <v>65870.001355548593</v>
      </c>
      <c r="K545" s="1">
        <v>53493.19140625</v>
      </c>
      <c r="L545" s="1">
        <v>67468.902691941403</v>
      </c>
      <c r="M545" s="1">
        <v>66364.183520020306</v>
      </c>
      <c r="N545" s="1">
        <v>63996.321086244599</v>
      </c>
      <c r="O545" s="1">
        <v>59715.623709371801</v>
      </c>
      <c r="P545" s="5">
        <f t="shared" si="48"/>
        <v>1.0173633596198677</v>
      </c>
      <c r="Q545" s="5">
        <f t="shared" si="49"/>
        <v>2.4835041531976992E-2</v>
      </c>
      <c r="R545" s="5">
        <f t="shared" si="50"/>
        <v>0.83367963649575716</v>
      </c>
      <c r="S545" s="5">
        <f t="shared" si="51"/>
        <v>7.9000806474098031E-2</v>
      </c>
      <c r="T545" s="6">
        <v>973</v>
      </c>
      <c r="U545" s="6">
        <f t="shared" si="52"/>
        <v>0.95706079544271405</v>
      </c>
      <c r="V545" s="6">
        <f t="shared" si="53"/>
        <v>1.9060473626840872E-2</v>
      </c>
      <c r="W545" s="1"/>
      <c r="X545" s="1"/>
      <c r="Y545" s="1"/>
      <c r="Z545" s="1"/>
      <c r="AA545" s="1"/>
      <c r="AB545" s="1"/>
      <c r="AC545" s="1"/>
      <c r="AD545" s="1"/>
      <c r="AE545" s="1"/>
      <c r="AF545" s="1"/>
    </row>
    <row r="546" spans="1:32">
      <c r="A546" s="1" t="s">
        <v>2875</v>
      </c>
      <c r="B546" s="1" t="s">
        <v>142</v>
      </c>
      <c r="C546" s="1">
        <v>6</v>
      </c>
      <c r="D546" s="1" t="s">
        <v>2876</v>
      </c>
      <c r="E546" s="1" t="s">
        <v>2877</v>
      </c>
      <c r="F546" s="1" t="s">
        <v>2878</v>
      </c>
      <c r="G546" s="1" t="s">
        <v>2879</v>
      </c>
      <c r="H546" s="1">
        <v>1</v>
      </c>
      <c r="I546" s="1">
        <v>1169.5983200000001</v>
      </c>
      <c r="J546" s="1">
        <v>14636.104538064999</v>
      </c>
      <c r="K546" s="1">
        <v>14307.8623046875</v>
      </c>
      <c r="L546" s="1">
        <v>11938.241532905</v>
      </c>
      <c r="M546" s="1">
        <v>13952.3348317163</v>
      </c>
      <c r="N546" s="1">
        <v>13939.8903353605</v>
      </c>
      <c r="O546" s="1">
        <v>13699.671750019799</v>
      </c>
      <c r="P546" s="5">
        <f t="shared" si="48"/>
        <v>1.017359349448981</v>
      </c>
      <c r="Q546" s="5">
        <f t="shared" si="49"/>
        <v>2.4829354807564305E-2</v>
      </c>
      <c r="R546" s="5">
        <f t="shared" si="50"/>
        <v>0.79546600981622795</v>
      </c>
      <c r="S546" s="5">
        <f t="shared" si="51"/>
        <v>9.9378372981108826E-2</v>
      </c>
      <c r="T546" s="1">
        <v>944</v>
      </c>
      <c r="U546" s="6">
        <f t="shared" si="52"/>
        <v>0.94124526797110863</v>
      </c>
      <c r="V546" s="6">
        <f t="shared" si="53"/>
        <v>2.6297194163568769E-2</v>
      </c>
      <c r="W546" s="1"/>
      <c r="X546" s="1"/>
      <c r="Y546" s="1"/>
      <c r="Z546" s="1"/>
      <c r="AA546" s="1"/>
      <c r="AB546" s="1"/>
      <c r="AC546" s="1"/>
      <c r="AD546" s="1"/>
      <c r="AE546" s="1"/>
      <c r="AF546" s="1"/>
    </row>
    <row r="547" spans="1:32">
      <c r="A547" s="1" t="s">
        <v>2760</v>
      </c>
      <c r="B547" s="1" t="s">
        <v>97</v>
      </c>
      <c r="C547" s="1">
        <v>9</v>
      </c>
      <c r="D547" s="1" t="s">
        <v>2761</v>
      </c>
      <c r="E547" s="1" t="s">
        <v>2762</v>
      </c>
      <c r="F547" s="1" t="s">
        <v>2763</v>
      </c>
      <c r="G547" s="1" t="s">
        <v>2764</v>
      </c>
      <c r="H547" s="1">
        <v>1</v>
      </c>
      <c r="I547" s="1">
        <v>1321.62051</v>
      </c>
      <c r="J547" s="1">
        <v>68155.020296881994</v>
      </c>
      <c r="K547" s="1">
        <v>80630.890625</v>
      </c>
      <c r="L547" s="1">
        <v>80418.701760088705</v>
      </c>
      <c r="M547" s="1">
        <v>79023.619308847701</v>
      </c>
      <c r="N547" s="1">
        <v>62056.522545940003</v>
      </c>
      <c r="O547" s="1">
        <v>92077.042020134293</v>
      </c>
      <c r="P547" s="5">
        <f t="shared" si="48"/>
        <v>1.0172447279603209</v>
      </c>
      <c r="Q547" s="5">
        <f t="shared" si="49"/>
        <v>2.4666803424442482E-2</v>
      </c>
      <c r="R547" s="5">
        <f t="shared" si="50"/>
        <v>0.89767568926466845</v>
      </c>
      <c r="S547" s="5">
        <f t="shared" si="51"/>
        <v>4.6880536163519067E-2</v>
      </c>
      <c r="T547" s="1">
        <v>1031</v>
      </c>
      <c r="U547" s="6">
        <f t="shared" si="52"/>
        <v>0.97255455374261368</v>
      </c>
      <c r="V547" s="6">
        <f t="shared" si="53"/>
        <v>1.2086028331426536E-2</v>
      </c>
      <c r="W547" s="1"/>
      <c r="X547" s="1"/>
      <c r="Y547" s="1"/>
      <c r="Z547" s="1"/>
      <c r="AA547" s="1"/>
      <c r="AB547" s="1"/>
      <c r="AC547" s="1"/>
      <c r="AD547" s="1"/>
      <c r="AE547" s="1"/>
      <c r="AF547" s="1"/>
    </row>
    <row r="548" spans="1:32">
      <c r="A548" s="1" t="s">
        <v>2442</v>
      </c>
      <c r="B548" s="1" t="s">
        <v>258</v>
      </c>
      <c r="C548" s="1">
        <v>6</v>
      </c>
      <c r="D548" s="1" t="s">
        <v>270</v>
      </c>
      <c r="E548" s="1" t="s">
        <v>2443</v>
      </c>
      <c r="F548" s="1" t="s">
        <v>2444</v>
      </c>
      <c r="G548" s="1" t="s">
        <v>273</v>
      </c>
      <c r="H548" s="1">
        <v>1</v>
      </c>
      <c r="I548" s="1">
        <v>1623.73191</v>
      </c>
      <c r="J548" s="1">
        <v>19280.119133466102</v>
      </c>
      <c r="K548" s="1">
        <v>21899.10546875</v>
      </c>
      <c r="L548" s="1">
        <v>17464.236055920599</v>
      </c>
      <c r="M548" s="1">
        <v>19204.682284432001</v>
      </c>
      <c r="N548" s="1">
        <v>20646.6849439055</v>
      </c>
      <c r="O548" s="1">
        <v>19764.4914607276</v>
      </c>
      <c r="P548" s="5">
        <f t="shared" si="48"/>
        <v>1.0165815253741082</v>
      </c>
      <c r="Q548" s="5">
        <f t="shared" si="49"/>
        <v>2.3725917628934539E-2</v>
      </c>
      <c r="R548" s="5">
        <f t="shared" si="50"/>
        <v>0.82255934753182525</v>
      </c>
      <c r="S548" s="5">
        <f t="shared" si="51"/>
        <v>8.4832757966732411E-2</v>
      </c>
      <c r="T548" s="6">
        <v>967</v>
      </c>
      <c r="U548" s="6">
        <f t="shared" si="52"/>
        <v>0.95015386886561415</v>
      </c>
      <c r="V548" s="6">
        <f t="shared" si="53"/>
        <v>2.2206058934124983E-2</v>
      </c>
      <c r="W548" s="1"/>
      <c r="X548" s="1"/>
      <c r="Y548" s="1"/>
      <c r="Z548" s="1"/>
      <c r="AA548" s="1"/>
      <c r="AB548" s="1"/>
      <c r="AC548" s="1"/>
      <c r="AD548" s="1"/>
      <c r="AE548" s="1"/>
      <c r="AF548" s="1"/>
    </row>
    <row r="549" spans="1:32">
      <c r="A549" s="1" t="s">
        <v>2458</v>
      </c>
      <c r="B549" s="1" t="s">
        <v>85</v>
      </c>
      <c r="C549" s="1">
        <v>6</v>
      </c>
      <c r="D549" s="1" t="s">
        <v>2459</v>
      </c>
      <c r="E549" s="1" t="s">
        <v>2460</v>
      </c>
      <c r="F549" s="1" t="s">
        <v>2461</v>
      </c>
      <c r="G549" s="1" t="s">
        <v>2462</v>
      </c>
      <c r="H549" s="1">
        <v>1</v>
      </c>
      <c r="I549" s="1">
        <v>1247.6565000000001</v>
      </c>
      <c r="J549" s="1">
        <v>507354.18077403499</v>
      </c>
      <c r="K549" s="1">
        <v>431297.09375</v>
      </c>
      <c r="L549" s="1">
        <v>536580.64301759005</v>
      </c>
      <c r="M549" s="1">
        <v>423365.11959130497</v>
      </c>
      <c r="N549" s="1">
        <v>556914.60621696198</v>
      </c>
      <c r="O549" s="1">
        <v>518434.78331356402</v>
      </c>
      <c r="P549" s="5">
        <f t="shared" si="48"/>
        <v>1.0159178982646595</v>
      </c>
      <c r="Q549" s="5">
        <f t="shared" si="49"/>
        <v>2.2783814952113686E-2</v>
      </c>
      <c r="R549" s="5">
        <f t="shared" si="50"/>
        <v>0.88454345243755639</v>
      </c>
      <c r="S549" s="5">
        <f t="shared" si="51"/>
        <v>5.3280827886724121E-2</v>
      </c>
      <c r="T549" s="1">
        <v>1017</v>
      </c>
      <c r="U549" s="6">
        <f t="shared" si="52"/>
        <v>0.97151920980604767</v>
      </c>
      <c r="V549" s="6">
        <f t="shared" si="53"/>
        <v>1.2548607693859666E-2</v>
      </c>
      <c r="W549" s="1"/>
      <c r="X549" s="1"/>
      <c r="Y549" s="1"/>
      <c r="Z549" s="1"/>
      <c r="AA549" s="1"/>
      <c r="AB549" s="1"/>
      <c r="AC549" s="1"/>
      <c r="AD549" s="1"/>
      <c r="AE549" s="1"/>
      <c r="AF549" s="1"/>
    </row>
    <row r="550" spans="1:32">
      <c r="A550" s="1" t="s">
        <v>826</v>
      </c>
      <c r="B550" s="1" t="s">
        <v>85</v>
      </c>
      <c r="C550" s="1">
        <v>3</v>
      </c>
      <c r="D550" s="1" t="s">
        <v>827</v>
      </c>
      <c r="E550" s="1" t="s">
        <v>828</v>
      </c>
      <c r="F550" s="1" t="s">
        <v>829</v>
      </c>
      <c r="G550" s="1" t="s">
        <v>830</v>
      </c>
      <c r="H550" s="1">
        <v>1</v>
      </c>
      <c r="I550" s="1">
        <v>1700.93253</v>
      </c>
      <c r="J550" s="1">
        <v>5715.4699683580502</v>
      </c>
      <c r="K550" s="1">
        <v>13733.3984375</v>
      </c>
      <c r="L550" s="1">
        <v>3585.9369765176998</v>
      </c>
      <c r="M550" s="1">
        <v>4730.9440734727395</v>
      </c>
      <c r="N550" s="1">
        <v>7673.59069595238</v>
      </c>
      <c r="O550" s="1">
        <v>10970.6171857791</v>
      </c>
      <c r="P550" s="5">
        <f t="shared" si="48"/>
        <v>1.0147753179234096</v>
      </c>
      <c r="Q550" s="5">
        <f t="shared" si="49"/>
        <v>2.1160334701184402E-2</v>
      </c>
      <c r="R550" s="5">
        <f t="shared" si="50"/>
        <v>0.9762151170843083</v>
      </c>
      <c r="S550" s="5">
        <f t="shared" si="51"/>
        <v>1.0454471402439186E-2</v>
      </c>
      <c r="T550" s="1">
        <v>1087</v>
      </c>
      <c r="U550" s="6">
        <f t="shared" si="52"/>
        <v>1.0031575766174539</v>
      </c>
      <c r="V550" s="6">
        <f t="shared" si="53"/>
        <v>-1.3691576268753194E-3</v>
      </c>
      <c r="W550" s="1"/>
      <c r="X550" s="1"/>
      <c r="Y550" s="1"/>
      <c r="Z550" s="1"/>
      <c r="AA550" s="1"/>
      <c r="AB550" s="1"/>
      <c r="AC550" s="1"/>
      <c r="AD550" s="1"/>
      <c r="AE550" s="1"/>
      <c r="AF550" s="1"/>
    </row>
    <row r="551" spans="1:32">
      <c r="A551" s="1" t="s">
        <v>2491</v>
      </c>
      <c r="B551" s="1" t="s">
        <v>41</v>
      </c>
      <c r="C551" s="1">
        <v>9</v>
      </c>
      <c r="D551" s="1" t="s">
        <v>2492</v>
      </c>
      <c r="E551" s="1" t="s">
        <v>2493</v>
      </c>
      <c r="F551" s="1" t="s">
        <v>2494</v>
      </c>
      <c r="G551" s="1" t="s">
        <v>2495</v>
      </c>
      <c r="H551" s="1">
        <v>1</v>
      </c>
      <c r="I551" s="1">
        <v>1581.8781200000001</v>
      </c>
      <c r="J551" s="1">
        <v>37483.763755583102</v>
      </c>
      <c r="K551" s="1">
        <v>38624.54296875</v>
      </c>
      <c r="L551" s="1">
        <v>35063.403744535899</v>
      </c>
      <c r="M551" s="1">
        <v>40483.137387435199</v>
      </c>
      <c r="N551" s="1">
        <v>34148.167424073603</v>
      </c>
      <c r="O551" s="1">
        <v>38173.831735963999</v>
      </c>
      <c r="P551" s="5">
        <f t="shared" si="48"/>
        <v>1.0146928213276092</v>
      </c>
      <c r="Q551" s="5">
        <f t="shared" si="49"/>
        <v>2.1043045419904104E-2</v>
      </c>
      <c r="R551" s="5">
        <f t="shared" si="50"/>
        <v>0.81067732072387144</v>
      </c>
      <c r="S551" s="5">
        <f t="shared" si="51"/>
        <v>9.1151976510598268E-2</v>
      </c>
      <c r="T551" s="6">
        <v>958</v>
      </c>
      <c r="U551" s="6">
        <f t="shared" si="52"/>
        <v>0.9452260618461007</v>
      </c>
      <c r="V551" s="6">
        <f t="shared" si="53"/>
        <v>2.4464312473533589E-2</v>
      </c>
      <c r="W551" s="1"/>
      <c r="X551" s="1"/>
      <c r="Y551" s="1"/>
      <c r="Z551" s="1"/>
      <c r="AA551" s="1"/>
      <c r="AB551" s="1"/>
      <c r="AC551" s="1"/>
      <c r="AD551" s="1"/>
      <c r="AE551" s="1"/>
      <c r="AF551" s="1"/>
    </row>
    <row r="552" spans="1:32">
      <c r="A552" s="1" t="s">
        <v>2499</v>
      </c>
      <c r="B552" s="1" t="s">
        <v>258</v>
      </c>
      <c r="C552" s="1">
        <v>5</v>
      </c>
      <c r="D552" s="1" t="s">
        <v>2500</v>
      </c>
      <c r="E552" s="1" t="s">
        <v>2501</v>
      </c>
      <c r="F552" s="1" t="s">
        <v>2502</v>
      </c>
      <c r="G552" s="1" t="s">
        <v>2503</v>
      </c>
      <c r="H552" s="1">
        <v>1</v>
      </c>
      <c r="I552" s="1">
        <v>1291.6562300000001</v>
      </c>
      <c r="J552" s="1">
        <v>14109.6651082567</v>
      </c>
      <c r="K552" s="1">
        <v>17357.9765625</v>
      </c>
      <c r="L552" s="1">
        <v>14767.668171936701</v>
      </c>
      <c r="M552" s="1">
        <v>14088.984604802399</v>
      </c>
      <c r="N552" s="1">
        <v>17664.534936784599</v>
      </c>
      <c r="O552" s="1">
        <v>15122.842908368801</v>
      </c>
      <c r="P552" s="5">
        <f t="shared" si="48"/>
        <v>1.0138650007849725</v>
      </c>
      <c r="Q552" s="5">
        <f t="shared" si="49"/>
        <v>1.9865565887513852E-2</v>
      </c>
      <c r="R552" s="5">
        <f t="shared" si="50"/>
        <v>0.89020473264385136</v>
      </c>
      <c r="S552" s="5">
        <f t="shared" si="51"/>
        <v>5.0510101183977148E-2</v>
      </c>
      <c r="T552" s="1">
        <v>1022</v>
      </c>
      <c r="U552" s="6">
        <f t="shared" si="52"/>
        <v>0.97295370485634247</v>
      </c>
      <c r="V552" s="6">
        <f t="shared" si="53"/>
        <v>1.1907823867062E-2</v>
      </c>
      <c r="W552" s="1"/>
      <c r="X552" s="1"/>
      <c r="Y552" s="1"/>
      <c r="Z552" s="1"/>
      <c r="AA552" s="1"/>
      <c r="AB552" s="1"/>
      <c r="AC552" s="1"/>
      <c r="AD552" s="1"/>
      <c r="AE552" s="1"/>
      <c r="AF552" s="1"/>
    </row>
    <row r="553" spans="1:32">
      <c r="A553" s="1" t="s">
        <v>2712</v>
      </c>
      <c r="B553" s="1" t="s">
        <v>605</v>
      </c>
      <c r="C553" s="1">
        <v>3</v>
      </c>
      <c r="D553" s="1" t="s">
        <v>1479</v>
      </c>
      <c r="E553" s="1" t="s">
        <v>2713</v>
      </c>
      <c r="F553" s="1" t="s">
        <v>2714</v>
      </c>
      <c r="G553" s="1" t="s">
        <v>1482</v>
      </c>
      <c r="H553" s="1">
        <v>1</v>
      </c>
      <c r="I553" s="1">
        <v>2390.28604</v>
      </c>
      <c r="J553" s="1">
        <v>13534.3055579134</v>
      </c>
      <c r="K553" s="1">
        <v>8666.361328125</v>
      </c>
      <c r="L553" s="1">
        <v>11799.685742551201</v>
      </c>
      <c r="M553" s="1">
        <v>12917.806420184999</v>
      </c>
      <c r="N553" s="1">
        <v>12977.3049059488</v>
      </c>
      <c r="O553" s="1">
        <v>8575.5120748112895</v>
      </c>
      <c r="P553" s="5">
        <f t="shared" si="48"/>
        <v>1.0138313498537086</v>
      </c>
      <c r="Q553" s="5">
        <f t="shared" si="49"/>
        <v>1.9817680974523834E-2</v>
      </c>
      <c r="R553" s="5">
        <f t="shared" si="50"/>
        <v>0.94238181366687257</v>
      </c>
      <c r="S553" s="5">
        <f t="shared" si="51"/>
        <v>2.5773103605714894E-2</v>
      </c>
      <c r="T553" s="1">
        <v>1059</v>
      </c>
      <c r="U553" s="6">
        <f t="shared" si="52"/>
        <v>0.993994793074501</v>
      </c>
      <c r="V553" s="6">
        <f t="shared" si="53"/>
        <v>2.6158905975908779E-3</v>
      </c>
      <c r="W553" s="1"/>
      <c r="X553" s="1"/>
      <c r="Y553" s="1"/>
      <c r="Z553" s="1"/>
      <c r="AA553" s="1"/>
      <c r="AB553" s="1"/>
      <c r="AC553" s="1"/>
      <c r="AD553" s="1"/>
      <c r="AE553" s="1"/>
      <c r="AF553" s="1"/>
    </row>
    <row r="554" spans="1:32">
      <c r="A554" s="1" t="s">
        <v>2309</v>
      </c>
      <c r="B554" s="1" t="s">
        <v>142</v>
      </c>
      <c r="C554" s="1">
        <v>6</v>
      </c>
      <c r="D554" s="1" t="s">
        <v>2310</v>
      </c>
      <c r="E554" s="1" t="s">
        <v>2311</v>
      </c>
      <c r="F554" s="1" t="s">
        <v>2312</v>
      </c>
      <c r="G554" s="1" t="s">
        <v>2313</v>
      </c>
      <c r="H554" s="1">
        <v>1</v>
      </c>
      <c r="I554" s="1">
        <v>1669.8730399999999</v>
      </c>
      <c r="J554" s="1">
        <v>29347.565691030999</v>
      </c>
      <c r="K554" s="1">
        <v>26027.3515625</v>
      </c>
      <c r="L554" s="1">
        <v>32159.202165824299</v>
      </c>
      <c r="M554" s="1">
        <v>33372.529236709699</v>
      </c>
      <c r="N554" s="1">
        <v>30567.779422439799</v>
      </c>
      <c r="O554" s="1">
        <v>24671.9634902746</v>
      </c>
      <c r="P554" s="5">
        <f t="shared" si="48"/>
        <v>1.0123169426644212</v>
      </c>
      <c r="Q554" s="5">
        <f t="shared" si="49"/>
        <v>1.7661048948335312E-2</v>
      </c>
      <c r="R554" s="5">
        <f t="shared" si="50"/>
        <v>0.913758548814119</v>
      </c>
      <c r="S554" s="5">
        <f t="shared" si="51"/>
        <v>3.9168546903652214E-2</v>
      </c>
      <c r="T554" s="6">
        <v>1042</v>
      </c>
      <c r="U554" s="6">
        <f t="shared" si="52"/>
        <v>0.9795281180665748</v>
      </c>
      <c r="V554" s="6">
        <f t="shared" si="53"/>
        <v>8.9830927515488143E-3</v>
      </c>
      <c r="W554" s="1"/>
      <c r="X554" s="1"/>
      <c r="Y554" s="1"/>
      <c r="Z554" s="1"/>
      <c r="AA554" s="1"/>
      <c r="AB554" s="1"/>
      <c r="AC554" s="1"/>
      <c r="AD554" s="1"/>
      <c r="AE554" s="1"/>
      <c r="AF554" s="1"/>
    </row>
    <row r="555" spans="1:32">
      <c r="A555" s="1" t="s">
        <v>184</v>
      </c>
      <c r="B555" s="1" t="s">
        <v>718</v>
      </c>
      <c r="C555" s="1">
        <v>3</v>
      </c>
      <c r="D555" s="1" t="s">
        <v>185</v>
      </c>
      <c r="E555" s="1" t="s">
        <v>186</v>
      </c>
      <c r="F555" s="1" t="s">
        <v>187</v>
      </c>
      <c r="G555" s="1" t="s">
        <v>188</v>
      </c>
      <c r="H555" s="1">
        <v>1</v>
      </c>
      <c r="I555" s="1">
        <v>2538.2578400000002</v>
      </c>
      <c r="J555" s="1">
        <v>3520.1185269432399</v>
      </c>
      <c r="K555" s="1">
        <v>14389.0400390625</v>
      </c>
      <c r="L555" s="1">
        <v>4120.6545014564999</v>
      </c>
      <c r="M555" s="1">
        <v>5594.5794438479597</v>
      </c>
      <c r="N555" s="1">
        <v>5573.5944598662199</v>
      </c>
      <c r="O555" s="1">
        <v>11126.523470559399</v>
      </c>
      <c r="P555" s="5">
        <f t="shared" si="48"/>
        <v>1.0120239017008534</v>
      </c>
      <c r="Q555" s="5">
        <f t="shared" si="49"/>
        <v>1.7243363607404374E-2</v>
      </c>
      <c r="R555" s="5">
        <f t="shared" si="50"/>
        <v>0.98337037150854423</v>
      </c>
      <c r="S555" s="5">
        <f t="shared" si="51"/>
        <v>7.2828809392782353E-3</v>
      </c>
      <c r="T555" s="1">
        <v>1096</v>
      </c>
      <c r="U555" s="6">
        <f t="shared" si="52"/>
        <v>1.0022123220575216</v>
      </c>
      <c r="V555" s="6">
        <f t="shared" si="53"/>
        <v>-9.5973802798039536E-4</v>
      </c>
      <c r="W555" s="1"/>
      <c r="X555" s="1"/>
      <c r="Y555" s="1"/>
      <c r="Z555" s="1"/>
      <c r="AA555" s="1"/>
      <c r="AB555" s="1"/>
      <c r="AC555" s="1"/>
      <c r="AD555" s="1"/>
      <c r="AE555" s="1"/>
      <c r="AF555" s="1"/>
    </row>
    <row r="556" spans="1:32">
      <c r="A556" s="1" t="s">
        <v>2284</v>
      </c>
      <c r="B556" s="1" t="s">
        <v>97</v>
      </c>
      <c r="C556" s="1">
        <v>3</v>
      </c>
      <c r="D556" s="1" t="s">
        <v>2285</v>
      </c>
      <c r="E556" s="1" t="s">
        <v>2286</v>
      </c>
      <c r="F556" s="1" t="s">
        <v>2287</v>
      </c>
      <c r="G556" s="1" t="s">
        <v>2288</v>
      </c>
      <c r="H556" s="1">
        <v>1</v>
      </c>
      <c r="I556" s="1">
        <v>2227.17911</v>
      </c>
      <c r="J556" s="1">
        <v>13783.7887181731</v>
      </c>
      <c r="K556" s="1">
        <v>10696.6796875</v>
      </c>
      <c r="L556" s="1">
        <v>6361.5543014229597</v>
      </c>
      <c r="M556" s="1">
        <v>11419.3584311172</v>
      </c>
      <c r="N556" s="1">
        <v>8642.8136908469296</v>
      </c>
      <c r="O556" s="1">
        <v>11142.5151322252</v>
      </c>
      <c r="P556" s="5">
        <f t="shared" si="48"/>
        <v>1.0117587795890519</v>
      </c>
      <c r="Q556" s="5">
        <f t="shared" si="49"/>
        <v>1.6865368122365085E-2</v>
      </c>
      <c r="R556" s="5">
        <f t="shared" si="50"/>
        <v>0.96105497829782827</v>
      </c>
      <c r="S556" s="5">
        <f t="shared" si="51"/>
        <v>1.7251767286284386E-2</v>
      </c>
      <c r="T556" s="1">
        <v>1076</v>
      </c>
      <c r="U556" s="6">
        <f t="shared" si="52"/>
        <v>0.99767510293557082</v>
      </c>
      <c r="V556" s="6">
        <f t="shared" si="53"/>
        <v>1.0108655010456862E-3</v>
      </c>
      <c r="W556" s="1"/>
      <c r="X556" s="1"/>
      <c r="Y556" s="1"/>
      <c r="Z556" s="1"/>
      <c r="AA556" s="1"/>
      <c r="AB556" s="1"/>
      <c r="AC556" s="1"/>
      <c r="AD556" s="1"/>
      <c r="AE556" s="1"/>
      <c r="AF556" s="1"/>
    </row>
    <row r="557" spans="1:32">
      <c r="A557" s="1" t="s">
        <v>2637</v>
      </c>
      <c r="B557" s="1" t="s">
        <v>290</v>
      </c>
      <c r="C557" s="1">
        <v>22</v>
      </c>
      <c r="D557" s="1" t="s">
        <v>2638</v>
      </c>
      <c r="E557" s="1" t="s">
        <v>2639</v>
      </c>
      <c r="F557" s="1" t="s">
        <v>2640</v>
      </c>
      <c r="G557" s="1" t="s">
        <v>2641</v>
      </c>
      <c r="H557" s="1">
        <v>1</v>
      </c>
      <c r="I557" s="1">
        <v>2030.0487700000001</v>
      </c>
      <c r="J557" s="1">
        <v>147382.26302660399</v>
      </c>
      <c r="K557" s="1">
        <v>144806.62890625</v>
      </c>
      <c r="L557" s="1">
        <v>211226.54571844399</v>
      </c>
      <c r="M557" s="1">
        <v>155867.21644869901</v>
      </c>
      <c r="N557" s="1">
        <v>211150.36757317799</v>
      </c>
      <c r="O557" s="1">
        <v>141697.30977707499</v>
      </c>
      <c r="P557" s="5">
        <f t="shared" si="48"/>
        <v>1.0105270036460916</v>
      </c>
      <c r="Q557" s="5">
        <f t="shared" si="49"/>
        <v>1.5107874420045924E-2</v>
      </c>
      <c r="R557" s="5">
        <f t="shared" si="50"/>
        <v>0.95637118559667122</v>
      </c>
      <c r="S557" s="5">
        <f t="shared" si="51"/>
        <v>1.9373517170314103E-2</v>
      </c>
      <c r="T557" s="6">
        <v>1075</v>
      </c>
      <c r="U557" s="6">
        <f t="shared" si="52"/>
        <v>0.9937363854060296</v>
      </c>
      <c r="V557" s="6">
        <f t="shared" si="53"/>
        <v>2.7288083063291566E-3</v>
      </c>
      <c r="W557" s="1"/>
      <c r="X557" s="1"/>
      <c r="Y557" s="1"/>
      <c r="Z557" s="1"/>
      <c r="AA557" s="1"/>
      <c r="AB557" s="1"/>
      <c r="AC557" s="1"/>
      <c r="AD557" s="1"/>
      <c r="AE557" s="1"/>
      <c r="AF557" s="1"/>
    </row>
    <row r="558" spans="1:32">
      <c r="A558" s="1" t="s">
        <v>3431</v>
      </c>
      <c r="B558" s="1" t="s">
        <v>74</v>
      </c>
      <c r="C558" s="1">
        <v>5</v>
      </c>
      <c r="D558" s="1" t="s">
        <v>3432</v>
      </c>
      <c r="E558" s="1" t="s">
        <v>3433</v>
      </c>
      <c r="F558" s="1" t="s">
        <v>3434</v>
      </c>
      <c r="G558" s="1" t="s">
        <v>3435</v>
      </c>
      <c r="H558" s="1">
        <v>1</v>
      </c>
      <c r="I558" s="1">
        <v>3219.7306800000001</v>
      </c>
      <c r="J558" s="1">
        <v>21293.758816047201</v>
      </c>
      <c r="K558" s="1">
        <v>32741.013671875</v>
      </c>
      <c r="L558" s="1">
        <v>4818.6519007584802</v>
      </c>
      <c r="M558" s="1">
        <v>28179.0214344091</v>
      </c>
      <c r="N558" s="1">
        <v>18951.613264112901</v>
      </c>
      <c r="O558" s="1">
        <v>12300.9428602524</v>
      </c>
      <c r="P558" s="5">
        <f t="shared" si="48"/>
        <v>1.0098236113887862</v>
      </c>
      <c r="Q558" s="5">
        <f t="shared" si="49"/>
        <v>1.4103315553022206E-2</v>
      </c>
      <c r="R558" s="5">
        <f t="shared" si="50"/>
        <v>0.98449344554952334</v>
      </c>
      <c r="S558" s="5">
        <f t="shared" si="51"/>
        <v>6.7871709135213509E-3</v>
      </c>
      <c r="T558" s="1">
        <v>1104</v>
      </c>
      <c r="U558" s="6">
        <f t="shared" si="52"/>
        <v>0.99608621257139274</v>
      </c>
      <c r="V558" s="6">
        <f t="shared" si="53"/>
        <v>1.7030711910923859E-3</v>
      </c>
      <c r="W558" s="1"/>
      <c r="X558" s="1"/>
      <c r="Y558" s="1"/>
      <c r="Z558" s="1"/>
      <c r="AA558" s="1"/>
      <c r="AB558" s="1"/>
      <c r="AC558" s="1"/>
      <c r="AD558" s="1"/>
      <c r="AE558" s="1"/>
      <c r="AF558" s="1"/>
    </row>
    <row r="559" spans="1:32">
      <c r="A559" s="1" t="s">
        <v>2668</v>
      </c>
      <c r="B559" s="1" t="s">
        <v>1001</v>
      </c>
      <c r="C559" s="1">
        <v>7</v>
      </c>
      <c r="D559" s="1" t="s">
        <v>1019</v>
      </c>
      <c r="E559" s="1" t="s">
        <v>2669</v>
      </c>
      <c r="F559" s="1" t="s">
        <v>2670</v>
      </c>
      <c r="G559" s="1" t="s">
        <v>1022</v>
      </c>
      <c r="H559" s="1">
        <v>1</v>
      </c>
      <c r="I559" s="1">
        <v>2909.5778</v>
      </c>
      <c r="J559" s="1">
        <v>155698.54395157701</v>
      </c>
      <c r="K559" s="1">
        <v>170860.59375</v>
      </c>
      <c r="L559" s="1">
        <v>125607.542565696</v>
      </c>
      <c r="M559" s="1">
        <v>182190.366876371</v>
      </c>
      <c r="N559" s="1">
        <v>124980.489654031</v>
      </c>
      <c r="O559" s="1">
        <v>149239.79371767401</v>
      </c>
      <c r="P559" s="5">
        <f t="shared" si="48"/>
        <v>1.0093858529741606</v>
      </c>
      <c r="Q559" s="5">
        <f t="shared" si="49"/>
        <v>1.3477771829175334E-2</v>
      </c>
      <c r="R559" s="5">
        <f t="shared" si="50"/>
        <v>0.95012401187209639</v>
      </c>
      <c r="S559" s="5">
        <f t="shared" si="51"/>
        <v>2.2219706125057942E-2</v>
      </c>
      <c r="T559" s="1">
        <v>1067</v>
      </c>
      <c r="U559" s="6">
        <f t="shared" si="52"/>
        <v>0.9946471614443595</v>
      </c>
      <c r="V559" s="6">
        <f t="shared" si="53"/>
        <v>2.33095243391881E-3</v>
      </c>
      <c r="W559" s="1"/>
      <c r="X559" s="1"/>
      <c r="Y559" s="1"/>
      <c r="Z559" s="1"/>
      <c r="AA559" s="1"/>
      <c r="AB559" s="1"/>
      <c r="AC559" s="1"/>
      <c r="AD559" s="1"/>
      <c r="AE559" s="1"/>
      <c r="AF559" s="1"/>
    </row>
    <row r="560" spans="1:32">
      <c r="A560" s="1" t="s">
        <v>3096</v>
      </c>
      <c r="B560" s="1" t="s">
        <v>290</v>
      </c>
      <c r="C560" s="1">
        <v>2</v>
      </c>
      <c r="D560" s="1" t="s">
        <v>3097</v>
      </c>
      <c r="E560" s="1" t="s">
        <v>3098</v>
      </c>
      <c r="F560" s="1" t="s">
        <v>3099</v>
      </c>
      <c r="G560" s="1" t="s">
        <v>3100</v>
      </c>
      <c r="H560" s="1">
        <v>1</v>
      </c>
      <c r="I560" s="1">
        <v>1732.8873100000001</v>
      </c>
      <c r="J560" s="1">
        <v>11354.129917422701</v>
      </c>
      <c r="K560" s="1">
        <v>13438.7138671875</v>
      </c>
      <c r="L560" s="1">
        <v>2654.05238293504</v>
      </c>
      <c r="M560" s="1">
        <v>12655.2649218318</v>
      </c>
      <c r="N560" s="1">
        <v>7063.9633252817503</v>
      </c>
      <c r="O560" s="1">
        <v>7970.7295652681296</v>
      </c>
      <c r="P560" s="5">
        <f t="shared" si="48"/>
        <v>1.0088557060642744</v>
      </c>
      <c r="Q560" s="5">
        <f t="shared" si="49"/>
        <v>1.271984438287797E-2</v>
      </c>
      <c r="R560" s="5">
        <f t="shared" si="50"/>
        <v>0.98370876259754514</v>
      </c>
      <c r="S560" s="5">
        <f t="shared" si="51"/>
        <v>7.1334600221631692E-3</v>
      </c>
      <c r="T560" s="6">
        <v>1097</v>
      </c>
      <c r="U560" s="6">
        <f t="shared" si="52"/>
        <v>1.0016432888071631</v>
      </c>
      <c r="V560" s="6">
        <f t="shared" si="53"/>
        <v>-7.1308551873477087E-4</v>
      </c>
      <c r="W560" s="1"/>
      <c r="X560" s="1"/>
      <c r="Y560" s="1"/>
      <c r="Z560" s="1"/>
      <c r="AA560" s="1"/>
      <c r="AB560" s="1"/>
      <c r="AC560" s="1"/>
      <c r="AD560" s="1"/>
      <c r="AE560" s="1"/>
      <c r="AF560" s="1"/>
    </row>
    <row r="561" spans="1:32">
      <c r="A561" s="1" t="s">
        <v>2897</v>
      </c>
      <c r="B561" s="1" t="s">
        <v>113</v>
      </c>
      <c r="C561" s="1">
        <v>7</v>
      </c>
      <c r="D561" s="1" t="s">
        <v>2898</v>
      </c>
      <c r="E561" s="1" t="s">
        <v>2899</v>
      </c>
      <c r="F561" s="1" t="s">
        <v>2900</v>
      </c>
      <c r="G561" s="1" t="s">
        <v>2901</v>
      </c>
      <c r="H561" s="1">
        <v>1</v>
      </c>
      <c r="I561" s="1">
        <v>2132.1307700000002</v>
      </c>
      <c r="J561" s="1">
        <v>27867.225555473899</v>
      </c>
      <c r="K561" s="1">
        <v>40930.05859375</v>
      </c>
      <c r="L561" s="1">
        <v>12177.060280002501</v>
      </c>
      <c r="M561" s="1">
        <v>26995.568984061902</v>
      </c>
      <c r="N561" s="1">
        <v>31901.996983405399</v>
      </c>
      <c r="O561" s="1">
        <v>22767.2159648058</v>
      </c>
      <c r="P561" s="5">
        <f t="shared" si="48"/>
        <v>1.0085266204736014</v>
      </c>
      <c r="Q561" s="5">
        <f t="shared" si="49"/>
        <v>1.224916498050814E-2</v>
      </c>
      <c r="R561" s="5">
        <f t="shared" si="50"/>
        <v>0.9802100895365613</v>
      </c>
      <c r="S561" s="5">
        <f t="shared" si="51"/>
        <v>8.6808315035546094E-3</v>
      </c>
      <c r="T561" s="1">
        <v>1092</v>
      </c>
      <c r="U561" s="6">
        <f t="shared" si="52"/>
        <v>1.0026507967145961</v>
      </c>
      <c r="V561" s="6">
        <f t="shared" si="53"/>
        <v>-1.1497032433360138E-3</v>
      </c>
      <c r="W561" s="1"/>
      <c r="X561" s="1"/>
      <c r="Y561" s="1"/>
      <c r="Z561" s="1"/>
      <c r="AA561" s="1"/>
      <c r="AB561" s="1"/>
      <c r="AC561" s="1"/>
      <c r="AD561" s="1"/>
      <c r="AE561" s="1"/>
      <c r="AF561" s="1"/>
    </row>
    <row r="562" spans="1:32">
      <c r="A562" s="1" t="s">
        <v>2289</v>
      </c>
      <c r="B562" s="1" t="s">
        <v>113</v>
      </c>
      <c r="C562" s="1">
        <v>7</v>
      </c>
      <c r="D562" s="1" t="s">
        <v>2290</v>
      </c>
      <c r="E562" s="1" t="s">
        <v>2291</v>
      </c>
      <c r="F562" s="1" t="s">
        <v>2292</v>
      </c>
      <c r="G562" s="1" t="s">
        <v>2293</v>
      </c>
      <c r="H562" s="1">
        <v>1</v>
      </c>
      <c r="I562" s="1">
        <v>1315.68272</v>
      </c>
      <c r="J562" s="1">
        <v>51459.563721749299</v>
      </c>
      <c r="K562" s="1">
        <v>51037.3359375</v>
      </c>
      <c r="L562" s="1">
        <v>64805.203566682001</v>
      </c>
      <c r="M562" s="1">
        <v>53071.790140447702</v>
      </c>
      <c r="N562" s="1">
        <v>57687.744638926</v>
      </c>
      <c r="O562" s="1">
        <v>57941.962887915797</v>
      </c>
      <c r="P562" s="5">
        <f t="shared" si="48"/>
        <v>1.0083644760847292</v>
      </c>
      <c r="Q562" s="5">
        <f t="shared" si="49"/>
        <v>1.2017199152866767E-2</v>
      </c>
      <c r="R562" s="5">
        <f t="shared" si="50"/>
        <v>0.92710094078884597</v>
      </c>
      <c r="S562" s="5">
        <f t="shared" si="51"/>
        <v>3.2872978216870442E-2</v>
      </c>
      <c r="T562" s="1">
        <v>1051</v>
      </c>
      <c r="U562" s="6">
        <f t="shared" si="52"/>
        <v>0.98532040995351189</v>
      </c>
      <c r="V562" s="6">
        <f t="shared" si="53"/>
        <v>6.4225211295035898E-3</v>
      </c>
      <c r="W562" s="1"/>
      <c r="X562" s="1"/>
      <c r="Y562" s="1"/>
      <c r="Z562" s="1"/>
      <c r="AA562" s="1"/>
      <c r="AB562" s="1"/>
      <c r="AC562" s="1"/>
      <c r="AD562" s="1"/>
      <c r="AE562" s="1"/>
      <c r="AF562" s="1"/>
    </row>
    <row r="563" spans="1:32">
      <c r="A563" s="1" t="s">
        <v>2749</v>
      </c>
      <c r="B563" s="1" t="s">
        <v>85</v>
      </c>
      <c r="C563" s="1">
        <v>8</v>
      </c>
      <c r="D563" s="1" t="s">
        <v>440</v>
      </c>
      <c r="E563" s="1" t="s">
        <v>2750</v>
      </c>
      <c r="F563" s="1" t="s">
        <v>2751</v>
      </c>
      <c r="G563" s="1" t="s">
        <v>443</v>
      </c>
      <c r="H563" s="1">
        <v>1</v>
      </c>
      <c r="I563" s="1">
        <v>1171.6139700000001</v>
      </c>
      <c r="J563" s="1">
        <v>55337.205865650802</v>
      </c>
      <c r="K563" s="1">
        <v>38030.1171875</v>
      </c>
      <c r="L563" s="1">
        <v>47543.008219452298</v>
      </c>
      <c r="M563" s="1">
        <v>46796.022220460603</v>
      </c>
      <c r="N563" s="1">
        <v>50124.573597080998</v>
      </c>
      <c r="O563" s="1">
        <v>45141.306730771299</v>
      </c>
      <c r="P563" s="5">
        <f t="shared" si="48"/>
        <v>1.0081723693735558</v>
      </c>
      <c r="Q563" s="5">
        <f t="shared" si="49"/>
        <v>1.1742320564861764E-2</v>
      </c>
      <c r="R563" s="5">
        <f t="shared" si="50"/>
        <v>0.94485174017935747</v>
      </c>
      <c r="S563" s="5">
        <f t="shared" si="51"/>
        <v>2.4636332732461123E-2</v>
      </c>
      <c r="T563" s="6">
        <v>1061</v>
      </c>
      <c r="U563" s="6">
        <f t="shared" si="52"/>
        <v>0.99472138904839047</v>
      </c>
      <c r="V563" s="6">
        <f t="shared" si="53"/>
        <v>2.2985435181927354E-3</v>
      </c>
      <c r="W563" s="1"/>
      <c r="X563" s="1"/>
      <c r="Y563" s="1"/>
      <c r="Z563" s="1"/>
      <c r="AA563" s="1"/>
      <c r="AB563" s="1"/>
      <c r="AC563" s="1"/>
      <c r="AD563" s="1"/>
      <c r="AE563" s="1"/>
      <c r="AF563" s="1"/>
    </row>
    <row r="564" spans="1:32">
      <c r="A564" s="1" t="s">
        <v>2864</v>
      </c>
      <c r="B564" s="1" t="s">
        <v>56</v>
      </c>
      <c r="C564" s="1">
        <v>3</v>
      </c>
      <c r="D564" s="1" t="s">
        <v>2865</v>
      </c>
      <c r="E564" s="1" t="s">
        <v>2866</v>
      </c>
      <c r="F564" s="1" t="s">
        <v>2867</v>
      </c>
      <c r="G564" s="1" t="s">
        <v>2868</v>
      </c>
      <c r="H564" s="1">
        <v>1</v>
      </c>
      <c r="I564" s="1">
        <v>1297.7548200000001</v>
      </c>
      <c r="J564" s="1">
        <v>6217.3226801814299</v>
      </c>
      <c r="K564" s="1">
        <v>7865.73291015625</v>
      </c>
      <c r="L564" s="1">
        <v>8192.6435126187007</v>
      </c>
      <c r="M564" s="1">
        <v>8711.3285875544607</v>
      </c>
      <c r="N564" s="1">
        <v>7678.0053625468099</v>
      </c>
      <c r="O564" s="1">
        <v>6060.21635378269</v>
      </c>
      <c r="P564" s="5">
        <f t="shared" si="48"/>
        <v>1.0078045227727335</v>
      </c>
      <c r="Q564" s="5">
        <f t="shared" si="49"/>
        <v>1.1215835886618437E-2</v>
      </c>
      <c r="R564" s="5">
        <f t="shared" si="50"/>
        <v>0.95587603043623193</v>
      </c>
      <c r="S564" s="5">
        <f t="shared" si="51"/>
        <v>1.9598428632459669E-2</v>
      </c>
      <c r="T564" s="1">
        <v>1074</v>
      </c>
      <c r="U564" s="6">
        <f t="shared" si="52"/>
        <v>0.99414667225071796</v>
      </c>
      <c r="V564" s="6">
        <f t="shared" si="53"/>
        <v>2.5495368803874047E-3</v>
      </c>
      <c r="W564" s="1"/>
      <c r="X564" s="1"/>
      <c r="Y564" s="1"/>
      <c r="Z564" s="1"/>
      <c r="AA564" s="1"/>
      <c r="AB564" s="1"/>
      <c r="AC564" s="1"/>
      <c r="AD564" s="1"/>
      <c r="AE564" s="1"/>
      <c r="AF564" s="1"/>
    </row>
    <row r="565" spans="1:32">
      <c r="A565" s="1" t="s">
        <v>2267</v>
      </c>
      <c r="B565" s="1" t="s">
        <v>74</v>
      </c>
      <c r="C565" s="1">
        <v>14</v>
      </c>
      <c r="D565" s="1" t="s">
        <v>644</v>
      </c>
      <c r="E565" s="1" t="s">
        <v>2268</v>
      </c>
      <c r="F565" s="1" t="s">
        <v>2269</v>
      </c>
      <c r="G565" s="1" t="s">
        <v>647</v>
      </c>
      <c r="H565" s="1">
        <v>1</v>
      </c>
      <c r="I565" s="1">
        <v>1099.62923</v>
      </c>
      <c r="J565" s="1">
        <v>323964.39944218303</v>
      </c>
      <c r="K565" s="1">
        <v>325384.5625</v>
      </c>
      <c r="L565" s="1">
        <v>369298.82234532002</v>
      </c>
      <c r="M565" s="1">
        <v>385928.22879307001</v>
      </c>
      <c r="N565" s="1">
        <v>345574.05493936897</v>
      </c>
      <c r="O565" s="1">
        <v>295074.50878014002</v>
      </c>
      <c r="P565" s="5">
        <f t="shared" si="48"/>
        <v>1.0077838565472577</v>
      </c>
      <c r="Q565" s="5">
        <f t="shared" si="49"/>
        <v>1.1186251412610959E-2</v>
      </c>
      <c r="R565" s="5">
        <f t="shared" si="50"/>
        <v>0.93447107989883604</v>
      </c>
      <c r="S565" s="5">
        <f t="shared" si="51"/>
        <v>2.9434134664711648E-2</v>
      </c>
      <c r="T565" s="1">
        <v>1055</v>
      </c>
      <c r="U565" s="6">
        <f t="shared" si="52"/>
        <v>0.98938786374123222</v>
      </c>
      <c r="V565" s="6">
        <f t="shared" si="53"/>
        <v>4.6334211828140048E-3</v>
      </c>
      <c r="W565" s="1"/>
      <c r="X565" s="1"/>
      <c r="Y565" s="1"/>
      <c r="Z565" s="1"/>
      <c r="AA565" s="1"/>
      <c r="AB565" s="1"/>
      <c r="AC565" s="1"/>
      <c r="AD565" s="1"/>
      <c r="AE565" s="1"/>
      <c r="AF565" s="1"/>
    </row>
    <row r="566" spans="1:32">
      <c r="A566" s="1" t="s">
        <v>2578</v>
      </c>
      <c r="B566" s="1" t="s">
        <v>97</v>
      </c>
      <c r="C566" s="1">
        <v>11</v>
      </c>
      <c r="D566" s="1" t="s">
        <v>2579</v>
      </c>
      <c r="E566" s="1" t="s">
        <v>2580</v>
      </c>
      <c r="F566" s="1" t="s">
        <v>2581</v>
      </c>
      <c r="G566" s="1" t="s">
        <v>2582</v>
      </c>
      <c r="H566" s="1">
        <v>1</v>
      </c>
      <c r="I566" s="1">
        <v>1404.6827800000001</v>
      </c>
      <c r="J566" s="1">
        <v>92582.030444251694</v>
      </c>
      <c r="K566" s="1">
        <v>74989.51171875</v>
      </c>
      <c r="L566" s="1">
        <v>127913.017624177</v>
      </c>
      <c r="M566" s="1">
        <v>86250.798755006996</v>
      </c>
      <c r="N566" s="1">
        <v>118116.442833005</v>
      </c>
      <c r="O566" s="1">
        <v>93383.496953914902</v>
      </c>
      <c r="P566" s="5">
        <f t="shared" si="48"/>
        <v>1.0076693643701058</v>
      </c>
      <c r="Q566" s="5">
        <f t="shared" si="49"/>
        <v>1.1022340591301914E-2</v>
      </c>
      <c r="R566" s="5">
        <f t="shared" si="50"/>
        <v>0.96907446474866477</v>
      </c>
      <c r="S566" s="5">
        <f t="shared" si="51"/>
        <v>1.3642850000934126E-2</v>
      </c>
      <c r="T566" s="6">
        <v>1081</v>
      </c>
      <c r="U566" s="6">
        <f t="shared" si="52"/>
        <v>1.0013470648698044</v>
      </c>
      <c r="V566" s="6">
        <f t="shared" si="53"/>
        <v>-5.8462916136459554E-4</v>
      </c>
      <c r="W566" s="1"/>
      <c r="X566" s="1"/>
      <c r="Y566" s="1"/>
      <c r="Z566" s="1"/>
      <c r="AA566" s="1"/>
      <c r="AB566" s="1"/>
      <c r="AC566" s="1"/>
      <c r="AD566" s="1"/>
      <c r="AE566" s="1"/>
      <c r="AF566" s="1"/>
    </row>
    <row r="567" spans="1:32">
      <c r="A567" s="1" t="s">
        <v>2432</v>
      </c>
      <c r="B567" s="1" t="s">
        <v>41</v>
      </c>
      <c r="C567" s="1">
        <v>6</v>
      </c>
      <c r="D567" s="1" t="s">
        <v>2433</v>
      </c>
      <c r="E567" s="1" t="s">
        <v>2434</v>
      </c>
      <c r="F567" s="1" t="s">
        <v>2435</v>
      </c>
      <c r="G567" s="1" t="s">
        <v>2436</v>
      </c>
      <c r="H567" s="1">
        <v>1</v>
      </c>
      <c r="I567" s="1">
        <v>1795.9193399999999</v>
      </c>
      <c r="J567" s="1">
        <v>24373.245737335801</v>
      </c>
      <c r="K567" s="1">
        <v>23095.609375</v>
      </c>
      <c r="L567" s="1">
        <v>21923.425584376</v>
      </c>
      <c r="M567" s="1">
        <v>23755.217344235101</v>
      </c>
      <c r="N567" s="1">
        <v>24998.972597425902</v>
      </c>
      <c r="O567" s="1">
        <v>21061.407586631802</v>
      </c>
      <c r="P567" s="5">
        <f t="shared" si="48"/>
        <v>1.0061003446972892</v>
      </c>
      <c r="Q567" s="5">
        <f t="shared" si="49"/>
        <v>8.7742013439054949E-3</v>
      </c>
      <c r="R567" s="5">
        <f t="shared" si="50"/>
        <v>0.92238528363569894</v>
      </c>
      <c r="S567" s="5">
        <f t="shared" si="51"/>
        <v>3.5087634688633226E-2</v>
      </c>
      <c r="T567" s="1">
        <v>1048</v>
      </c>
      <c r="U567" s="6">
        <f t="shared" si="52"/>
        <v>0.98311484906591184</v>
      </c>
      <c r="V567" s="6">
        <f t="shared" si="53"/>
        <v>7.395744220732056E-3</v>
      </c>
      <c r="W567" s="1"/>
      <c r="X567" s="1"/>
      <c r="Y567" s="1"/>
      <c r="Z567" s="1"/>
      <c r="AA567" s="1"/>
      <c r="AB567" s="1"/>
      <c r="AC567" s="1"/>
      <c r="AD567" s="1"/>
      <c r="AE567" s="1"/>
      <c r="AF567" s="1"/>
    </row>
    <row r="568" spans="1:32">
      <c r="A568" s="1" t="s">
        <v>2481</v>
      </c>
      <c r="B568" s="1" t="s">
        <v>74</v>
      </c>
      <c r="C568" s="1">
        <v>7</v>
      </c>
      <c r="D568" s="1" t="s">
        <v>2482</v>
      </c>
      <c r="E568" s="1" t="s">
        <v>2483</v>
      </c>
      <c r="F568" s="1" t="s">
        <v>2484</v>
      </c>
      <c r="G568" s="1" t="s">
        <v>2485</v>
      </c>
      <c r="H568" s="1">
        <v>1</v>
      </c>
      <c r="I568" s="1">
        <v>1869.97387</v>
      </c>
      <c r="J568" s="1">
        <v>37959.825500985498</v>
      </c>
      <c r="K568" s="1">
        <v>32012.1640625</v>
      </c>
      <c r="L568" s="1">
        <v>23112.653327421402</v>
      </c>
      <c r="M568" s="1">
        <v>38663.019204712997</v>
      </c>
      <c r="N568" s="1">
        <v>25174.862452612499</v>
      </c>
      <c r="O568" s="1">
        <v>29797.317369670898</v>
      </c>
      <c r="P568" s="5">
        <f t="shared" si="48"/>
        <v>1.0059145753691587</v>
      </c>
      <c r="Q568" s="5">
        <f t="shared" si="49"/>
        <v>8.5077932904346516E-3</v>
      </c>
      <c r="R568" s="5">
        <f t="shared" si="50"/>
        <v>0.97649408591275999</v>
      </c>
      <c r="S568" s="5">
        <f t="shared" si="51"/>
        <v>1.0330382650813626E-2</v>
      </c>
      <c r="T568" s="1">
        <v>1088</v>
      </c>
      <c r="U568" s="6">
        <f t="shared" si="52"/>
        <v>1.0025219613644787</v>
      </c>
      <c r="V568" s="6">
        <f t="shared" si="53"/>
        <v>-1.0938951026342922E-3</v>
      </c>
      <c r="W568" s="1"/>
      <c r="X568" s="1"/>
      <c r="Y568" s="1"/>
      <c r="Z568" s="1"/>
      <c r="AA568" s="1"/>
      <c r="AB568" s="1"/>
      <c r="AC568" s="1"/>
      <c r="AD568" s="1"/>
      <c r="AE568" s="1"/>
      <c r="AF568" s="1"/>
    </row>
    <row r="569" spans="1:32">
      <c r="A569" s="1" t="s">
        <v>2880</v>
      </c>
      <c r="B569" s="1" t="s">
        <v>113</v>
      </c>
      <c r="C569" s="1">
        <v>1</v>
      </c>
      <c r="D569" s="1" t="s">
        <v>2202</v>
      </c>
      <c r="E569" s="1" t="s">
        <v>2881</v>
      </c>
      <c r="F569" s="1" t="s">
        <v>2882</v>
      </c>
      <c r="G569" s="1" t="s">
        <v>2205</v>
      </c>
      <c r="H569" s="1">
        <v>1</v>
      </c>
      <c r="I569" s="1">
        <v>1062.5288399999999</v>
      </c>
      <c r="J569" s="1">
        <v>8314.1936259779595</v>
      </c>
      <c r="K569" s="1">
        <v>11601.216796875</v>
      </c>
      <c r="L569" s="1">
        <v>12757.1795478228</v>
      </c>
      <c r="M569" s="1">
        <v>11300.966659997701</v>
      </c>
      <c r="N569" s="1">
        <v>9374.2547283416698</v>
      </c>
      <c r="O569" s="1">
        <v>12131.746142894001</v>
      </c>
      <c r="P569" s="5">
        <f t="shared" si="48"/>
        <v>1.0041128530269015</v>
      </c>
      <c r="Q569" s="5">
        <f t="shared" si="49"/>
        <v>5.9214240223554428E-3</v>
      </c>
      <c r="R569" s="5">
        <f t="shared" si="50"/>
        <v>0.97848901544501232</v>
      </c>
      <c r="S569" s="5">
        <f t="shared" si="51"/>
        <v>9.4440453850237645E-3</v>
      </c>
      <c r="T569" s="6">
        <v>1090</v>
      </c>
      <c r="U569" s="6">
        <f t="shared" si="52"/>
        <v>1.0027268167450265</v>
      </c>
      <c r="V569" s="6">
        <f t="shared" si="53"/>
        <v>-1.1826297899617075E-3</v>
      </c>
      <c r="W569" s="1"/>
      <c r="X569" s="1"/>
      <c r="Y569" s="1"/>
      <c r="Z569" s="1"/>
      <c r="AA569" s="1"/>
      <c r="AB569" s="1"/>
      <c r="AC569" s="1"/>
      <c r="AD569" s="1"/>
      <c r="AE569" s="1"/>
      <c r="AF569" s="1"/>
    </row>
    <row r="570" spans="1:32">
      <c r="A570" s="1" t="s">
        <v>3242</v>
      </c>
      <c r="B570" s="1" t="s">
        <v>41</v>
      </c>
      <c r="C570" s="1">
        <v>18</v>
      </c>
      <c r="D570" s="1" t="s">
        <v>3243</v>
      </c>
      <c r="E570" s="1" t="s">
        <v>3244</v>
      </c>
      <c r="F570" s="1" t="s">
        <v>3245</v>
      </c>
      <c r="G570" s="1" t="s">
        <v>3246</v>
      </c>
      <c r="H570" s="1">
        <v>1</v>
      </c>
      <c r="I570" s="1">
        <v>1225.6357700000001</v>
      </c>
      <c r="J570" s="1">
        <v>718183.80967478501</v>
      </c>
      <c r="K570" s="1">
        <v>1132089.2421875</v>
      </c>
      <c r="L570" s="1">
        <v>1408605.82741004</v>
      </c>
      <c r="M570" s="1">
        <v>1235103.0017121199</v>
      </c>
      <c r="N570" s="1">
        <v>1041696.38725715</v>
      </c>
      <c r="O570" s="1">
        <v>993639.41060976696</v>
      </c>
      <c r="P570" s="5">
        <f t="shared" si="48"/>
        <v>1.0035472077161987</v>
      </c>
      <c r="Q570" s="5">
        <f t="shared" si="49"/>
        <v>5.1084839014630566E-3</v>
      </c>
      <c r="R570" s="5">
        <f t="shared" si="50"/>
        <v>0.98648118843372057</v>
      </c>
      <c r="S570" s="5">
        <f t="shared" si="51"/>
        <v>5.9111920512493763E-3</v>
      </c>
      <c r="T570" s="1">
        <v>1106</v>
      </c>
      <c r="U570" s="6">
        <f t="shared" si="52"/>
        <v>0.99629248415955329</v>
      </c>
      <c r="V570" s="6">
        <f t="shared" si="53"/>
        <v>1.6131459043197463E-3</v>
      </c>
      <c r="W570" s="1"/>
      <c r="X570" s="1"/>
      <c r="Y570" s="1"/>
      <c r="Z570" s="1"/>
      <c r="AA570" s="1"/>
      <c r="AB570" s="1"/>
      <c r="AC570" s="1"/>
      <c r="AD570" s="1"/>
      <c r="AE570" s="1"/>
      <c r="AF570" s="1"/>
    </row>
    <row r="571" spans="1:32">
      <c r="A571" s="1" t="s">
        <v>1272</v>
      </c>
      <c r="B571" s="1" t="s">
        <v>56</v>
      </c>
      <c r="C571" s="1">
        <v>3</v>
      </c>
      <c r="D571" s="1" t="s">
        <v>1273</v>
      </c>
      <c r="E571" s="1" t="s">
        <v>1274</v>
      </c>
      <c r="F571" s="1" t="s">
        <v>1275</v>
      </c>
      <c r="G571" s="1" t="s">
        <v>1276</v>
      </c>
      <c r="H571" s="1">
        <v>1</v>
      </c>
      <c r="I571" s="1">
        <v>915.47166000000004</v>
      </c>
      <c r="J571" s="1">
        <v>8601.2059607051597</v>
      </c>
      <c r="K571" s="1">
        <v>6248.263671875</v>
      </c>
      <c r="L571" s="1">
        <v>16597.492131359901</v>
      </c>
      <c r="M571" s="1">
        <v>10366.9257172824</v>
      </c>
      <c r="N571" s="1">
        <v>10004.759199746</v>
      </c>
      <c r="O571" s="1">
        <v>11181.0120944138</v>
      </c>
      <c r="P571" s="5">
        <f t="shared" si="48"/>
        <v>1.0033623358687511</v>
      </c>
      <c r="Q571" s="5">
        <f t="shared" si="49"/>
        <v>4.8426884657699074E-3</v>
      </c>
      <c r="R571" s="5">
        <f t="shared" si="50"/>
        <v>0.99161219306460802</v>
      </c>
      <c r="S571" s="5">
        <f t="shared" si="51"/>
        <v>3.6581416983669647E-3</v>
      </c>
      <c r="T571" s="1">
        <v>1108</v>
      </c>
      <c r="U571" s="6">
        <f t="shared" si="52"/>
        <v>0.99966680474112568</v>
      </c>
      <c r="V571" s="6">
        <f t="shared" si="53"/>
        <v>1.4472897516881259E-4</v>
      </c>
      <c r="W571" s="1"/>
      <c r="X571" s="1"/>
      <c r="Y571" s="1"/>
      <c r="Z571" s="1"/>
      <c r="AA571" s="1"/>
      <c r="AB571" s="1"/>
      <c r="AC571" s="1"/>
      <c r="AD571" s="1"/>
      <c r="AE571" s="1"/>
      <c r="AF571" s="1"/>
    </row>
    <row r="572" spans="1:32">
      <c r="A572" s="1" t="s">
        <v>3524</v>
      </c>
      <c r="B572" s="1" t="s">
        <v>142</v>
      </c>
      <c r="C572" s="1">
        <v>4</v>
      </c>
      <c r="D572" s="1" t="s">
        <v>3525</v>
      </c>
      <c r="E572" s="1" t="s">
        <v>3526</v>
      </c>
      <c r="F572" s="1" t="s">
        <v>3527</v>
      </c>
      <c r="G572" s="1" t="s">
        <v>3528</v>
      </c>
      <c r="H572" s="1">
        <v>1</v>
      </c>
      <c r="I572" s="1">
        <v>1254.6623199999999</v>
      </c>
      <c r="J572" s="1">
        <v>6963.50190279448</v>
      </c>
      <c r="K572" s="1">
        <v>23603.671875</v>
      </c>
      <c r="L572" s="1">
        <v>18594.9489223403</v>
      </c>
      <c r="M572" s="1">
        <v>14247.012289787101</v>
      </c>
      <c r="N572" s="1">
        <v>18964.261797239302</v>
      </c>
      <c r="O572" s="1">
        <v>16094.904361372701</v>
      </c>
      <c r="P572" s="5">
        <f t="shared" si="48"/>
        <v>1.0029302182320929</v>
      </c>
      <c r="Q572" s="5">
        <f t="shared" si="49"/>
        <v>4.2212297658878548E-3</v>
      </c>
      <c r="R572" s="5">
        <f t="shared" si="50"/>
        <v>0.99296104054000645</v>
      </c>
      <c r="S572" s="5">
        <f t="shared" si="51"/>
        <v>3.0677909914465225E-3</v>
      </c>
      <c r="T572" s="6">
        <v>1112</v>
      </c>
      <c r="U572" s="6">
        <f t="shared" si="52"/>
        <v>0.99742579342013238</v>
      </c>
      <c r="V572" s="6">
        <f t="shared" si="53"/>
        <v>1.1194051218761296E-3</v>
      </c>
      <c r="W572" s="1"/>
      <c r="X572" s="1"/>
      <c r="Y572" s="1"/>
      <c r="Z572" s="1"/>
      <c r="AA572" s="1"/>
      <c r="AB572" s="1"/>
      <c r="AC572" s="1"/>
      <c r="AD572" s="1"/>
      <c r="AE572" s="1"/>
      <c r="AF572" s="1"/>
    </row>
    <row r="573" spans="1:32">
      <c r="A573" s="1" t="s">
        <v>2797</v>
      </c>
      <c r="B573" s="1" t="s">
        <v>142</v>
      </c>
      <c r="C573" s="1">
        <v>2</v>
      </c>
      <c r="D573" s="1" t="s">
        <v>1603</v>
      </c>
      <c r="E573" s="1" t="s">
        <v>2798</v>
      </c>
      <c r="F573" s="1" t="s">
        <v>2799</v>
      </c>
      <c r="G573" s="1" t="s">
        <v>1606</v>
      </c>
      <c r="H573" s="1">
        <v>1</v>
      </c>
      <c r="I573" s="1">
        <v>1607.8573899999999</v>
      </c>
      <c r="J573" s="1">
        <v>24265.3184789589</v>
      </c>
      <c r="K573" s="1">
        <v>23645.955078125</v>
      </c>
      <c r="L573" s="1">
        <v>23892.539084193599</v>
      </c>
      <c r="M573" s="1">
        <v>20995.629752999699</v>
      </c>
      <c r="N573" s="1">
        <v>27615.213311609001</v>
      </c>
      <c r="O573" s="1">
        <v>23391.193953829701</v>
      </c>
      <c r="P573" s="5">
        <f t="shared" si="48"/>
        <v>1.002760638604961</v>
      </c>
      <c r="Q573" s="5">
        <f t="shared" si="49"/>
        <v>3.9772722418775783E-3</v>
      </c>
      <c r="R573" s="5">
        <f t="shared" si="50"/>
        <v>0.97450661368730618</v>
      </c>
      <c r="S573" s="5">
        <f t="shared" si="51"/>
        <v>1.1215209108539953E-2</v>
      </c>
      <c r="T573" s="1">
        <v>1084</v>
      </c>
      <c r="U573" s="6">
        <f t="shared" si="52"/>
        <v>1.0041733279416245</v>
      </c>
      <c r="V573" s="6">
        <f t="shared" si="53"/>
        <v>-1.808681804700969E-3</v>
      </c>
      <c r="W573" s="1"/>
      <c r="X573" s="1"/>
      <c r="Y573" s="1"/>
      <c r="Z573" s="1"/>
      <c r="AA573" s="1"/>
      <c r="AB573" s="1"/>
      <c r="AC573" s="1"/>
      <c r="AD573" s="1"/>
      <c r="AE573" s="1"/>
      <c r="AF573" s="1"/>
    </row>
    <row r="574" spans="1:32">
      <c r="A574" s="1" t="s">
        <v>2800</v>
      </c>
      <c r="B574" s="1" t="s">
        <v>56</v>
      </c>
      <c r="C574" s="1">
        <v>1</v>
      </c>
      <c r="D574" s="1" t="s">
        <v>2801</v>
      </c>
      <c r="E574" s="1" t="s">
        <v>2802</v>
      </c>
      <c r="F574" s="1" t="s">
        <v>2803</v>
      </c>
      <c r="G574" s="1" t="s">
        <v>2804</v>
      </c>
      <c r="H574" s="1">
        <v>1</v>
      </c>
      <c r="I574" s="1">
        <v>1607.8573899999999</v>
      </c>
      <c r="J574" s="1">
        <v>24265.3184789589</v>
      </c>
      <c r="K574" s="1">
        <v>23645.955078125</v>
      </c>
      <c r="L574" s="1">
        <v>23892.539084193599</v>
      </c>
      <c r="M574" s="1">
        <v>20995.629752999699</v>
      </c>
      <c r="N574" s="1">
        <v>27615.213311609001</v>
      </c>
      <c r="O574" s="1">
        <v>23391.193953829701</v>
      </c>
      <c r="P574" s="5">
        <f t="shared" si="48"/>
        <v>1.002760638604961</v>
      </c>
      <c r="Q574" s="5">
        <f t="shared" si="49"/>
        <v>3.9772722418775783E-3</v>
      </c>
      <c r="R574" s="5">
        <f t="shared" si="50"/>
        <v>0.97450661368730618</v>
      </c>
      <c r="S574" s="5">
        <f t="shared" si="51"/>
        <v>1.1215209108539953E-2</v>
      </c>
      <c r="T574" s="1">
        <v>1085</v>
      </c>
      <c r="U574" s="6">
        <f t="shared" si="52"/>
        <v>1.0032478225702497</v>
      </c>
      <c r="V574" s="6">
        <f t="shared" si="53"/>
        <v>-1.4082258225207548E-3</v>
      </c>
      <c r="W574" s="1"/>
      <c r="X574" s="1"/>
      <c r="Y574" s="1"/>
      <c r="Z574" s="1"/>
      <c r="AA574" s="1"/>
      <c r="AB574" s="1"/>
      <c r="AC574" s="1"/>
      <c r="AD574" s="1"/>
      <c r="AE574" s="1"/>
      <c r="AF574" s="1"/>
    </row>
    <row r="575" spans="1:32">
      <c r="A575" s="1" t="s">
        <v>2247</v>
      </c>
      <c r="B575" s="1" t="s">
        <v>113</v>
      </c>
      <c r="C575" s="1">
        <v>6</v>
      </c>
      <c r="D575" s="1" t="s">
        <v>2248</v>
      </c>
      <c r="E575" s="1" t="s">
        <v>2249</v>
      </c>
      <c r="F575" s="1" t="s">
        <v>2250</v>
      </c>
      <c r="G575" s="1" t="s">
        <v>2251</v>
      </c>
      <c r="H575" s="1">
        <v>1</v>
      </c>
      <c r="I575" s="1">
        <v>1331.7140199999999</v>
      </c>
      <c r="J575" s="1">
        <v>70257.392416019604</v>
      </c>
      <c r="K575" s="1">
        <v>85412.09375</v>
      </c>
      <c r="L575" s="1">
        <v>68594.332017553199</v>
      </c>
      <c r="M575" s="1">
        <v>73561.700368622594</v>
      </c>
      <c r="N575" s="1">
        <v>91242.395410344994</v>
      </c>
      <c r="O575" s="1">
        <v>60066.807211783504</v>
      </c>
      <c r="P575" s="5">
        <f t="shared" si="48"/>
        <v>1.0027070118224839</v>
      </c>
      <c r="Q575" s="5">
        <f t="shared" si="49"/>
        <v>3.9001160801808181E-3</v>
      </c>
      <c r="R575" s="5">
        <f t="shared" si="50"/>
        <v>0.98553725794335345</v>
      </c>
      <c r="S575" s="5">
        <f t="shared" si="51"/>
        <v>6.3269527002719336E-3</v>
      </c>
      <c r="T575" s="6">
        <v>1105</v>
      </c>
      <c r="U575" s="6">
        <f t="shared" si="52"/>
        <v>0.99623992499794178</v>
      </c>
      <c r="V575" s="6">
        <f t="shared" si="53"/>
        <v>1.6360576057924321E-3</v>
      </c>
      <c r="W575" s="1"/>
      <c r="X575" s="1"/>
      <c r="Y575" s="1"/>
      <c r="Z575" s="1"/>
      <c r="AA575" s="1"/>
      <c r="AB575" s="1"/>
      <c r="AC575" s="1"/>
      <c r="AD575" s="1"/>
      <c r="AE575" s="1"/>
      <c r="AF575" s="1"/>
    </row>
    <row r="576" spans="1:32">
      <c r="A576" s="1" t="s">
        <v>1967</v>
      </c>
      <c r="B576" s="1" t="s">
        <v>41</v>
      </c>
      <c r="C576" s="1">
        <v>12</v>
      </c>
      <c r="D576" s="1" t="s">
        <v>1968</v>
      </c>
      <c r="E576" s="1" t="s">
        <v>1969</v>
      </c>
      <c r="F576" s="1" t="s">
        <v>1970</v>
      </c>
      <c r="G576" s="1" t="s">
        <v>1971</v>
      </c>
      <c r="H576" s="1">
        <v>1</v>
      </c>
      <c r="I576" s="1">
        <v>1480.8919800000001</v>
      </c>
      <c r="J576" s="1">
        <v>379950.41144536401</v>
      </c>
      <c r="K576" s="1">
        <v>288285.5625</v>
      </c>
      <c r="L576" s="1">
        <v>291321.439396623</v>
      </c>
      <c r="M576" s="1">
        <v>326842.07316594501</v>
      </c>
      <c r="N576" s="1">
        <v>318125.27422718698</v>
      </c>
      <c r="O576" s="1">
        <v>317019.91656546498</v>
      </c>
      <c r="P576" s="5">
        <f t="shared" si="48"/>
        <v>1.0025322618353261</v>
      </c>
      <c r="Q576" s="5">
        <f t="shared" si="49"/>
        <v>3.6486638531891221E-3</v>
      </c>
      <c r="R576" s="5">
        <f t="shared" si="50"/>
        <v>0.97990286239273183</v>
      </c>
      <c r="S576" s="5">
        <f t="shared" si="51"/>
        <v>8.8169737133362985E-3</v>
      </c>
      <c r="T576" s="1">
        <v>1091</v>
      </c>
      <c r="U576" s="6">
        <f t="shared" si="52"/>
        <v>1.0032552679126319</v>
      </c>
      <c r="V576" s="6">
        <f t="shared" si="53"/>
        <v>-1.4114488139308451E-3</v>
      </c>
      <c r="W576" s="1"/>
      <c r="X576" s="1"/>
      <c r="Y576" s="1"/>
      <c r="Z576" s="1"/>
      <c r="AA576" s="1"/>
      <c r="AB576" s="1"/>
      <c r="AC576" s="1"/>
      <c r="AD576" s="1"/>
      <c r="AE576" s="1"/>
      <c r="AF576" s="1"/>
    </row>
    <row r="577" spans="1:32">
      <c r="A577" s="1" t="s">
        <v>2426</v>
      </c>
      <c r="B577" s="1" t="s">
        <v>2427</v>
      </c>
      <c r="C577" s="1">
        <v>4</v>
      </c>
      <c r="D577" s="1" t="s">
        <v>2428</v>
      </c>
      <c r="E577" s="1" t="s">
        <v>2429</v>
      </c>
      <c r="F577" s="1" t="s">
        <v>2430</v>
      </c>
      <c r="G577" s="1" t="s">
        <v>2431</v>
      </c>
      <c r="H577" s="1">
        <v>1</v>
      </c>
      <c r="I577" s="1">
        <v>2752.2997</v>
      </c>
      <c r="J577" s="1">
        <v>29159.896745288501</v>
      </c>
      <c r="K577" s="1">
        <v>21832.529296875</v>
      </c>
      <c r="L577" s="1">
        <v>15101.221751623199</v>
      </c>
      <c r="M577" s="1">
        <v>22393.293621921301</v>
      </c>
      <c r="N577" s="1">
        <v>17768.0136619732</v>
      </c>
      <c r="O577" s="1">
        <v>26081.3038219716</v>
      </c>
      <c r="P577" s="5">
        <f t="shared" si="48"/>
        <v>1.0022538219186232</v>
      </c>
      <c r="Q577" s="5">
        <f t="shared" si="49"/>
        <v>3.2479189628979196E-3</v>
      </c>
      <c r="R577" s="5">
        <f t="shared" si="50"/>
        <v>0.99210763075536423</v>
      </c>
      <c r="S577" s="5">
        <f t="shared" si="51"/>
        <v>3.4412099955000689E-3</v>
      </c>
      <c r="T577" s="1">
        <v>1110</v>
      </c>
      <c r="U577" s="6">
        <f t="shared" si="52"/>
        <v>0.99836416536373151</v>
      </c>
      <c r="V577" s="6">
        <f t="shared" si="53"/>
        <v>7.1101566654839402E-4</v>
      </c>
      <c r="W577" s="1"/>
      <c r="X577" s="1"/>
      <c r="Y577" s="1"/>
      <c r="Z577" s="1"/>
      <c r="AA577" s="1"/>
      <c r="AB577" s="1"/>
      <c r="AC577" s="1"/>
      <c r="AD577" s="1"/>
      <c r="AE577" s="1"/>
      <c r="AF577" s="1"/>
    </row>
    <row r="578" spans="1:32">
      <c r="A578" s="1" t="s">
        <v>2437</v>
      </c>
      <c r="B578" s="1" t="s">
        <v>97</v>
      </c>
      <c r="C578" s="1">
        <v>7</v>
      </c>
      <c r="D578" s="1" t="s">
        <v>2438</v>
      </c>
      <c r="E578" s="1" t="s">
        <v>2439</v>
      </c>
      <c r="F578" s="1" t="s">
        <v>2440</v>
      </c>
      <c r="G578" s="1" t="s">
        <v>2441</v>
      </c>
      <c r="H578" s="1">
        <v>1</v>
      </c>
      <c r="I578" s="1">
        <v>1060.5608099999999</v>
      </c>
      <c r="J578" s="1">
        <v>105992.279870991</v>
      </c>
      <c r="K578" s="1">
        <v>99079.1484375</v>
      </c>
      <c r="L578" s="1">
        <v>114623.36661733899</v>
      </c>
      <c r="M578" s="1">
        <v>101615.534941609</v>
      </c>
      <c r="N578" s="1">
        <v>109096.539118221</v>
      </c>
      <c r="O578" s="1">
        <v>109344.958819277</v>
      </c>
      <c r="P578" s="5">
        <f t="shared" ref="P578:P641" si="54">AVERAGE(M578:O578)/AVERAGE(J578:L578)</f>
        <v>1.0011330742915632</v>
      </c>
      <c r="Q578" s="5">
        <f t="shared" ref="Q578:Q641" si="55">LOG(P578,2)</f>
        <v>1.6337552530524325E-3</v>
      </c>
      <c r="R578" s="5">
        <f t="shared" ref="R578:R641" si="56">_xlfn.T.TEST(J578:L578,M578:O578,2,2)</f>
        <v>0.98245939750413436</v>
      </c>
      <c r="S578" s="5">
        <f t="shared" ref="S578:S641" si="57">-LOG10(R578)</f>
        <v>7.6853888449255866E-3</v>
      </c>
      <c r="T578" s="6">
        <v>1094</v>
      </c>
      <c r="U578" s="6">
        <f t="shared" ref="U578:U641" si="58">R578*1117/T578</f>
        <v>1.0031143939781699</v>
      </c>
      <c r="V578" s="6">
        <f t="shared" ref="V578:V641" si="59">-LOG10(U578)</f>
        <v>-1.3504622732714313E-3</v>
      </c>
      <c r="W578" s="1"/>
      <c r="X578" s="1"/>
      <c r="Y578" s="1"/>
      <c r="Z578" s="1"/>
      <c r="AA578" s="1"/>
      <c r="AB578" s="1"/>
      <c r="AC578" s="1"/>
      <c r="AD578" s="1"/>
      <c r="AE578" s="1"/>
      <c r="AF578" s="1"/>
    </row>
    <row r="579" spans="1:32">
      <c r="A579" s="1" t="s">
        <v>2164</v>
      </c>
      <c r="B579" s="1" t="s">
        <v>74</v>
      </c>
      <c r="C579" s="1">
        <v>6</v>
      </c>
      <c r="D579" s="1" t="s">
        <v>2165</v>
      </c>
      <c r="E579" s="1" t="s">
        <v>2166</v>
      </c>
      <c r="F579" s="1" t="s">
        <v>2167</v>
      </c>
      <c r="G579" s="1" t="s">
        <v>2168</v>
      </c>
      <c r="H579" s="1">
        <v>1</v>
      </c>
      <c r="I579" s="1">
        <v>1618.8046200000001</v>
      </c>
      <c r="J579" s="1">
        <v>31485.601415434201</v>
      </c>
      <c r="K579" s="1">
        <v>22445.9296875</v>
      </c>
      <c r="L579" s="1">
        <v>25840.314376108799</v>
      </c>
      <c r="M579" s="1">
        <v>27485.524152932299</v>
      </c>
      <c r="N579" s="1">
        <v>28075.427566444701</v>
      </c>
      <c r="O579" s="1">
        <v>24296.1042156693</v>
      </c>
      <c r="P579" s="5">
        <f t="shared" si="54"/>
        <v>1.0010681770678815</v>
      </c>
      <c r="Q579" s="5">
        <f t="shared" si="55"/>
        <v>1.5402312851274527E-3</v>
      </c>
      <c r="R579" s="5">
        <f t="shared" si="56"/>
        <v>0.99261850322585765</v>
      </c>
      <c r="S579" s="5">
        <f t="shared" si="57"/>
        <v>3.2176334566588571E-3</v>
      </c>
      <c r="T579" s="1">
        <v>1111</v>
      </c>
      <c r="U579" s="6">
        <f t="shared" si="58"/>
        <v>0.99797917921087564</v>
      </c>
      <c r="V579" s="6">
        <f t="shared" si="59"/>
        <v>8.7851928191747593E-4</v>
      </c>
      <c r="W579" s="1"/>
      <c r="X579" s="1"/>
      <c r="Y579" s="1"/>
      <c r="Z579" s="1"/>
      <c r="AA579" s="1"/>
      <c r="AB579" s="1"/>
      <c r="AC579" s="1"/>
      <c r="AD579" s="1"/>
      <c r="AE579" s="1"/>
      <c r="AF579" s="1"/>
    </row>
    <row r="580" spans="1:32">
      <c r="A580" s="1" t="s">
        <v>2380</v>
      </c>
      <c r="B580" s="1" t="s">
        <v>911</v>
      </c>
      <c r="C580" s="1">
        <v>6</v>
      </c>
      <c r="D580" s="1" t="s">
        <v>1410</v>
      </c>
      <c r="E580" s="1" t="s">
        <v>2381</v>
      </c>
      <c r="F580" s="1" t="s">
        <v>2382</v>
      </c>
      <c r="G580" s="1" t="s">
        <v>1413</v>
      </c>
      <c r="H580" s="1">
        <v>1</v>
      </c>
      <c r="I580" s="1">
        <v>2086.10014</v>
      </c>
      <c r="J580" s="1">
        <v>34758.040529423502</v>
      </c>
      <c r="K580" s="1">
        <v>48280.09765625</v>
      </c>
      <c r="L580" s="1">
        <v>49191.656726863701</v>
      </c>
      <c r="M580" s="1">
        <v>51449.406550056199</v>
      </c>
      <c r="N580" s="1">
        <v>35792.9377369473</v>
      </c>
      <c r="O580" s="1">
        <v>45086.680228593497</v>
      </c>
      <c r="P580" s="5">
        <f t="shared" si="54"/>
        <v>1.0007504330103927</v>
      </c>
      <c r="Q580" s="5">
        <f t="shared" si="55"/>
        <v>1.0822399590872101E-3</v>
      </c>
      <c r="R580" s="5">
        <f t="shared" si="56"/>
        <v>0.99619222240316174</v>
      </c>
      <c r="S580" s="5">
        <f t="shared" si="57"/>
        <v>1.6568532687377627E-3</v>
      </c>
      <c r="T580" s="1">
        <v>1116</v>
      </c>
      <c r="U580" s="6">
        <f t="shared" si="58"/>
        <v>0.99708486776373806</v>
      </c>
      <c r="V580" s="6">
        <f t="shared" si="59"/>
        <v>1.2678747546886475E-3</v>
      </c>
      <c r="W580" s="1"/>
      <c r="X580" s="1"/>
      <c r="Y580" s="1"/>
      <c r="Z580" s="1"/>
      <c r="AA580" s="1"/>
      <c r="AB580" s="1"/>
      <c r="AC580" s="1"/>
      <c r="AD580" s="1"/>
      <c r="AE580" s="1"/>
      <c r="AF580" s="1"/>
    </row>
    <row r="581" spans="1:32">
      <c r="A581" s="1" t="s">
        <v>2575</v>
      </c>
      <c r="B581" s="1" t="s">
        <v>41</v>
      </c>
      <c r="C581" s="1">
        <v>6</v>
      </c>
      <c r="D581" s="1" t="s">
        <v>1583</v>
      </c>
      <c r="E581" s="1" t="s">
        <v>2576</v>
      </c>
      <c r="F581" s="1" t="s">
        <v>2577</v>
      </c>
      <c r="G581" s="1" t="s">
        <v>1586</v>
      </c>
      <c r="H581" s="1">
        <v>1</v>
      </c>
      <c r="I581" s="1">
        <v>1255.6139700000001</v>
      </c>
      <c r="J581" s="1">
        <v>31738.3080991895</v>
      </c>
      <c r="K581" s="1">
        <v>26464.7421875</v>
      </c>
      <c r="L581" s="1">
        <v>20226.922520910299</v>
      </c>
      <c r="M581" s="1">
        <v>26707.334184371499</v>
      </c>
      <c r="N581" s="1">
        <v>28078.742043809802</v>
      </c>
      <c r="O581" s="1">
        <v>23646.443794434901</v>
      </c>
      <c r="P581" s="5">
        <f t="shared" si="54"/>
        <v>1.0000324775710765</v>
      </c>
      <c r="Q581" s="5">
        <f t="shared" si="55"/>
        <v>4.6854469876608212E-5</v>
      </c>
      <c r="R581" s="5">
        <f t="shared" si="56"/>
        <v>0.9998219027711337</v>
      </c>
      <c r="S581" s="5">
        <f t="shared" si="57"/>
        <v>7.7353532168237513E-5</v>
      </c>
      <c r="T581" s="6">
        <v>1117</v>
      </c>
      <c r="U581" s="6">
        <f t="shared" si="58"/>
        <v>0.9998219027711337</v>
      </c>
      <c r="V581" s="6">
        <f t="shared" si="59"/>
        <v>7.7353532168237513E-5</v>
      </c>
      <c r="W581" s="1"/>
      <c r="X581" s="1"/>
      <c r="Y581" s="1"/>
      <c r="Z581" s="1"/>
      <c r="AA581" s="1"/>
      <c r="AB581" s="1"/>
      <c r="AC581" s="1"/>
      <c r="AD581" s="1"/>
      <c r="AE581" s="1"/>
      <c r="AF581" s="1"/>
    </row>
    <row r="582" spans="1:32">
      <c r="A582" s="1" t="s">
        <v>2391</v>
      </c>
      <c r="B582" s="1" t="s">
        <v>97</v>
      </c>
      <c r="C582" s="1">
        <v>7</v>
      </c>
      <c r="D582" s="1" t="s">
        <v>2392</v>
      </c>
      <c r="E582" s="1" t="s">
        <v>2393</v>
      </c>
      <c r="F582" s="1" t="s">
        <v>2394</v>
      </c>
      <c r="G582" s="1" t="s">
        <v>2395</v>
      </c>
      <c r="H582" s="1">
        <v>1</v>
      </c>
      <c r="I582" s="1">
        <v>1285.6569</v>
      </c>
      <c r="J582" s="1">
        <v>73114.681322502394</v>
      </c>
      <c r="K582" s="1">
        <v>67703.9765625</v>
      </c>
      <c r="L582" s="1">
        <v>69391.587245820396</v>
      </c>
      <c r="M582" s="1">
        <v>76152.622662423397</v>
      </c>
      <c r="N582" s="1">
        <v>62599.3019951237</v>
      </c>
      <c r="O582" s="1">
        <v>71320.945965988503</v>
      </c>
      <c r="P582" s="5">
        <f t="shared" si="54"/>
        <v>0.999346489952468</v>
      </c>
      <c r="Q582" s="5">
        <f t="shared" si="55"/>
        <v>-9.431239087971528E-4</v>
      </c>
      <c r="R582" s="5">
        <f t="shared" si="56"/>
        <v>0.99196816492801521</v>
      </c>
      <c r="S582" s="5">
        <f t="shared" si="57"/>
        <v>3.5022653639121925E-3</v>
      </c>
      <c r="T582" s="1">
        <v>1109</v>
      </c>
      <c r="U582" s="6">
        <f t="shared" si="58"/>
        <v>0.99912393167231106</v>
      </c>
      <c r="V582" s="6">
        <f t="shared" si="59"/>
        <v>3.8063839746320735E-4</v>
      </c>
      <c r="W582" s="1"/>
      <c r="X582" s="1"/>
      <c r="Y582" s="1"/>
      <c r="Z582" s="1"/>
      <c r="AA582" s="1"/>
      <c r="AB582" s="1"/>
      <c r="AC582" s="1"/>
      <c r="AD582" s="1"/>
      <c r="AE582" s="1"/>
      <c r="AF582" s="1"/>
    </row>
    <row r="583" spans="1:32">
      <c r="A583" s="1" t="s">
        <v>2682</v>
      </c>
      <c r="B583" s="1" t="s">
        <v>142</v>
      </c>
      <c r="C583" s="1">
        <v>16</v>
      </c>
      <c r="D583" s="1" t="s">
        <v>2683</v>
      </c>
      <c r="E583" s="1" t="s">
        <v>2684</v>
      </c>
      <c r="F583" s="1" t="s">
        <v>2685</v>
      </c>
      <c r="G583" s="1" t="s">
        <v>2686</v>
      </c>
      <c r="H583" s="1">
        <v>1</v>
      </c>
      <c r="I583" s="1">
        <v>1656.8162500000001</v>
      </c>
      <c r="J583" s="1">
        <v>263652.82297389902</v>
      </c>
      <c r="K583" s="1">
        <v>257162.91894531299</v>
      </c>
      <c r="L583" s="1">
        <v>244846.18207417699</v>
      </c>
      <c r="M583" s="1">
        <v>255249.17224651101</v>
      </c>
      <c r="N583" s="1">
        <v>229295.047345117</v>
      </c>
      <c r="O583" s="1">
        <v>280018.79482449603</v>
      </c>
      <c r="P583" s="5">
        <f t="shared" si="54"/>
        <v>0.99856475874948369</v>
      </c>
      <c r="Q583" s="5">
        <f t="shared" si="55"/>
        <v>-2.072102774239807E-3</v>
      </c>
      <c r="R583" s="5">
        <f t="shared" si="56"/>
        <v>0.98244545691283003</v>
      </c>
      <c r="S583" s="5">
        <f t="shared" si="57"/>
        <v>7.6915513029849987E-3</v>
      </c>
      <c r="T583" s="1">
        <v>1093</v>
      </c>
      <c r="U583" s="6">
        <f t="shared" si="58"/>
        <v>1.004017909763615</v>
      </c>
      <c r="V583" s="6">
        <f t="shared" si="59"/>
        <v>-1.741459862921307E-3</v>
      </c>
      <c r="W583" s="1"/>
      <c r="X583" s="1"/>
      <c r="Y583" s="1"/>
      <c r="Z583" s="1"/>
      <c r="AA583" s="1"/>
      <c r="AB583" s="1"/>
      <c r="AC583" s="1"/>
      <c r="AD583" s="1"/>
      <c r="AE583" s="1"/>
      <c r="AF583" s="1"/>
    </row>
    <row r="584" spans="1:32">
      <c r="A584" s="1" t="s">
        <v>2956</v>
      </c>
      <c r="B584" s="1" t="s">
        <v>56</v>
      </c>
      <c r="C584" s="1">
        <v>9</v>
      </c>
      <c r="D584" s="1" t="s">
        <v>2957</v>
      </c>
      <c r="E584" s="1" t="s">
        <v>2958</v>
      </c>
      <c r="F584" s="1" t="s">
        <v>2959</v>
      </c>
      <c r="G584" s="1" t="s">
        <v>2960</v>
      </c>
      <c r="H584" s="1">
        <v>1</v>
      </c>
      <c r="I584" s="1">
        <v>1409.75694</v>
      </c>
      <c r="J584" s="1">
        <v>76956.950248380395</v>
      </c>
      <c r="K584" s="1">
        <v>88863.84375</v>
      </c>
      <c r="L584" s="1">
        <v>122034.07446745499</v>
      </c>
      <c r="M584" s="1">
        <v>129096.553543994</v>
      </c>
      <c r="N584" s="1">
        <v>84308.895584003898</v>
      </c>
      <c r="O584" s="1">
        <v>74004.989187902596</v>
      </c>
      <c r="P584" s="5">
        <f t="shared" si="54"/>
        <v>0.99845606172199364</v>
      </c>
      <c r="Q584" s="5">
        <f t="shared" si="55"/>
        <v>-2.2291533778856058E-3</v>
      </c>
      <c r="R584" s="5">
        <f t="shared" si="56"/>
        <v>0.99486323976286628</v>
      </c>
      <c r="S584" s="5">
        <f t="shared" si="57"/>
        <v>2.2366160366841252E-3</v>
      </c>
      <c r="T584" s="6">
        <v>1115</v>
      </c>
      <c r="U584" s="6">
        <f t="shared" si="58"/>
        <v>0.99664774781625265</v>
      </c>
      <c r="V584" s="6">
        <f t="shared" si="59"/>
        <v>1.4583103052545193E-3</v>
      </c>
      <c r="W584" s="1"/>
      <c r="X584" s="1"/>
      <c r="Y584" s="1"/>
      <c r="Z584" s="1"/>
      <c r="AA584" s="1"/>
      <c r="AB584" s="1"/>
      <c r="AC584" s="1"/>
      <c r="AD584" s="1"/>
      <c r="AE584" s="1"/>
      <c r="AF584" s="1"/>
    </row>
    <row r="585" spans="1:32">
      <c r="A585" s="1" t="s">
        <v>2961</v>
      </c>
      <c r="B585" s="1" t="s">
        <v>1993</v>
      </c>
      <c r="C585" s="1">
        <v>15</v>
      </c>
      <c r="D585" s="1" t="s">
        <v>1994</v>
      </c>
      <c r="E585" s="1" t="s">
        <v>2962</v>
      </c>
      <c r="F585" s="1" t="s">
        <v>1996</v>
      </c>
      <c r="G585" s="1" t="s">
        <v>1997</v>
      </c>
      <c r="H585" s="1">
        <v>2</v>
      </c>
      <c r="I585" s="1">
        <v>1782.86907</v>
      </c>
      <c r="J585" s="1">
        <v>459163.54900872899</v>
      </c>
      <c r="K585" s="1">
        <v>423558.75</v>
      </c>
      <c r="L585" s="1">
        <v>473411.59664086998</v>
      </c>
      <c r="M585" s="1">
        <v>521303.17194487702</v>
      </c>
      <c r="N585" s="1">
        <v>425162.32401996502</v>
      </c>
      <c r="O585" s="1">
        <v>407251.36975622701</v>
      </c>
      <c r="P585" s="5">
        <f t="shared" si="54"/>
        <v>0.99821770554051958</v>
      </c>
      <c r="Q585" s="5">
        <f t="shared" si="55"/>
        <v>-2.573601517836685E-3</v>
      </c>
      <c r="R585" s="5">
        <f t="shared" si="56"/>
        <v>0.98426130582565685</v>
      </c>
      <c r="S585" s="5">
        <f t="shared" si="57"/>
        <v>6.8895879377876452E-3</v>
      </c>
      <c r="T585" s="1">
        <v>1103</v>
      </c>
      <c r="U585" s="6">
        <f t="shared" si="58"/>
        <v>0.99675419638010754</v>
      </c>
      <c r="V585" s="6">
        <f t="shared" si="59"/>
        <v>1.4119272623692222E-3</v>
      </c>
      <c r="W585" s="1"/>
      <c r="X585" s="1"/>
      <c r="Y585" s="1"/>
      <c r="Z585" s="1"/>
      <c r="AA585" s="1"/>
      <c r="AB585" s="1"/>
      <c r="AC585" s="1"/>
      <c r="AD585" s="1"/>
      <c r="AE585" s="1"/>
      <c r="AF585" s="1"/>
    </row>
    <row r="586" spans="1:32">
      <c r="A586" s="1" t="s">
        <v>2181</v>
      </c>
      <c r="B586" s="1" t="s">
        <v>911</v>
      </c>
      <c r="C586" s="1">
        <v>6</v>
      </c>
      <c r="D586" s="1" t="s">
        <v>853</v>
      </c>
      <c r="E586" s="1" t="s">
        <v>2182</v>
      </c>
      <c r="F586" s="1" t="s">
        <v>2183</v>
      </c>
      <c r="G586" s="1" t="s">
        <v>856</v>
      </c>
      <c r="H586" s="1">
        <v>1</v>
      </c>
      <c r="I586" s="1">
        <v>1905.97387</v>
      </c>
      <c r="J586" s="1">
        <v>32181.8869926078</v>
      </c>
      <c r="K586" s="1">
        <v>31213.23046875</v>
      </c>
      <c r="L586" s="1">
        <v>53921.212200294503</v>
      </c>
      <c r="M586" s="1">
        <v>47962.871070491397</v>
      </c>
      <c r="N586" s="1">
        <v>33089.7019274134</v>
      </c>
      <c r="O586" s="1">
        <v>36050.458114212197</v>
      </c>
      <c r="P586" s="5">
        <f t="shared" si="54"/>
        <v>0.99818185115277236</v>
      </c>
      <c r="Q586" s="5">
        <f t="shared" si="55"/>
        <v>-2.6254217531489687E-3</v>
      </c>
      <c r="R586" s="5">
        <f t="shared" si="56"/>
        <v>0.99386778186612301</v>
      </c>
      <c r="S586" s="5">
        <f t="shared" si="57"/>
        <v>2.6713876603243368E-3</v>
      </c>
      <c r="T586" s="1">
        <v>1113</v>
      </c>
      <c r="U586" s="6">
        <f t="shared" si="58"/>
        <v>0.99743963373266797</v>
      </c>
      <c r="V586" s="6">
        <f t="shared" si="59"/>
        <v>1.1133788794235736E-3</v>
      </c>
      <c r="W586" s="1"/>
      <c r="X586" s="1"/>
      <c r="Y586" s="1"/>
      <c r="Z586" s="1"/>
      <c r="AA586" s="1"/>
      <c r="AB586" s="1"/>
      <c r="AC586" s="1"/>
      <c r="AD586" s="1"/>
      <c r="AE586" s="1"/>
      <c r="AF586" s="1"/>
    </row>
    <row r="587" spans="1:32">
      <c r="A587" s="1" t="s">
        <v>2396</v>
      </c>
      <c r="B587" s="1" t="s">
        <v>2397</v>
      </c>
      <c r="C587" s="1">
        <v>6</v>
      </c>
      <c r="D587" s="1" t="s">
        <v>126</v>
      </c>
      <c r="E587" s="1" t="s">
        <v>2398</v>
      </c>
      <c r="F587" s="1" t="s">
        <v>2399</v>
      </c>
      <c r="G587" s="1" t="s">
        <v>129</v>
      </c>
      <c r="H587" s="1">
        <v>1</v>
      </c>
      <c r="I587" s="1">
        <v>2581.2926400000001</v>
      </c>
      <c r="J587" s="1">
        <v>73140.708123239703</v>
      </c>
      <c r="K587" s="1">
        <v>65962.6796875</v>
      </c>
      <c r="L587" s="1">
        <v>63075.191233406702</v>
      </c>
      <c r="M587" s="1">
        <v>58246.0130707918</v>
      </c>
      <c r="N587" s="1">
        <v>67778.900155537995</v>
      </c>
      <c r="O587" s="1">
        <v>75775.246045590393</v>
      </c>
      <c r="P587" s="5">
        <f t="shared" si="54"/>
        <v>0.99812828948538801</v>
      </c>
      <c r="Q587" s="5">
        <f t="shared" si="55"/>
        <v>-2.7028377321220414E-3</v>
      </c>
      <c r="R587" s="5">
        <f t="shared" si="56"/>
        <v>0.9839242530567851</v>
      </c>
      <c r="S587" s="5">
        <f t="shared" si="57"/>
        <v>7.0383342370393068E-3</v>
      </c>
      <c r="T587" s="6">
        <v>1100</v>
      </c>
      <c r="U587" s="6">
        <f t="shared" si="58"/>
        <v>0.99913035514948079</v>
      </c>
      <c r="V587" s="6">
        <f t="shared" si="59"/>
        <v>3.7784627965532818E-4</v>
      </c>
      <c r="W587" s="1"/>
      <c r="X587" s="1"/>
      <c r="Y587" s="1"/>
      <c r="Z587" s="1"/>
      <c r="AA587" s="1"/>
      <c r="AB587" s="1"/>
      <c r="AC587" s="1"/>
      <c r="AD587" s="1"/>
      <c r="AE587" s="1"/>
      <c r="AF587" s="1"/>
    </row>
    <row r="588" spans="1:32">
      <c r="A588" s="1" t="s">
        <v>3051</v>
      </c>
      <c r="B588" s="1" t="s">
        <v>3052</v>
      </c>
      <c r="C588" s="1">
        <v>1</v>
      </c>
      <c r="D588" s="1" t="s">
        <v>3053</v>
      </c>
      <c r="E588" s="1" t="s">
        <v>3054</v>
      </c>
      <c r="F588" s="1" t="s">
        <v>3055</v>
      </c>
      <c r="G588" s="1" t="s">
        <v>3056</v>
      </c>
      <c r="H588" s="1">
        <v>1</v>
      </c>
      <c r="I588" s="1">
        <v>1673.87535</v>
      </c>
      <c r="J588" s="1">
        <v>6455.7693718413002</v>
      </c>
      <c r="K588" s="1">
        <v>9125.3505859375</v>
      </c>
      <c r="L588" s="1">
        <v>4091.2359528146499</v>
      </c>
      <c r="M588" s="1">
        <v>5550.5274699598403</v>
      </c>
      <c r="N588" s="1">
        <v>7983.3830011099199</v>
      </c>
      <c r="O588" s="1">
        <v>6099.44485157085</v>
      </c>
      <c r="P588" s="5">
        <f t="shared" si="54"/>
        <v>0.99801749276344498</v>
      </c>
      <c r="Q588" s="5">
        <f t="shared" si="55"/>
        <v>-2.8629922487706551E-3</v>
      </c>
      <c r="R588" s="5">
        <f t="shared" si="56"/>
        <v>0.9940187136296752</v>
      </c>
      <c r="S588" s="5">
        <f t="shared" si="57"/>
        <v>2.6054393958443276E-3</v>
      </c>
      <c r="T588" s="1">
        <v>1114</v>
      </c>
      <c r="U588" s="6">
        <f t="shared" si="58"/>
        <v>0.9966956042408861</v>
      </c>
      <c r="V588" s="6">
        <f t="shared" si="59"/>
        <v>1.4374571179453974E-3</v>
      </c>
      <c r="W588" s="1"/>
      <c r="X588" s="1"/>
      <c r="Y588" s="1"/>
      <c r="Z588" s="1"/>
      <c r="AA588" s="1"/>
      <c r="AB588" s="1"/>
      <c r="AC588" s="1"/>
      <c r="AD588" s="1"/>
      <c r="AE588" s="1"/>
      <c r="AF588" s="1"/>
    </row>
    <row r="589" spans="1:32">
      <c r="A589" s="1" t="s">
        <v>1931</v>
      </c>
      <c r="B589" s="1" t="s">
        <v>97</v>
      </c>
      <c r="C589" s="1">
        <v>10</v>
      </c>
      <c r="D589" s="1" t="s">
        <v>522</v>
      </c>
      <c r="E589" s="1" t="s">
        <v>1932</v>
      </c>
      <c r="F589" s="1" t="s">
        <v>1933</v>
      </c>
      <c r="G589" s="1" t="s">
        <v>525</v>
      </c>
      <c r="H589" s="1">
        <v>1</v>
      </c>
      <c r="I589" s="1">
        <v>1669.7890299999999</v>
      </c>
      <c r="J589" s="1">
        <v>76737.129357046098</v>
      </c>
      <c r="K589" s="1">
        <v>80113.8125</v>
      </c>
      <c r="L589" s="1">
        <v>109447.539774837</v>
      </c>
      <c r="M589" s="1">
        <v>86802.765461594303</v>
      </c>
      <c r="N589" s="1">
        <v>88158.166918872696</v>
      </c>
      <c r="O589" s="1">
        <v>90659.777391250595</v>
      </c>
      <c r="P589" s="5">
        <f t="shared" si="54"/>
        <v>0.99745484143953023</v>
      </c>
      <c r="Q589" s="5">
        <f t="shared" si="55"/>
        <v>-3.6765683453769773E-3</v>
      </c>
      <c r="R589" s="5">
        <f t="shared" si="56"/>
        <v>0.98378350595217945</v>
      </c>
      <c r="S589" s="5">
        <f t="shared" si="57"/>
        <v>7.1004630676021621E-3</v>
      </c>
      <c r="T589" s="1">
        <v>1099</v>
      </c>
      <c r="U589" s="6">
        <f t="shared" si="58"/>
        <v>0.99989642961654623</v>
      </c>
      <c r="V589" s="6">
        <f t="shared" si="59"/>
        <v>4.498237548372511E-5</v>
      </c>
      <c r="W589" s="1"/>
      <c r="X589" s="1"/>
      <c r="Y589" s="1"/>
      <c r="Z589" s="1"/>
      <c r="AA589" s="1"/>
      <c r="AB589" s="1"/>
      <c r="AC589" s="1"/>
      <c r="AD589" s="1"/>
      <c r="AE589" s="1"/>
      <c r="AF589" s="1"/>
    </row>
    <row r="590" spans="1:32">
      <c r="A590" s="1" t="s">
        <v>2588</v>
      </c>
      <c r="B590" s="1" t="s">
        <v>2201</v>
      </c>
      <c r="C590" s="1">
        <v>4</v>
      </c>
      <c r="D590" s="1" t="s">
        <v>2589</v>
      </c>
      <c r="E590" s="1" t="s">
        <v>2590</v>
      </c>
      <c r="F590" s="1" t="s">
        <v>2591</v>
      </c>
      <c r="G590" s="1" t="s">
        <v>2592</v>
      </c>
      <c r="H590" s="1">
        <v>1</v>
      </c>
      <c r="I590" s="1">
        <v>1294.6684600000001</v>
      </c>
      <c r="J590" s="1">
        <v>16269.8411715851</v>
      </c>
      <c r="K590" s="1">
        <v>17756.822265625</v>
      </c>
      <c r="L590" s="1">
        <v>23811.653614709699</v>
      </c>
      <c r="M590" s="1">
        <v>17132.989828395701</v>
      </c>
      <c r="N590" s="1">
        <v>17898.401651237698</v>
      </c>
      <c r="O590" s="1">
        <v>22625.680159469899</v>
      </c>
      <c r="P590" s="5">
        <f t="shared" si="54"/>
        <v>0.9968663435927122</v>
      </c>
      <c r="Q590" s="5">
        <f t="shared" si="55"/>
        <v>-4.5280088818296935E-3</v>
      </c>
      <c r="R590" s="5">
        <f t="shared" si="56"/>
        <v>0.98424481366877381</v>
      </c>
      <c r="S590" s="5">
        <f t="shared" si="57"/>
        <v>6.8968649816923853E-3</v>
      </c>
      <c r="T590" s="6">
        <v>1101</v>
      </c>
      <c r="U590" s="6">
        <f t="shared" si="58"/>
        <v>0.99854809888103579</v>
      </c>
      <c r="V590" s="6">
        <f t="shared" si="59"/>
        <v>6.3101083783507832E-4</v>
      </c>
      <c r="W590" s="1"/>
      <c r="X590" s="1"/>
      <c r="Y590" s="1"/>
      <c r="Z590" s="1"/>
      <c r="AA590" s="1"/>
      <c r="AB590" s="1"/>
      <c r="AC590" s="1"/>
      <c r="AD590" s="1"/>
      <c r="AE590" s="1"/>
      <c r="AF590" s="1"/>
    </row>
    <row r="591" spans="1:32">
      <c r="A591" s="1" t="s">
        <v>2600</v>
      </c>
      <c r="B591" s="1" t="s">
        <v>527</v>
      </c>
      <c r="C591" s="1">
        <v>9</v>
      </c>
      <c r="D591" s="1" t="s">
        <v>2601</v>
      </c>
      <c r="E591" s="1" t="s">
        <v>2602</v>
      </c>
      <c r="F591" s="1" t="s">
        <v>2603</v>
      </c>
      <c r="G591" s="1" t="s">
        <v>2604</v>
      </c>
      <c r="H591" s="1">
        <v>1</v>
      </c>
      <c r="I591" s="1">
        <v>1690.7952399999999</v>
      </c>
      <c r="J591" s="1">
        <v>92842.005813319207</v>
      </c>
      <c r="K591" s="1">
        <v>57114.4375</v>
      </c>
      <c r="L591" s="1">
        <v>84508.886636454496</v>
      </c>
      <c r="M591" s="1">
        <v>61814.125130730899</v>
      </c>
      <c r="N591" s="1">
        <v>93309.548305555101</v>
      </c>
      <c r="O591" s="1">
        <v>78595.702818999402</v>
      </c>
      <c r="P591" s="5">
        <f t="shared" si="54"/>
        <v>0.99681849041541415</v>
      </c>
      <c r="Q591" s="5">
        <f t="shared" si="55"/>
        <v>-4.5972651056964756E-3</v>
      </c>
      <c r="R591" s="5">
        <f t="shared" si="56"/>
        <v>0.98678921863771341</v>
      </c>
      <c r="S591" s="5">
        <f t="shared" si="57"/>
        <v>5.7756041273025905E-3</v>
      </c>
      <c r="T591" s="1">
        <v>1107</v>
      </c>
      <c r="U591" s="6">
        <f t="shared" si="58"/>
        <v>0.99570330372025817</v>
      </c>
      <c r="V591" s="6">
        <f t="shared" si="59"/>
        <v>1.8700518904163708E-3</v>
      </c>
      <c r="W591" s="1"/>
      <c r="X591" s="1"/>
      <c r="Y591" s="1"/>
      <c r="Z591" s="1"/>
      <c r="AA591" s="1"/>
      <c r="AB591" s="1"/>
      <c r="AC591" s="1"/>
      <c r="AD591" s="1"/>
      <c r="AE591" s="1"/>
      <c r="AF591" s="1"/>
    </row>
    <row r="592" spans="1:32">
      <c r="A592" s="1" t="s">
        <v>2709</v>
      </c>
      <c r="B592" s="1" t="s">
        <v>911</v>
      </c>
      <c r="C592" s="1">
        <v>14</v>
      </c>
      <c r="D592" s="1" t="s">
        <v>627</v>
      </c>
      <c r="E592" s="1" t="s">
        <v>2710</v>
      </c>
      <c r="F592" s="1" t="s">
        <v>2711</v>
      </c>
      <c r="G592" s="1" t="s">
        <v>630</v>
      </c>
      <c r="H592" s="1">
        <v>1</v>
      </c>
      <c r="I592" s="1">
        <v>2124.1117599999998</v>
      </c>
      <c r="J592" s="1">
        <v>177928.340155846</v>
      </c>
      <c r="K592" s="1">
        <v>108617.65625</v>
      </c>
      <c r="L592" s="1">
        <v>159114.03412465399</v>
      </c>
      <c r="M592" s="1">
        <v>157510.28449681099</v>
      </c>
      <c r="N592" s="1">
        <v>160813.85288709099</v>
      </c>
      <c r="O592" s="1">
        <v>125854.598212192</v>
      </c>
      <c r="P592" s="5">
        <f t="shared" si="54"/>
        <v>0.99667617728104829</v>
      </c>
      <c r="Q592" s="5">
        <f t="shared" si="55"/>
        <v>-4.8032495579037318E-3</v>
      </c>
      <c r="R592" s="5">
        <f t="shared" si="56"/>
        <v>0.984244956266769</v>
      </c>
      <c r="S592" s="5">
        <f t="shared" si="57"/>
        <v>6.8968020608447516E-3</v>
      </c>
      <c r="T592" s="1">
        <v>1102</v>
      </c>
      <c r="U592" s="6">
        <f t="shared" si="58"/>
        <v>0.99764211991831309</v>
      </c>
      <c r="V592" s="6">
        <f t="shared" si="59"/>
        <v>1.0252234610019198E-3</v>
      </c>
      <c r="W592" s="1"/>
      <c r="X592" s="1"/>
      <c r="Y592" s="1"/>
      <c r="Z592" s="1"/>
      <c r="AA592" s="1"/>
      <c r="AB592" s="1"/>
      <c r="AC592" s="1"/>
      <c r="AD592" s="1"/>
      <c r="AE592" s="1"/>
      <c r="AF592" s="1"/>
    </row>
    <row r="593" spans="1:32">
      <c r="A593" s="1" t="s">
        <v>465</v>
      </c>
      <c r="B593" s="1" t="s">
        <v>142</v>
      </c>
      <c r="C593" s="1">
        <v>57</v>
      </c>
      <c r="D593" s="1" t="s">
        <v>467</v>
      </c>
      <c r="E593" s="1" t="s">
        <v>468</v>
      </c>
      <c r="F593" s="1" t="s">
        <v>469</v>
      </c>
      <c r="G593" s="1" t="s">
        <v>470</v>
      </c>
      <c r="H593" s="1">
        <v>1</v>
      </c>
      <c r="I593" s="1">
        <v>1855.9921099999999</v>
      </c>
      <c r="J593" s="1">
        <v>1426634.2576865801</v>
      </c>
      <c r="K593" s="1">
        <v>1140447.421875</v>
      </c>
      <c r="L593" s="1">
        <v>1009820.15838283</v>
      </c>
      <c r="M593" s="1">
        <v>1249268.2878281299</v>
      </c>
      <c r="N593" s="1">
        <v>1299968.87691524</v>
      </c>
      <c r="O593" s="1">
        <v>1014456.3035917</v>
      </c>
      <c r="P593" s="5">
        <f t="shared" si="54"/>
        <v>0.99630731560222763</v>
      </c>
      <c r="Q593" s="5">
        <f t="shared" si="55"/>
        <v>-5.3372779859214041E-3</v>
      </c>
      <c r="R593" s="5">
        <f t="shared" si="56"/>
        <v>0.97817572851513179</v>
      </c>
      <c r="S593" s="5">
        <f t="shared" si="57"/>
        <v>9.583117534692924E-3</v>
      </c>
      <c r="T593" s="6">
        <v>1089</v>
      </c>
      <c r="U593" s="6">
        <f t="shared" si="58"/>
        <v>1.0033262522969717</v>
      </c>
      <c r="V593" s="6">
        <f t="shared" si="59"/>
        <v>-1.4421758251411637E-3</v>
      </c>
      <c r="W593" s="1"/>
      <c r="X593" s="1"/>
      <c r="Y593" s="1"/>
      <c r="Z593" s="1"/>
      <c r="AA593" s="1"/>
      <c r="AB593" s="1"/>
      <c r="AC593" s="1"/>
      <c r="AD593" s="1"/>
      <c r="AE593" s="1"/>
      <c r="AF593" s="1"/>
    </row>
    <row r="594" spans="1:32">
      <c r="A594" s="1" t="s">
        <v>1860</v>
      </c>
      <c r="B594" s="1" t="s">
        <v>85</v>
      </c>
      <c r="C594" s="1">
        <v>5</v>
      </c>
      <c r="D594" s="1" t="s">
        <v>1861</v>
      </c>
      <c r="E594" s="1" t="s">
        <v>1862</v>
      </c>
      <c r="F594" s="1" t="s">
        <v>1863</v>
      </c>
      <c r="G594" s="1" t="s">
        <v>1864</v>
      </c>
      <c r="H594" s="1">
        <v>1</v>
      </c>
      <c r="I594" s="1">
        <v>1618.7741100000001</v>
      </c>
      <c r="J594" s="1">
        <v>23555.587297149101</v>
      </c>
      <c r="K594" s="1">
        <v>20336.81640625</v>
      </c>
      <c r="L594" s="1">
        <v>35447.488784200199</v>
      </c>
      <c r="M594" s="1">
        <v>26084.8532030036</v>
      </c>
      <c r="N594" s="1">
        <v>25886.3517140896</v>
      </c>
      <c r="O594" s="1">
        <v>27060.159859448198</v>
      </c>
      <c r="P594" s="5">
        <f t="shared" si="54"/>
        <v>0.99611131674893372</v>
      </c>
      <c r="Q594" s="5">
        <f t="shared" si="55"/>
        <v>-5.6211205177948281E-3</v>
      </c>
      <c r="R594" s="5">
        <f t="shared" si="56"/>
        <v>0.98326900414498408</v>
      </c>
      <c r="S594" s="5">
        <f t="shared" si="57"/>
        <v>7.327651004622431E-3</v>
      </c>
      <c r="T594" s="1">
        <v>1095</v>
      </c>
      <c r="U594" s="6">
        <f t="shared" si="58"/>
        <v>1.0030241804839699</v>
      </c>
      <c r="V594" s="6">
        <f t="shared" si="59"/>
        <v>-1.3114029348494153E-3</v>
      </c>
      <c r="W594" s="1"/>
      <c r="X594" s="1"/>
      <c r="Y594" s="1"/>
      <c r="Z594" s="1"/>
      <c r="AA594" s="1"/>
      <c r="AB594" s="1"/>
      <c r="AC594" s="1"/>
      <c r="AD594" s="1"/>
      <c r="AE594" s="1"/>
      <c r="AF594" s="1"/>
    </row>
    <row r="595" spans="1:32">
      <c r="A595" s="1" t="s">
        <v>2704</v>
      </c>
      <c r="B595" s="1" t="s">
        <v>56</v>
      </c>
      <c r="C595" s="1">
        <v>7</v>
      </c>
      <c r="D595" s="1" t="s">
        <v>2705</v>
      </c>
      <c r="E595" s="1" t="s">
        <v>2706</v>
      </c>
      <c r="F595" s="1" t="s">
        <v>2707</v>
      </c>
      <c r="G595" s="1" t="s">
        <v>2708</v>
      </c>
      <c r="H595" s="1">
        <v>1</v>
      </c>
      <c r="I595" s="1">
        <v>1317.7095999999999</v>
      </c>
      <c r="J595" s="1">
        <v>44127.067501243801</v>
      </c>
      <c r="K595" s="1">
        <v>30097.14453125</v>
      </c>
      <c r="L595" s="1">
        <v>51608.373291268297</v>
      </c>
      <c r="M595" s="1">
        <v>36794.962674096903</v>
      </c>
      <c r="N595" s="1">
        <v>51096.333452149098</v>
      </c>
      <c r="O595" s="1">
        <v>37430.531177291501</v>
      </c>
      <c r="P595" s="5">
        <f t="shared" si="54"/>
        <v>0.99594097173708673</v>
      </c>
      <c r="Q595" s="5">
        <f t="shared" si="55"/>
        <v>-5.8678569170864461E-3</v>
      </c>
      <c r="R595" s="5">
        <f t="shared" si="56"/>
        <v>0.98372091055150412</v>
      </c>
      <c r="S595" s="5">
        <f t="shared" si="57"/>
        <v>7.128096893363323E-3</v>
      </c>
      <c r="T595" s="1">
        <v>1098</v>
      </c>
      <c r="U595" s="6">
        <f t="shared" si="58"/>
        <v>1.0007434035391896</v>
      </c>
      <c r="V595" s="6">
        <f t="shared" si="59"/>
        <v>-3.2273610817264153E-4</v>
      </c>
      <c r="W595" s="1"/>
      <c r="X595" s="1"/>
      <c r="Y595" s="1"/>
      <c r="Z595" s="1"/>
      <c r="AA595" s="1"/>
      <c r="AB595" s="1"/>
      <c r="AC595" s="1"/>
      <c r="AD595" s="1"/>
      <c r="AE595" s="1"/>
      <c r="AF595" s="1"/>
    </row>
    <row r="596" spans="1:32">
      <c r="A596" s="1" t="s">
        <v>2647</v>
      </c>
      <c r="B596" s="1" t="s">
        <v>142</v>
      </c>
      <c r="C596" s="1">
        <v>7</v>
      </c>
      <c r="D596" s="1" t="s">
        <v>2648</v>
      </c>
      <c r="E596" s="1" t="s">
        <v>2649</v>
      </c>
      <c r="F596" s="1" t="s">
        <v>2650</v>
      </c>
      <c r="G596" s="1" t="s">
        <v>2651</v>
      </c>
      <c r="H596" s="1">
        <v>1</v>
      </c>
      <c r="I596" s="1">
        <v>2314.1707299999998</v>
      </c>
      <c r="J596" s="1">
        <v>40310.363908004998</v>
      </c>
      <c r="K596" s="1">
        <v>30066.919921875</v>
      </c>
      <c r="L596" s="1">
        <v>34199.165110169102</v>
      </c>
      <c r="M596" s="1">
        <v>30050.794980840001</v>
      </c>
      <c r="N596" s="1">
        <v>34717.155354548901</v>
      </c>
      <c r="O596" s="1">
        <v>39086.417224470701</v>
      </c>
      <c r="P596" s="5">
        <f t="shared" si="54"/>
        <v>0.99309518168279498</v>
      </c>
      <c r="Q596" s="5">
        <f t="shared" si="55"/>
        <v>-9.9960976160713543E-3</v>
      </c>
      <c r="R596" s="5">
        <f t="shared" si="56"/>
        <v>0.95441598931956662</v>
      </c>
      <c r="S596" s="5">
        <f t="shared" si="57"/>
        <v>2.0262293546547468E-2</v>
      </c>
      <c r="T596" s="6">
        <v>1073</v>
      </c>
      <c r="U596" s="6">
        <f t="shared" si="58"/>
        <v>0.9935532712674332</v>
      </c>
      <c r="V596" s="6">
        <f t="shared" si="59"/>
        <v>2.8088423968895279E-3</v>
      </c>
      <c r="W596" s="1"/>
      <c r="X596" s="1"/>
      <c r="Y596" s="1"/>
      <c r="Z596" s="1"/>
      <c r="AA596" s="1"/>
      <c r="AB596" s="1"/>
      <c r="AC596" s="1"/>
      <c r="AD596" s="1"/>
      <c r="AE596" s="1"/>
      <c r="AF596" s="1"/>
    </row>
    <row r="597" spans="1:32">
      <c r="A597" s="1" t="s">
        <v>3191</v>
      </c>
      <c r="B597" s="1" t="s">
        <v>142</v>
      </c>
      <c r="C597" s="1">
        <v>6</v>
      </c>
      <c r="D597" s="1" t="s">
        <v>2116</v>
      </c>
      <c r="E597" s="1" t="s">
        <v>3192</v>
      </c>
      <c r="F597" s="1" t="s">
        <v>3193</v>
      </c>
      <c r="G597" s="1" t="s">
        <v>2119</v>
      </c>
      <c r="H597" s="1">
        <v>1</v>
      </c>
      <c r="I597" s="1">
        <v>1325.6558299999999</v>
      </c>
      <c r="J597" s="1">
        <v>33514.345736741103</v>
      </c>
      <c r="K597" s="1">
        <v>36554.99609375</v>
      </c>
      <c r="L597" s="1">
        <v>41534.776413773601</v>
      </c>
      <c r="M597" s="1">
        <v>33760.450293075897</v>
      </c>
      <c r="N597" s="1">
        <v>27332.8680603147</v>
      </c>
      <c r="O597" s="1">
        <v>49727.545987890699</v>
      </c>
      <c r="P597" s="5">
        <f t="shared" si="54"/>
        <v>0.9929818548338053</v>
      </c>
      <c r="Q597" s="5">
        <f t="shared" si="55"/>
        <v>-1.0160739853213559E-2</v>
      </c>
      <c r="R597" s="5">
        <f t="shared" si="56"/>
        <v>0.97225635617471795</v>
      </c>
      <c r="S597" s="5">
        <f t="shared" si="57"/>
        <v>1.2219208949252755E-2</v>
      </c>
      <c r="T597" s="1">
        <v>1082</v>
      </c>
      <c r="U597" s="6">
        <f t="shared" si="58"/>
        <v>1.0037064231489463</v>
      </c>
      <c r="V597" s="6">
        <f t="shared" si="59"/>
        <v>-1.6067033958056549E-3</v>
      </c>
      <c r="W597" s="1"/>
      <c r="X597" s="1"/>
      <c r="Y597" s="1"/>
      <c r="Z597" s="1"/>
      <c r="AA597" s="1"/>
      <c r="AB597" s="1"/>
      <c r="AC597" s="1"/>
      <c r="AD597" s="1"/>
      <c r="AE597" s="1"/>
      <c r="AF597" s="1"/>
    </row>
    <row r="598" spans="1:32">
      <c r="A598" s="1" t="s">
        <v>2123</v>
      </c>
      <c r="B598" s="1" t="s">
        <v>113</v>
      </c>
      <c r="C598" s="1">
        <v>6</v>
      </c>
      <c r="D598" s="1" t="s">
        <v>853</v>
      </c>
      <c r="E598" s="1" t="s">
        <v>2124</v>
      </c>
      <c r="F598" s="1" t="s">
        <v>2125</v>
      </c>
      <c r="G598" s="1" t="s">
        <v>856</v>
      </c>
      <c r="H598" s="1">
        <v>1</v>
      </c>
      <c r="I598" s="1">
        <v>1339.67869</v>
      </c>
      <c r="J598" s="1">
        <v>17611.2062500133</v>
      </c>
      <c r="K598" s="1">
        <v>18791.611328125</v>
      </c>
      <c r="L598" s="1">
        <v>25028.684133234299</v>
      </c>
      <c r="M598" s="1">
        <v>18818.820039008398</v>
      </c>
      <c r="N598" s="1">
        <v>20448.3382460756</v>
      </c>
      <c r="O598" s="1">
        <v>21705.284531098099</v>
      </c>
      <c r="P598" s="5">
        <f t="shared" si="54"/>
        <v>0.99252730468241956</v>
      </c>
      <c r="Q598" s="5">
        <f t="shared" si="55"/>
        <v>-1.0821303172756128E-2</v>
      </c>
      <c r="R598" s="5">
        <f t="shared" si="56"/>
        <v>0.95315963540414606</v>
      </c>
      <c r="S598" s="5">
        <f t="shared" si="57"/>
        <v>2.0834357526193049E-2</v>
      </c>
      <c r="T598" s="1">
        <v>1072</v>
      </c>
      <c r="U598" s="6">
        <f t="shared" si="58"/>
        <v>0.99317100069629771</v>
      </c>
      <c r="V598" s="6">
        <f t="shared" si="59"/>
        <v>2.9759697673352068E-3</v>
      </c>
      <c r="W598" s="1"/>
      <c r="X598" s="1"/>
      <c r="Y598" s="1"/>
      <c r="Z598" s="1"/>
      <c r="AA598" s="1"/>
      <c r="AB598" s="1"/>
      <c r="AC598" s="1"/>
      <c r="AD598" s="1"/>
      <c r="AE598" s="1"/>
      <c r="AF598" s="1"/>
    </row>
    <row r="599" spans="1:32">
      <c r="A599" s="1" t="s">
        <v>3239</v>
      </c>
      <c r="B599" s="1" t="s">
        <v>113</v>
      </c>
      <c r="C599" s="1">
        <v>6</v>
      </c>
      <c r="D599" s="1" t="s">
        <v>1233</v>
      </c>
      <c r="E599" s="1" t="s">
        <v>3240</v>
      </c>
      <c r="F599" s="1" t="s">
        <v>3241</v>
      </c>
      <c r="G599" s="1" t="s">
        <v>1236</v>
      </c>
      <c r="H599" s="1">
        <v>1</v>
      </c>
      <c r="I599" s="1">
        <v>1204.6506899999999</v>
      </c>
      <c r="J599" s="1">
        <v>40562.293974717002</v>
      </c>
      <c r="K599" s="1">
        <v>40015.7890625</v>
      </c>
      <c r="L599" s="1">
        <v>58693.300852873901</v>
      </c>
      <c r="M599" s="1">
        <v>36828.877274056103</v>
      </c>
      <c r="N599" s="1">
        <v>48585.8029727955</v>
      </c>
      <c r="O599" s="1">
        <v>52663.073341363401</v>
      </c>
      <c r="P599" s="5">
        <f t="shared" si="54"/>
        <v>0.99142946477204608</v>
      </c>
      <c r="Q599" s="5">
        <f t="shared" si="55"/>
        <v>-1.2417959289897839E-2</v>
      </c>
      <c r="R599" s="5">
        <f t="shared" si="56"/>
        <v>0.9615582408718899</v>
      </c>
      <c r="S599" s="5">
        <f t="shared" si="57"/>
        <v>1.7024405733085817E-2</v>
      </c>
      <c r="T599" s="6">
        <v>1077</v>
      </c>
      <c r="U599" s="6">
        <f t="shared" si="58"/>
        <v>0.99727071035645398</v>
      </c>
      <c r="V599" s="6">
        <f t="shared" si="59"/>
        <v>1.1869359154583784E-3</v>
      </c>
      <c r="W599" s="1"/>
      <c r="X599" s="1"/>
      <c r="Y599" s="1"/>
      <c r="Z599" s="1"/>
      <c r="AA599" s="1"/>
      <c r="AB599" s="1"/>
      <c r="AC599" s="1"/>
      <c r="AD599" s="1"/>
      <c r="AE599" s="1"/>
      <c r="AF599" s="1"/>
    </row>
    <row r="600" spans="1:32">
      <c r="A600" s="1" t="s">
        <v>2059</v>
      </c>
      <c r="B600" s="1" t="s">
        <v>2934</v>
      </c>
      <c r="C600" s="1">
        <v>4</v>
      </c>
      <c r="D600" s="1" t="s">
        <v>2061</v>
      </c>
      <c r="E600" s="1" t="s">
        <v>2062</v>
      </c>
      <c r="F600" s="1" t="s">
        <v>2935</v>
      </c>
      <c r="G600" s="1" t="s">
        <v>2064</v>
      </c>
      <c r="H600" s="1">
        <v>1</v>
      </c>
      <c r="I600" s="1">
        <v>1160.56899</v>
      </c>
      <c r="J600" s="1">
        <v>13658.504631644901</v>
      </c>
      <c r="K600" s="1">
        <v>14417.5888671875</v>
      </c>
      <c r="L600" s="1">
        <v>20807.374205876</v>
      </c>
      <c r="M600" s="1">
        <v>15587.877570865799</v>
      </c>
      <c r="N600" s="1">
        <v>19668.198766366801</v>
      </c>
      <c r="O600" s="1">
        <v>13192.9570511699</v>
      </c>
      <c r="P600" s="5">
        <f t="shared" si="54"/>
        <v>0.99111285805397042</v>
      </c>
      <c r="Q600" s="5">
        <f t="shared" si="55"/>
        <v>-1.2878748389534095E-2</v>
      </c>
      <c r="R600" s="5">
        <f t="shared" si="56"/>
        <v>0.96322314399356079</v>
      </c>
      <c r="S600" s="5">
        <f t="shared" si="57"/>
        <v>1.62730908828277E-2</v>
      </c>
      <c r="T600" s="1">
        <v>1078</v>
      </c>
      <c r="U600" s="6">
        <f t="shared" si="58"/>
        <v>0.99807073454620354</v>
      </c>
      <c r="V600" s="6">
        <f t="shared" si="59"/>
        <v>8.3867861793853718E-4</v>
      </c>
      <c r="W600" s="1"/>
      <c r="X600" s="1"/>
      <c r="Y600" s="1"/>
      <c r="Z600" s="1"/>
      <c r="AA600" s="1"/>
      <c r="AB600" s="1"/>
      <c r="AC600" s="1"/>
      <c r="AD600" s="1"/>
      <c r="AE600" s="1"/>
      <c r="AF600" s="1"/>
    </row>
    <row r="601" spans="1:32">
      <c r="A601" s="1" t="s">
        <v>1799</v>
      </c>
      <c r="B601" s="1" t="s">
        <v>154</v>
      </c>
      <c r="C601" s="1">
        <v>24</v>
      </c>
      <c r="D601" s="1" t="s">
        <v>1800</v>
      </c>
      <c r="E601" s="1" t="s">
        <v>1801</v>
      </c>
      <c r="F601" s="1" t="s">
        <v>1802</v>
      </c>
      <c r="G601" s="1" t="s">
        <v>1803</v>
      </c>
      <c r="H601" s="1">
        <v>1</v>
      </c>
      <c r="I601" s="1">
        <v>1954.96912</v>
      </c>
      <c r="J601" s="1">
        <v>235716.693478175</v>
      </c>
      <c r="K601" s="1">
        <v>156010.140625</v>
      </c>
      <c r="L601" s="1">
        <v>166062.59566006999</v>
      </c>
      <c r="M601" s="1">
        <v>173813.71930556401</v>
      </c>
      <c r="N601" s="1">
        <v>191577.77200524701</v>
      </c>
      <c r="O601" s="1">
        <v>187275.323117369</v>
      </c>
      <c r="P601" s="5">
        <f t="shared" si="54"/>
        <v>0.99081622013303616</v>
      </c>
      <c r="Q601" s="5">
        <f t="shared" si="55"/>
        <v>-1.3310608505395139E-2</v>
      </c>
      <c r="R601" s="5">
        <f t="shared" si="56"/>
        <v>0.95007289157018349</v>
      </c>
      <c r="S601" s="5">
        <f t="shared" si="57"/>
        <v>2.2243073456095202E-2</v>
      </c>
      <c r="T601" s="1">
        <v>1066</v>
      </c>
      <c r="U601" s="6">
        <f t="shared" si="58"/>
        <v>0.9955266603038414</v>
      </c>
      <c r="V601" s="6">
        <f t="shared" si="59"/>
        <v>1.9471050310396107E-3</v>
      </c>
      <c r="W601" s="1"/>
      <c r="X601" s="1"/>
      <c r="Y601" s="1"/>
      <c r="Z601" s="1"/>
      <c r="AA601" s="1"/>
      <c r="AB601" s="1"/>
      <c r="AC601" s="1"/>
      <c r="AD601" s="1"/>
      <c r="AE601" s="1"/>
      <c r="AF601" s="1"/>
    </row>
    <row r="602" spans="1:32">
      <c r="A602" s="1" t="s">
        <v>2663</v>
      </c>
      <c r="B602" s="1" t="s">
        <v>258</v>
      </c>
      <c r="C602" s="1">
        <v>7</v>
      </c>
      <c r="D602" s="1" t="s">
        <v>2664</v>
      </c>
      <c r="E602" s="1" t="s">
        <v>2665</v>
      </c>
      <c r="F602" s="1" t="s">
        <v>2666</v>
      </c>
      <c r="G602" s="1" t="s">
        <v>2667</v>
      </c>
      <c r="H602" s="1">
        <v>1</v>
      </c>
      <c r="I602" s="1">
        <v>1239.7129500000001</v>
      </c>
      <c r="J602" s="1">
        <v>114658.96590376399</v>
      </c>
      <c r="K602" s="1">
        <v>92353.140625</v>
      </c>
      <c r="L602" s="1">
        <v>115193.17825107199</v>
      </c>
      <c r="M602" s="1">
        <v>123140.79888053</v>
      </c>
      <c r="N602" s="1">
        <v>92015.656885865101</v>
      </c>
      <c r="O602" s="1">
        <v>104059.124949427</v>
      </c>
      <c r="P602" s="5">
        <f t="shared" si="54"/>
        <v>0.9907211203377474</v>
      </c>
      <c r="Q602" s="5">
        <f t="shared" si="55"/>
        <v>-1.3449086847797104E-2</v>
      </c>
      <c r="R602" s="5">
        <f t="shared" si="56"/>
        <v>0.93664065466375068</v>
      </c>
      <c r="S602" s="5">
        <f t="shared" si="57"/>
        <v>2.842699569664045E-2</v>
      </c>
      <c r="T602" s="6">
        <v>1056</v>
      </c>
      <c r="U602" s="6">
        <f t="shared" si="58"/>
        <v>0.99074584399565291</v>
      </c>
      <c r="V602" s="6">
        <f t="shared" si="59"/>
        <v>4.0377407788248646E-3</v>
      </c>
      <c r="W602" s="1"/>
      <c r="X602" s="1"/>
      <c r="Y602" s="1"/>
      <c r="Z602" s="1"/>
      <c r="AA602" s="1"/>
      <c r="AB602" s="1"/>
      <c r="AC602" s="1"/>
      <c r="AD602" s="1"/>
      <c r="AE602" s="1"/>
      <c r="AF602" s="1"/>
    </row>
    <row r="603" spans="1:32">
      <c r="A603" s="1" t="s">
        <v>3253</v>
      </c>
      <c r="B603" s="1" t="s">
        <v>142</v>
      </c>
      <c r="C603" s="1">
        <v>6</v>
      </c>
      <c r="D603" s="1" t="s">
        <v>814</v>
      </c>
      <c r="E603" s="1" t="s">
        <v>3254</v>
      </c>
      <c r="F603" s="1" t="s">
        <v>3255</v>
      </c>
      <c r="G603" s="1" t="s">
        <v>817</v>
      </c>
      <c r="H603" s="1">
        <v>1</v>
      </c>
      <c r="I603" s="1">
        <v>1617.8709100000001</v>
      </c>
      <c r="J603" s="1">
        <v>36448.096530496601</v>
      </c>
      <c r="K603" s="1">
        <v>43339.8984375</v>
      </c>
      <c r="L603" s="1">
        <v>25460.221044768601</v>
      </c>
      <c r="M603" s="1">
        <v>33521.914733150697</v>
      </c>
      <c r="N603" s="1">
        <v>38251.967305315498</v>
      </c>
      <c r="O603" s="1">
        <v>32375.3543993602</v>
      </c>
      <c r="P603" s="5">
        <f t="shared" si="54"/>
        <v>0.98955821184840287</v>
      </c>
      <c r="Q603" s="5">
        <f t="shared" si="55"/>
        <v>-1.5143516998305852E-2</v>
      </c>
      <c r="R603" s="5">
        <f t="shared" si="56"/>
        <v>0.95016715643191985</v>
      </c>
      <c r="S603" s="5">
        <f t="shared" si="57"/>
        <v>2.2199985521635449E-2</v>
      </c>
      <c r="T603" s="1">
        <v>1068</v>
      </c>
      <c r="U603" s="6">
        <f t="shared" si="58"/>
        <v>0.99376096791615576</v>
      </c>
      <c r="V603" s="6">
        <f t="shared" si="59"/>
        <v>2.718065098564054E-3</v>
      </c>
      <c r="W603" s="1"/>
      <c r="X603" s="1"/>
      <c r="Y603" s="1"/>
      <c r="Z603" s="1"/>
      <c r="AA603" s="1"/>
      <c r="AB603" s="1"/>
      <c r="AC603" s="1"/>
      <c r="AD603" s="1"/>
      <c r="AE603" s="1"/>
      <c r="AF603" s="1"/>
    </row>
    <row r="604" spans="1:32">
      <c r="A604" s="1" t="s">
        <v>2445</v>
      </c>
      <c r="B604" s="1" t="s">
        <v>911</v>
      </c>
      <c r="C604" s="1">
        <v>1</v>
      </c>
      <c r="D604" s="1" t="s">
        <v>473</v>
      </c>
      <c r="E604" s="1" t="s">
        <v>2446</v>
      </c>
      <c r="F604" s="1" t="s">
        <v>2447</v>
      </c>
      <c r="G604" s="1" t="s">
        <v>476</v>
      </c>
      <c r="H604" s="1">
        <v>1</v>
      </c>
      <c r="I604" s="1">
        <v>1368.74163</v>
      </c>
      <c r="J604" s="1">
        <v>7649.5225528916098</v>
      </c>
      <c r="K604" s="1">
        <v>5403.67138671875</v>
      </c>
      <c r="L604" s="1">
        <v>11531.962919269001</v>
      </c>
      <c r="M604" s="1">
        <v>7834.09954395962</v>
      </c>
      <c r="N604" s="1">
        <v>6750.9684314781498</v>
      </c>
      <c r="O604" s="1">
        <v>9716.9155363099908</v>
      </c>
      <c r="P604" s="5">
        <f t="shared" si="54"/>
        <v>0.98848193856329536</v>
      </c>
      <c r="Q604" s="5">
        <f t="shared" si="55"/>
        <v>-1.6713489462186513E-2</v>
      </c>
      <c r="R604" s="5">
        <f t="shared" si="56"/>
        <v>0.96441876679694527</v>
      </c>
      <c r="S604" s="5">
        <f t="shared" si="57"/>
        <v>1.5734347198507019E-2</v>
      </c>
      <c r="T604" s="1">
        <v>1079</v>
      </c>
      <c r="U604" s="6">
        <f t="shared" si="58"/>
        <v>0.99838346850063753</v>
      </c>
      <c r="V604" s="6">
        <f t="shared" si="59"/>
        <v>7.0261876580862345E-4</v>
      </c>
      <c r="W604" s="1"/>
      <c r="X604" s="1"/>
      <c r="Y604" s="1"/>
      <c r="Z604" s="1"/>
      <c r="AA604" s="1"/>
      <c r="AB604" s="1"/>
      <c r="AC604" s="1"/>
      <c r="AD604" s="1"/>
      <c r="AE604" s="1"/>
      <c r="AF604" s="1"/>
    </row>
    <row r="605" spans="1:32">
      <c r="A605" s="1" t="s">
        <v>1357</v>
      </c>
      <c r="B605" s="1" t="s">
        <v>1358</v>
      </c>
      <c r="C605" s="1">
        <v>37</v>
      </c>
      <c r="D605" s="1" t="s">
        <v>1359</v>
      </c>
      <c r="E605" s="1" t="s">
        <v>1360</v>
      </c>
      <c r="F605" s="1" t="s">
        <v>1361</v>
      </c>
      <c r="G605" s="1" t="s">
        <v>1362</v>
      </c>
      <c r="H605" s="1">
        <v>1</v>
      </c>
      <c r="I605" s="1">
        <v>1468.73992</v>
      </c>
      <c r="J605" s="1">
        <v>110002.804004827</v>
      </c>
      <c r="K605" s="1">
        <v>98489.373046875</v>
      </c>
      <c r="L605" s="1">
        <v>123926.41244391901</v>
      </c>
      <c r="M605" s="1">
        <v>139392.230330744</v>
      </c>
      <c r="N605" s="1">
        <v>41451.677911027298</v>
      </c>
      <c r="O605" s="1">
        <v>147051.375626236</v>
      </c>
      <c r="P605" s="5">
        <f t="shared" si="54"/>
        <v>0.98639274164998736</v>
      </c>
      <c r="Q605" s="5">
        <f t="shared" si="55"/>
        <v>-1.9765911148329342E-2</v>
      </c>
      <c r="R605" s="5">
        <f t="shared" si="56"/>
        <v>0.96750059828896207</v>
      </c>
      <c r="S605" s="5">
        <f t="shared" si="57"/>
        <v>1.4348757747278928E-2</v>
      </c>
      <c r="T605" s="6">
        <v>1080</v>
      </c>
      <c r="U605" s="6">
        <f t="shared" si="58"/>
        <v>1.000646452119232</v>
      </c>
      <c r="V605" s="6">
        <f t="shared" si="59"/>
        <v>-2.8065988138039033E-4</v>
      </c>
      <c r="W605" s="1"/>
      <c r="X605" s="1"/>
      <c r="Y605" s="1"/>
      <c r="Z605" s="1"/>
      <c r="AA605" s="1"/>
      <c r="AB605" s="1"/>
      <c r="AC605" s="1"/>
      <c r="AD605" s="1"/>
      <c r="AE605" s="1"/>
      <c r="AF605" s="1"/>
    </row>
    <row r="606" spans="1:32">
      <c r="A606" s="1" t="s">
        <v>2403</v>
      </c>
      <c r="B606" s="1" t="s">
        <v>85</v>
      </c>
      <c r="C606" s="1">
        <v>4</v>
      </c>
      <c r="D606" s="1" t="s">
        <v>987</v>
      </c>
      <c r="E606" s="1" t="s">
        <v>2404</v>
      </c>
      <c r="F606" s="1" t="s">
        <v>2405</v>
      </c>
      <c r="G606" s="1" t="s">
        <v>990</v>
      </c>
      <c r="H606" s="1">
        <v>1</v>
      </c>
      <c r="I606" s="1">
        <v>1413.70424</v>
      </c>
      <c r="J606" s="1">
        <v>7695.70802019037</v>
      </c>
      <c r="K606" s="1">
        <v>10647.373046875</v>
      </c>
      <c r="L606" s="1">
        <v>5778.3363505705502</v>
      </c>
      <c r="M606" s="1">
        <v>9091.6108721632099</v>
      </c>
      <c r="N606" s="1">
        <v>5934.9883502053199</v>
      </c>
      <c r="O606" s="1">
        <v>8757.9028581776693</v>
      </c>
      <c r="P606" s="5">
        <f t="shared" si="54"/>
        <v>0.98603252324453405</v>
      </c>
      <c r="Q606" s="5">
        <f t="shared" si="55"/>
        <v>-2.0292861722540158E-2</v>
      </c>
      <c r="R606" s="5">
        <f t="shared" si="56"/>
        <v>0.95147603966829519</v>
      </c>
      <c r="S606" s="5">
        <f t="shared" si="57"/>
        <v>2.1602143762524829E-2</v>
      </c>
      <c r="T606" s="1">
        <v>1070</v>
      </c>
      <c r="U606" s="6">
        <f t="shared" si="58"/>
        <v>0.99326984701821097</v>
      </c>
      <c r="V606" s="6">
        <f t="shared" si="59"/>
        <v>2.9327483321254103E-3</v>
      </c>
      <c r="W606" s="1"/>
      <c r="X606" s="1"/>
      <c r="Y606" s="1"/>
      <c r="Z606" s="1"/>
      <c r="AA606" s="1"/>
      <c r="AB606" s="1"/>
      <c r="AC606" s="1"/>
      <c r="AD606" s="1"/>
      <c r="AE606" s="1"/>
      <c r="AF606" s="1"/>
    </row>
    <row r="607" spans="1:32">
      <c r="A607" s="1" t="s">
        <v>2618</v>
      </c>
      <c r="B607" s="1" t="s">
        <v>142</v>
      </c>
      <c r="C607" s="1">
        <v>1</v>
      </c>
      <c r="D607" s="1" t="s">
        <v>2619</v>
      </c>
      <c r="E607" s="1" t="s">
        <v>2620</v>
      </c>
      <c r="F607" s="1" t="s">
        <v>2621</v>
      </c>
      <c r="G607" s="1" t="s">
        <v>2622</v>
      </c>
      <c r="H607" s="1">
        <v>1</v>
      </c>
      <c r="I607" s="1">
        <v>871.44545000000005</v>
      </c>
      <c r="J607" s="1">
        <v>15135.876739458299</v>
      </c>
      <c r="K607" s="1">
        <v>11296.6015625</v>
      </c>
      <c r="L607" s="1">
        <v>13527.711680689001</v>
      </c>
      <c r="M607" s="1">
        <v>14413.4590409473</v>
      </c>
      <c r="N607" s="1">
        <v>15178.8756226155</v>
      </c>
      <c r="O607" s="1">
        <v>9806.9967821866794</v>
      </c>
      <c r="P607" s="5">
        <f t="shared" si="54"/>
        <v>0.98596456780757624</v>
      </c>
      <c r="Q607" s="5">
        <f t="shared" si="55"/>
        <v>-2.0392292875237222E-2</v>
      </c>
      <c r="R607" s="5">
        <f t="shared" si="56"/>
        <v>0.93048336679900823</v>
      </c>
      <c r="S607" s="5">
        <f t="shared" si="57"/>
        <v>3.1291385856128492E-2</v>
      </c>
      <c r="T607" s="1">
        <v>1054</v>
      </c>
      <c r="U607" s="6">
        <f t="shared" si="58"/>
        <v>0.98610049403652</v>
      </c>
      <c r="V607" s="6">
        <f t="shared" si="59"/>
        <v>6.078823617047281E-3</v>
      </c>
      <c r="W607" s="1"/>
      <c r="X607" s="1"/>
      <c r="Y607" s="1"/>
      <c r="Z607" s="1"/>
      <c r="AA607" s="1"/>
      <c r="AB607" s="1"/>
      <c r="AC607" s="1"/>
      <c r="AD607" s="1"/>
      <c r="AE607" s="1"/>
      <c r="AF607" s="1"/>
    </row>
    <row r="608" spans="1:32">
      <c r="A608" s="1" t="s">
        <v>2039</v>
      </c>
      <c r="B608" s="1" t="s">
        <v>507</v>
      </c>
      <c r="C608" s="1">
        <v>6</v>
      </c>
      <c r="D608" s="1" t="s">
        <v>522</v>
      </c>
      <c r="E608" s="1" t="s">
        <v>2040</v>
      </c>
      <c r="F608" s="1" t="s">
        <v>2041</v>
      </c>
      <c r="G608" s="1" t="s">
        <v>525</v>
      </c>
      <c r="H608" s="1">
        <v>1</v>
      </c>
      <c r="I608" s="1">
        <v>1641.7835700000001</v>
      </c>
      <c r="J608" s="1">
        <v>80684.793094420704</v>
      </c>
      <c r="K608" s="1">
        <v>76618.205078125</v>
      </c>
      <c r="L608" s="1">
        <v>105731.959293044</v>
      </c>
      <c r="M608" s="1">
        <v>89320.691244268906</v>
      </c>
      <c r="N608" s="1">
        <v>55404.263145104902</v>
      </c>
      <c r="O608" s="1">
        <v>114553.43850203299</v>
      </c>
      <c r="P608" s="5">
        <f t="shared" si="54"/>
        <v>0.98571838279452151</v>
      </c>
      <c r="Q608" s="5">
        <f t="shared" si="55"/>
        <v>-2.0752563677611916E-2</v>
      </c>
      <c r="R608" s="5">
        <f t="shared" si="56"/>
        <v>0.95164214195774555</v>
      </c>
      <c r="S608" s="5">
        <f t="shared" si="57"/>
        <v>2.1526334168964725E-2</v>
      </c>
      <c r="T608" s="6">
        <v>1071</v>
      </c>
      <c r="U608" s="6">
        <f t="shared" si="58"/>
        <v>0.99251566065994568</v>
      </c>
      <c r="V608" s="6">
        <f t="shared" si="59"/>
        <v>3.2626318852112856E-3</v>
      </c>
      <c r="W608" s="1"/>
      <c r="X608" s="1"/>
      <c r="Y608" s="1"/>
      <c r="Z608" s="1"/>
      <c r="AA608" s="1"/>
      <c r="AB608" s="1"/>
      <c r="AC608" s="1"/>
      <c r="AD608" s="1"/>
      <c r="AE608" s="1"/>
      <c r="AF608" s="1"/>
    </row>
    <row r="609" spans="1:32">
      <c r="A609" s="1" t="s">
        <v>2805</v>
      </c>
      <c r="B609" s="1" t="s">
        <v>142</v>
      </c>
      <c r="C609" s="1">
        <v>4</v>
      </c>
      <c r="D609" s="1" t="s">
        <v>2806</v>
      </c>
      <c r="E609" s="1" t="s">
        <v>2807</v>
      </c>
      <c r="F609" s="1" t="s">
        <v>2808</v>
      </c>
      <c r="G609" s="1" t="s">
        <v>2809</v>
      </c>
      <c r="H609" s="1">
        <v>1</v>
      </c>
      <c r="I609" s="1">
        <v>1557.7729899999999</v>
      </c>
      <c r="J609" s="1">
        <v>72904.571520804995</v>
      </c>
      <c r="K609" s="1">
        <v>70247.296875</v>
      </c>
      <c r="L609" s="1">
        <v>62488.104718423798</v>
      </c>
      <c r="M609" s="1">
        <v>71242.312925900304</v>
      </c>
      <c r="N609" s="1">
        <v>68766.656801742196</v>
      </c>
      <c r="O609" s="1">
        <v>62655.053167651902</v>
      </c>
      <c r="P609" s="5">
        <f t="shared" si="54"/>
        <v>0.98552834755876317</v>
      </c>
      <c r="Q609" s="5">
        <f t="shared" si="55"/>
        <v>-2.1030725603108584E-2</v>
      </c>
      <c r="R609" s="5">
        <f t="shared" si="56"/>
        <v>0.81788023373843699</v>
      </c>
      <c r="S609" s="5">
        <f t="shared" si="57"/>
        <v>8.7310287569081033E-2</v>
      </c>
      <c r="T609" s="1">
        <v>963</v>
      </c>
      <c r="U609" s="6">
        <f t="shared" si="58"/>
        <v>0.94867312677656712</v>
      </c>
      <c r="V609" s="6">
        <f t="shared" si="59"/>
        <v>2.2883401578006477E-2</v>
      </c>
      <c r="W609" s="1"/>
      <c r="X609" s="1"/>
      <c r="Y609" s="1"/>
      <c r="Z609" s="1"/>
      <c r="AA609" s="1"/>
      <c r="AB609" s="1"/>
      <c r="AC609" s="1"/>
      <c r="AD609" s="1"/>
      <c r="AE609" s="1"/>
      <c r="AF609" s="1"/>
    </row>
    <row r="610" spans="1:32">
      <c r="A610" s="1" t="s">
        <v>2671</v>
      </c>
      <c r="B610" s="1" t="s">
        <v>41</v>
      </c>
      <c r="C610" s="1">
        <v>6</v>
      </c>
      <c r="D610" s="1" t="s">
        <v>622</v>
      </c>
      <c r="E610" s="1" t="s">
        <v>2672</v>
      </c>
      <c r="F610" s="1" t="s">
        <v>2673</v>
      </c>
      <c r="G610" s="1" t="s">
        <v>625</v>
      </c>
      <c r="H610" s="1">
        <v>1</v>
      </c>
      <c r="I610" s="1">
        <v>1590.71045</v>
      </c>
      <c r="J610" s="1">
        <v>33143.989449652698</v>
      </c>
      <c r="K610" s="1">
        <v>35160.37109375</v>
      </c>
      <c r="L610" s="1">
        <v>40474.6440853284</v>
      </c>
      <c r="M610" s="1">
        <v>38188.1133860263</v>
      </c>
      <c r="N610" s="1">
        <v>34083.907364909901</v>
      </c>
      <c r="O610" s="1">
        <v>34925.115994822401</v>
      </c>
      <c r="P610" s="5">
        <f t="shared" si="54"/>
        <v>0.98545796692687637</v>
      </c>
      <c r="Q610" s="5">
        <f t="shared" si="55"/>
        <v>-2.1133758067509407E-2</v>
      </c>
      <c r="R610" s="5">
        <f t="shared" si="56"/>
        <v>0.84444230289360755</v>
      </c>
      <c r="S610" s="5">
        <f t="shared" si="57"/>
        <v>7.3430018551167028E-2</v>
      </c>
      <c r="T610" s="1">
        <v>985</v>
      </c>
      <c r="U610" s="6">
        <f t="shared" si="58"/>
        <v>0.95760614449965453</v>
      </c>
      <c r="V610" s="6">
        <f t="shared" si="59"/>
        <v>1.8813075933169675E-2</v>
      </c>
      <c r="W610" s="1"/>
      <c r="X610" s="1"/>
      <c r="Y610" s="1"/>
      <c r="Z610" s="1"/>
      <c r="AA610" s="1"/>
      <c r="AB610" s="1"/>
      <c r="AC610" s="1"/>
      <c r="AD610" s="1"/>
      <c r="AE610" s="1"/>
      <c r="AF610" s="1"/>
    </row>
    <row r="611" spans="1:32">
      <c r="A611" s="1" t="s">
        <v>2734</v>
      </c>
      <c r="B611" s="1" t="s">
        <v>412</v>
      </c>
      <c r="C611" s="1">
        <v>18</v>
      </c>
      <c r="D611" s="1" t="s">
        <v>2735</v>
      </c>
      <c r="E611" s="1" t="s">
        <v>2736</v>
      </c>
      <c r="F611" s="1" t="s">
        <v>2737</v>
      </c>
      <c r="G611" s="1" t="s">
        <v>2738</v>
      </c>
      <c r="H611" s="1">
        <v>1</v>
      </c>
      <c r="I611" s="1">
        <v>1958.9528</v>
      </c>
      <c r="J611" s="1">
        <v>97007.883182407997</v>
      </c>
      <c r="K611" s="1">
        <v>97997.923828125</v>
      </c>
      <c r="L611" s="1">
        <v>90352.363856591604</v>
      </c>
      <c r="M611" s="1">
        <v>94648.713944269402</v>
      </c>
      <c r="N611" s="1">
        <v>89100.268030339997</v>
      </c>
      <c r="O611" s="1">
        <v>97336.044471745307</v>
      </c>
      <c r="P611" s="5">
        <f t="shared" si="54"/>
        <v>0.98502533006927773</v>
      </c>
      <c r="Q611" s="5">
        <f t="shared" si="55"/>
        <v>-2.1767270729042054E-2</v>
      </c>
      <c r="R611" s="5">
        <f t="shared" si="56"/>
        <v>0.69778370790526223</v>
      </c>
      <c r="S611" s="5">
        <f t="shared" si="57"/>
        <v>0.156279174826922</v>
      </c>
      <c r="T611" s="6">
        <v>831</v>
      </c>
      <c r="U611" s="6">
        <f t="shared" si="58"/>
        <v>0.93793550148035854</v>
      </c>
      <c r="V611" s="6">
        <f t="shared" si="59"/>
        <v>2.7827025495423922E-2</v>
      </c>
      <c r="W611" s="1"/>
      <c r="X611" s="1"/>
      <c r="Y611" s="1"/>
      <c r="Z611" s="1"/>
      <c r="AA611" s="1"/>
      <c r="AB611" s="1"/>
      <c r="AC611" s="1"/>
      <c r="AD611" s="1"/>
      <c r="AE611" s="1"/>
      <c r="AF611" s="1"/>
    </row>
    <row r="612" spans="1:32">
      <c r="A612" s="1" t="s">
        <v>2629</v>
      </c>
      <c r="B612" s="1" t="s">
        <v>85</v>
      </c>
      <c r="C612" s="1">
        <v>6</v>
      </c>
      <c r="D612" s="1" t="s">
        <v>2630</v>
      </c>
      <c r="E612" s="1" t="s">
        <v>2631</v>
      </c>
      <c r="F612" s="1" t="s">
        <v>2632</v>
      </c>
      <c r="G612" s="1" t="s">
        <v>2633</v>
      </c>
      <c r="H612" s="1">
        <v>1</v>
      </c>
      <c r="I612" s="1">
        <v>1314.7085999999999</v>
      </c>
      <c r="J612" s="1">
        <v>23303.420868728299</v>
      </c>
      <c r="K612" s="1">
        <v>30155.5859375</v>
      </c>
      <c r="L612" s="1">
        <v>41713.981686118401</v>
      </c>
      <c r="M612" s="1">
        <v>32596.349904943701</v>
      </c>
      <c r="N612" s="1">
        <v>23307.473717574801</v>
      </c>
      <c r="O612" s="1">
        <v>37818.446651096398</v>
      </c>
      <c r="P612" s="5">
        <f t="shared" si="54"/>
        <v>0.98475703829717987</v>
      </c>
      <c r="Q612" s="5">
        <f t="shared" si="55"/>
        <v>-2.216027172014283E-2</v>
      </c>
      <c r="R612" s="5">
        <f t="shared" si="56"/>
        <v>0.94707815184763555</v>
      </c>
      <c r="S612" s="5">
        <f t="shared" si="57"/>
        <v>2.3614182014935026E-2</v>
      </c>
      <c r="T612" s="1">
        <v>1063</v>
      </c>
      <c r="U612" s="6">
        <f t="shared" si="58"/>
        <v>0.99518936558213444</v>
      </c>
      <c r="V612" s="6">
        <f t="shared" si="59"/>
        <v>2.0942734226227248E-3</v>
      </c>
      <c r="W612" s="1"/>
      <c r="X612" s="1"/>
      <c r="Y612" s="1"/>
      <c r="Z612" s="1"/>
      <c r="AA612" s="1"/>
      <c r="AB612" s="1"/>
      <c r="AC612" s="1"/>
      <c r="AD612" s="1"/>
      <c r="AE612" s="1"/>
      <c r="AF612" s="1"/>
    </row>
    <row r="613" spans="1:32">
      <c r="A613" s="1" t="s">
        <v>2744</v>
      </c>
      <c r="B613" s="1" t="s">
        <v>142</v>
      </c>
      <c r="C613" s="1">
        <v>6</v>
      </c>
      <c r="D613" s="1" t="s">
        <v>2745</v>
      </c>
      <c r="E613" s="1" t="s">
        <v>2746</v>
      </c>
      <c r="F613" s="1" t="s">
        <v>2747</v>
      </c>
      <c r="G613" s="1" t="s">
        <v>2748</v>
      </c>
      <c r="H613" s="1">
        <v>1</v>
      </c>
      <c r="I613" s="1">
        <v>1358.74605</v>
      </c>
      <c r="J613" s="1">
        <v>27850.954865651202</v>
      </c>
      <c r="K613" s="1">
        <v>30034.26171875</v>
      </c>
      <c r="L613" s="1">
        <v>33543.606068378002</v>
      </c>
      <c r="M613" s="1">
        <v>36386.648740377903</v>
      </c>
      <c r="N613" s="1">
        <v>29608.411765018402</v>
      </c>
      <c r="O613" s="1">
        <v>24031.161380675501</v>
      </c>
      <c r="P613" s="5">
        <f t="shared" si="54"/>
        <v>0.98465909626733283</v>
      </c>
      <c r="Q613" s="5">
        <f t="shared" si="55"/>
        <v>-2.2303766513743314E-2</v>
      </c>
      <c r="R613" s="5">
        <f t="shared" si="56"/>
        <v>0.91122660645039588</v>
      </c>
      <c r="S613" s="5">
        <f t="shared" si="57"/>
        <v>4.0373607996237133E-2</v>
      </c>
      <c r="T613" s="1">
        <v>1041</v>
      </c>
      <c r="U613" s="6">
        <f t="shared" si="58"/>
        <v>0.97775227608558324</v>
      </c>
      <c r="V613" s="6">
        <f t="shared" si="59"/>
        <v>9.7711643911642491E-3</v>
      </c>
      <c r="W613" s="1"/>
      <c r="X613" s="1"/>
      <c r="Y613" s="1"/>
      <c r="Z613" s="1"/>
      <c r="AA613" s="1"/>
      <c r="AB613" s="1"/>
      <c r="AC613" s="1"/>
      <c r="AD613" s="1"/>
      <c r="AE613" s="1"/>
      <c r="AF613" s="1"/>
    </row>
    <row r="614" spans="1:32">
      <c r="A614" s="1" t="s">
        <v>2597</v>
      </c>
      <c r="B614" s="1" t="s">
        <v>605</v>
      </c>
      <c r="C614" s="1">
        <v>4</v>
      </c>
      <c r="D614" s="1" t="s">
        <v>396</v>
      </c>
      <c r="E614" s="1" t="s">
        <v>2598</v>
      </c>
      <c r="F614" s="1" t="s">
        <v>2599</v>
      </c>
      <c r="G614" s="1" t="s">
        <v>399</v>
      </c>
      <c r="H614" s="1">
        <v>1</v>
      </c>
      <c r="I614" s="1">
        <v>1961.0524600000001</v>
      </c>
      <c r="J614" s="1">
        <v>2617.0922399485898</v>
      </c>
      <c r="K614" s="1">
        <v>6524.9716796875</v>
      </c>
      <c r="L614" s="1">
        <v>4402.0766481616201</v>
      </c>
      <c r="M614" s="1">
        <v>7645.6834055750096</v>
      </c>
      <c r="N614" s="1">
        <v>3053.2658812261702</v>
      </c>
      <c r="O614" s="1">
        <v>2633.3525042112001</v>
      </c>
      <c r="P614" s="5">
        <f t="shared" si="54"/>
        <v>0.98435937845410504</v>
      </c>
      <c r="Q614" s="5">
        <f t="shared" si="55"/>
        <v>-2.2742971540715522E-2</v>
      </c>
      <c r="R614" s="5">
        <f t="shared" si="56"/>
        <v>0.97302711154930144</v>
      </c>
      <c r="S614" s="5">
        <f t="shared" si="57"/>
        <v>1.1875058773559329E-2</v>
      </c>
      <c r="T614" s="6">
        <v>1083</v>
      </c>
      <c r="U614" s="6">
        <f t="shared" si="58"/>
        <v>1.0035745924289656</v>
      </c>
      <c r="V614" s="6">
        <f t="shared" si="59"/>
        <v>-1.5496577167293953E-3</v>
      </c>
      <c r="W614" s="1"/>
      <c r="X614" s="1"/>
      <c r="Y614" s="1"/>
      <c r="Z614" s="1"/>
      <c r="AA614" s="1"/>
      <c r="AB614" s="1"/>
      <c r="AC614" s="1"/>
      <c r="AD614" s="1"/>
      <c r="AE614" s="1"/>
      <c r="AF614" s="1"/>
    </row>
    <row r="615" spans="1:32">
      <c r="A615" s="1" t="s">
        <v>2372</v>
      </c>
      <c r="B615" s="1" t="s">
        <v>154</v>
      </c>
      <c r="C615" s="1">
        <v>6</v>
      </c>
      <c r="D615" s="1" t="s">
        <v>2373</v>
      </c>
      <c r="E615" s="1" t="s">
        <v>2374</v>
      </c>
      <c r="F615" s="1" t="s">
        <v>2375</v>
      </c>
      <c r="G615" s="1" t="s">
        <v>2376</v>
      </c>
      <c r="H615" s="1">
        <v>1</v>
      </c>
      <c r="I615" s="1">
        <v>1658.87231</v>
      </c>
      <c r="J615" s="1">
        <v>22002.141610584698</v>
      </c>
      <c r="K615" s="1">
        <v>26009.859375</v>
      </c>
      <c r="L615" s="1">
        <v>20835.681012230201</v>
      </c>
      <c r="M615" s="1">
        <v>26809.316319505899</v>
      </c>
      <c r="N615" s="1">
        <v>22998.8007591844</v>
      </c>
      <c r="O615" s="1">
        <v>17954.696140612901</v>
      </c>
      <c r="P615" s="5">
        <f t="shared" si="54"/>
        <v>0.98424247923777397</v>
      </c>
      <c r="Q615" s="5">
        <f t="shared" si="55"/>
        <v>-2.2914311336239852E-2</v>
      </c>
      <c r="R615" s="5">
        <f t="shared" si="56"/>
        <v>0.91002186074340397</v>
      </c>
      <c r="S615" s="5">
        <f t="shared" si="57"/>
        <v>4.0948174836932485E-2</v>
      </c>
      <c r="T615" s="1">
        <v>1040</v>
      </c>
      <c r="U615" s="6">
        <f t="shared" si="58"/>
        <v>0.97739847927921364</v>
      </c>
      <c r="V615" s="6">
        <f t="shared" si="59"/>
        <v>9.9283410201038043E-3</v>
      </c>
      <c r="W615" s="1"/>
      <c r="X615" s="1"/>
      <c r="Y615" s="1"/>
      <c r="Z615" s="1"/>
      <c r="AA615" s="1"/>
      <c r="AB615" s="1"/>
      <c r="AC615" s="1"/>
      <c r="AD615" s="1"/>
      <c r="AE615" s="1"/>
      <c r="AF615" s="1"/>
    </row>
    <row r="616" spans="1:32">
      <c r="A616" s="1" t="s">
        <v>2775</v>
      </c>
      <c r="B616" s="1" t="s">
        <v>97</v>
      </c>
      <c r="C616" s="1">
        <v>9</v>
      </c>
      <c r="D616" s="1" t="s">
        <v>2761</v>
      </c>
      <c r="E616" s="1" t="s">
        <v>2776</v>
      </c>
      <c r="F616" s="1" t="s">
        <v>2763</v>
      </c>
      <c r="G616" s="1" t="s">
        <v>2764</v>
      </c>
      <c r="H616" s="1">
        <v>2</v>
      </c>
      <c r="I616" s="1">
        <v>1449.7154700000001</v>
      </c>
      <c r="J616" s="1">
        <v>46057.056524008098</v>
      </c>
      <c r="K616" s="1">
        <v>32889.8154296875</v>
      </c>
      <c r="L616" s="1">
        <v>50250.363445193201</v>
      </c>
      <c r="M616" s="1">
        <v>36544.4197078652</v>
      </c>
      <c r="N616" s="1">
        <v>45242.270941479903</v>
      </c>
      <c r="O616" s="1">
        <v>45352.107120281602</v>
      </c>
      <c r="P616" s="5">
        <f t="shared" si="54"/>
        <v>0.98406747928539828</v>
      </c>
      <c r="Q616" s="5">
        <f t="shared" si="55"/>
        <v>-2.3170847724749394E-2</v>
      </c>
      <c r="R616" s="5">
        <f t="shared" si="56"/>
        <v>0.91430592290656576</v>
      </c>
      <c r="S616" s="5">
        <f t="shared" si="57"/>
        <v>3.8908466847758824E-2</v>
      </c>
      <c r="T616" s="1">
        <v>1043</v>
      </c>
      <c r="U616" s="6">
        <f t="shared" si="58"/>
        <v>0.97917518301690698</v>
      </c>
      <c r="V616" s="6">
        <f t="shared" si="59"/>
        <v>9.1396021586806243E-3</v>
      </c>
      <c r="W616" s="1"/>
      <c r="X616" s="1"/>
      <c r="Y616" s="1"/>
      <c r="Z616" s="1"/>
      <c r="AA616" s="1"/>
      <c r="AB616" s="1"/>
      <c r="AC616" s="1"/>
      <c r="AD616" s="1"/>
      <c r="AE616" s="1"/>
      <c r="AF616" s="1"/>
    </row>
    <row r="617" spans="1:32">
      <c r="A617" s="1" t="s">
        <v>2042</v>
      </c>
      <c r="B617" s="1" t="s">
        <v>573</v>
      </c>
      <c r="C617" s="1">
        <v>6</v>
      </c>
      <c r="D617" s="1" t="s">
        <v>2043</v>
      </c>
      <c r="E617" s="1" t="s">
        <v>2044</v>
      </c>
      <c r="F617" s="1" t="s">
        <v>2045</v>
      </c>
      <c r="G617" s="1" t="s">
        <v>2046</v>
      </c>
      <c r="H617" s="1">
        <v>1</v>
      </c>
      <c r="I617" s="1">
        <v>2200.0226699999998</v>
      </c>
      <c r="J617" s="1">
        <v>10943.870146224999</v>
      </c>
      <c r="K617" s="1">
        <v>16728.0625</v>
      </c>
      <c r="L617" s="1">
        <v>11530.0738169545</v>
      </c>
      <c r="M617" s="1">
        <v>11852.1752576296</v>
      </c>
      <c r="N617" s="1">
        <v>13588.580904549401</v>
      </c>
      <c r="O617" s="1">
        <v>13114.006144138701</v>
      </c>
      <c r="P617" s="5">
        <f t="shared" si="54"/>
        <v>0.98348951456171718</v>
      </c>
      <c r="Q617" s="5">
        <f t="shared" si="55"/>
        <v>-2.4018423543141394E-2</v>
      </c>
      <c r="R617" s="5">
        <f t="shared" si="56"/>
        <v>0.91549788293235534</v>
      </c>
      <c r="S617" s="5">
        <f t="shared" si="57"/>
        <v>3.8342655657051486E-2</v>
      </c>
      <c r="T617" s="6">
        <v>1044</v>
      </c>
      <c r="U617" s="6">
        <f t="shared" si="58"/>
        <v>0.97951258164314259</v>
      </c>
      <c r="V617" s="6">
        <f t="shared" si="59"/>
        <v>8.9899812076858054E-3</v>
      </c>
      <c r="W617" s="1"/>
      <c r="X617" s="1"/>
      <c r="Y617" s="1"/>
      <c r="Z617" s="1"/>
      <c r="AA617" s="1"/>
      <c r="AB617" s="1"/>
      <c r="AC617" s="1"/>
      <c r="AD617" s="1"/>
      <c r="AE617" s="1"/>
      <c r="AF617" s="1"/>
    </row>
    <row r="618" spans="1:32">
      <c r="A618" s="1" t="s">
        <v>2883</v>
      </c>
      <c r="B618" s="1" t="s">
        <v>605</v>
      </c>
      <c r="C618" s="1">
        <v>7</v>
      </c>
      <c r="D618" s="1" t="s">
        <v>777</v>
      </c>
      <c r="E618" s="1" t="s">
        <v>2884</v>
      </c>
      <c r="F618" s="1" t="s">
        <v>2885</v>
      </c>
      <c r="G618" s="1" t="s">
        <v>780</v>
      </c>
      <c r="H618" s="1">
        <v>1</v>
      </c>
      <c r="I618" s="1">
        <v>2072.9858300000001</v>
      </c>
      <c r="J618" s="1">
        <v>16682.364387527701</v>
      </c>
      <c r="K618" s="1">
        <v>10641.365234375</v>
      </c>
      <c r="L618" s="1">
        <v>3265.5869196825101</v>
      </c>
      <c r="M618" s="1">
        <v>14382.276422257301</v>
      </c>
      <c r="N618" s="1">
        <v>12508.6945050139</v>
      </c>
      <c r="O618" s="1">
        <v>3180.06402460444</v>
      </c>
      <c r="P618" s="5">
        <f t="shared" si="54"/>
        <v>0.98305677771502376</v>
      </c>
      <c r="Q618" s="5">
        <f t="shared" si="55"/>
        <v>-2.4653351198048935E-2</v>
      </c>
      <c r="R618" s="5">
        <f t="shared" si="56"/>
        <v>0.97509368625464687</v>
      </c>
      <c r="S618" s="5">
        <f t="shared" si="57"/>
        <v>1.0953655615563208E-2</v>
      </c>
      <c r="T618" s="1">
        <v>1086</v>
      </c>
      <c r="U618" s="6">
        <f t="shared" si="58"/>
        <v>1.0029278522527076</v>
      </c>
      <c r="V618" s="6">
        <f t="shared" si="59"/>
        <v>-1.2696922472176819E-3</v>
      </c>
      <c r="W618" s="1"/>
      <c r="X618" s="1"/>
      <c r="Y618" s="1"/>
      <c r="Z618" s="1"/>
      <c r="AA618" s="1"/>
      <c r="AB618" s="1"/>
      <c r="AC618" s="1"/>
      <c r="AD618" s="1"/>
      <c r="AE618" s="1"/>
      <c r="AF618" s="1"/>
    </row>
    <row r="619" spans="1:32">
      <c r="A619" s="1" t="s">
        <v>2715</v>
      </c>
      <c r="B619" s="1" t="s">
        <v>258</v>
      </c>
      <c r="C619" s="1">
        <v>2</v>
      </c>
      <c r="D619" s="1" t="s">
        <v>2716</v>
      </c>
      <c r="E619" s="1" t="s">
        <v>2717</v>
      </c>
      <c r="F619" s="1" t="s">
        <v>2718</v>
      </c>
      <c r="G619" s="1" t="s">
        <v>2719</v>
      </c>
      <c r="H619" s="1">
        <v>1</v>
      </c>
      <c r="I619" s="1">
        <v>1266.7238500000001</v>
      </c>
      <c r="J619" s="1">
        <v>140242.11796474</v>
      </c>
      <c r="K619" s="1">
        <v>184363.59375</v>
      </c>
      <c r="L619" s="1">
        <v>136700.870251215</v>
      </c>
      <c r="M619" s="1">
        <v>116634.357928613</v>
      </c>
      <c r="N619" s="1">
        <v>182419.253720687</v>
      </c>
      <c r="O619" s="1">
        <v>154357.42196327401</v>
      </c>
      <c r="P619" s="5">
        <f t="shared" si="54"/>
        <v>0.98288437958172536</v>
      </c>
      <c r="Q619" s="5">
        <f t="shared" si="55"/>
        <v>-2.4906378031209746E-2</v>
      </c>
      <c r="R619" s="5">
        <f t="shared" si="56"/>
        <v>0.91949503179790226</v>
      </c>
      <c r="S619" s="5">
        <f t="shared" si="57"/>
        <v>3.645061299315238E-2</v>
      </c>
      <c r="T619" s="1">
        <v>1046</v>
      </c>
      <c r="U619" s="6">
        <f t="shared" si="58"/>
        <v>0.98190817449164136</v>
      </c>
      <c r="V619" s="6">
        <f t="shared" si="59"/>
        <v>7.9291244087987423E-3</v>
      </c>
      <c r="W619" s="1"/>
      <c r="X619" s="1"/>
      <c r="Y619" s="1"/>
      <c r="Z619" s="1"/>
      <c r="AA619" s="1"/>
      <c r="AB619" s="1"/>
      <c r="AC619" s="1"/>
      <c r="AD619" s="1"/>
      <c r="AE619" s="1"/>
      <c r="AF619" s="1"/>
    </row>
    <row r="620" spans="1:32">
      <c r="A620" s="1" t="s">
        <v>2917</v>
      </c>
      <c r="B620" s="1" t="s">
        <v>258</v>
      </c>
      <c r="C620" s="1">
        <v>5</v>
      </c>
      <c r="D620" s="1" t="s">
        <v>2918</v>
      </c>
      <c r="E620" s="1" t="s">
        <v>2919</v>
      </c>
      <c r="F620" s="1" t="s">
        <v>2920</v>
      </c>
      <c r="G620" s="1" t="s">
        <v>2921</v>
      </c>
      <c r="H620" s="1">
        <v>1</v>
      </c>
      <c r="I620" s="1">
        <v>1469.76684</v>
      </c>
      <c r="J620" s="1">
        <v>21342.604651473601</v>
      </c>
      <c r="K620" s="1">
        <v>16505.5234375</v>
      </c>
      <c r="L620" s="1">
        <v>18237.7207557088</v>
      </c>
      <c r="M620" s="1">
        <v>20641.957980145002</v>
      </c>
      <c r="N620" s="1">
        <v>17055.306972559101</v>
      </c>
      <c r="O620" s="1">
        <v>17422.334591055402</v>
      </c>
      <c r="P620" s="5">
        <f t="shared" si="54"/>
        <v>0.98277195904445147</v>
      </c>
      <c r="Q620" s="5">
        <f t="shared" si="55"/>
        <v>-2.5071400317770082E-2</v>
      </c>
      <c r="R620" s="5">
        <f t="shared" si="56"/>
        <v>0.86789125963918912</v>
      </c>
      <c r="S620" s="5">
        <f t="shared" si="57"/>
        <v>6.1534685303957115E-2</v>
      </c>
      <c r="T620" s="6">
        <v>999</v>
      </c>
      <c r="U620" s="6">
        <f t="shared" si="58"/>
        <v>0.97040494195893312</v>
      </c>
      <c r="V620" s="6">
        <f t="shared" si="59"/>
        <v>1.3047000414330391E-2</v>
      </c>
      <c r="W620" s="1"/>
      <c r="X620" s="1"/>
      <c r="Y620" s="1"/>
      <c r="Z620" s="1"/>
      <c r="AA620" s="1"/>
      <c r="AB620" s="1"/>
      <c r="AC620" s="1"/>
      <c r="AD620" s="1"/>
      <c r="AE620" s="1"/>
      <c r="AF620" s="1"/>
    </row>
    <row r="621" spans="1:32">
      <c r="A621" s="1" t="s">
        <v>2388</v>
      </c>
      <c r="B621" s="1" t="s">
        <v>142</v>
      </c>
      <c r="C621" s="1">
        <v>2</v>
      </c>
      <c r="D621" s="1" t="s">
        <v>2357</v>
      </c>
      <c r="E621" s="1" t="s">
        <v>2389</v>
      </c>
      <c r="F621" s="1" t="s">
        <v>2390</v>
      </c>
      <c r="G621" s="1" t="s">
        <v>2360</v>
      </c>
      <c r="H621" s="1">
        <v>1</v>
      </c>
      <c r="I621" s="1">
        <v>1130.63906</v>
      </c>
      <c r="J621" s="1">
        <v>17184.744446441699</v>
      </c>
      <c r="K621" s="1">
        <v>18045.169921875</v>
      </c>
      <c r="L621" s="1">
        <v>21079.171166123899</v>
      </c>
      <c r="M621" s="1">
        <v>19189.9790274671</v>
      </c>
      <c r="N621" s="1">
        <v>21665.750286371702</v>
      </c>
      <c r="O621" s="1">
        <v>14469.253696199999</v>
      </c>
      <c r="P621" s="5">
        <f t="shared" si="54"/>
        <v>0.98252320180550812</v>
      </c>
      <c r="Q621" s="5">
        <f t="shared" si="55"/>
        <v>-2.5436618575133692E-2</v>
      </c>
      <c r="R621" s="5">
        <f t="shared" si="56"/>
        <v>0.89867663559205024</v>
      </c>
      <c r="S621" s="5">
        <f t="shared" si="57"/>
        <v>4.6396549246656808E-2</v>
      </c>
      <c r="T621" s="1">
        <v>1033</v>
      </c>
      <c r="U621" s="6">
        <f t="shared" si="58"/>
        <v>0.97175392251337855</v>
      </c>
      <c r="V621" s="6">
        <f t="shared" si="59"/>
        <v>1.2443697650668367E-2</v>
      </c>
      <c r="W621" s="1"/>
      <c r="X621" s="1"/>
      <c r="Y621" s="1"/>
      <c r="Z621" s="1"/>
      <c r="AA621" s="1"/>
      <c r="AB621" s="1"/>
      <c r="AC621" s="1"/>
      <c r="AD621" s="1"/>
      <c r="AE621" s="1"/>
      <c r="AF621" s="1"/>
    </row>
    <row r="622" spans="1:32">
      <c r="A622" s="1" t="s">
        <v>1804</v>
      </c>
      <c r="B622" s="1" t="s">
        <v>258</v>
      </c>
      <c r="C622" s="1">
        <v>5</v>
      </c>
      <c r="D622" s="1" t="s">
        <v>1805</v>
      </c>
      <c r="E622" s="1" t="s">
        <v>1806</v>
      </c>
      <c r="F622" s="1" t="s">
        <v>1807</v>
      </c>
      <c r="G622" s="1" t="s">
        <v>1808</v>
      </c>
      <c r="H622" s="1">
        <v>1</v>
      </c>
      <c r="I622" s="1">
        <v>1175.6241399999999</v>
      </c>
      <c r="J622" s="1">
        <v>118745.781406783</v>
      </c>
      <c r="K622" s="1">
        <v>111886.6484375</v>
      </c>
      <c r="L622" s="1">
        <v>189076.883240797</v>
      </c>
      <c r="M622" s="1">
        <v>124556.084345572</v>
      </c>
      <c r="N622" s="1">
        <v>147093.10355459701</v>
      </c>
      <c r="O622" s="1">
        <v>140555.25028161801</v>
      </c>
      <c r="P622" s="5">
        <f t="shared" si="54"/>
        <v>0.98211887449404378</v>
      </c>
      <c r="Q622" s="5">
        <f t="shared" si="55"/>
        <v>-2.6030437696100171E-2</v>
      </c>
      <c r="R622" s="5">
        <f t="shared" si="56"/>
        <v>0.92673801264512456</v>
      </c>
      <c r="S622" s="5">
        <f t="shared" si="57"/>
        <v>3.3043022860572931E-2</v>
      </c>
      <c r="T622" s="1">
        <v>1050</v>
      </c>
      <c r="U622" s="6">
        <f t="shared" si="58"/>
        <v>0.98587272392819436</v>
      </c>
      <c r="V622" s="6">
        <f t="shared" si="59"/>
        <v>6.1791488149019712E-3</v>
      </c>
      <c r="W622" s="1"/>
      <c r="X622" s="1"/>
      <c r="Y622" s="1"/>
      <c r="Z622" s="1"/>
      <c r="AA622" s="1"/>
      <c r="AB622" s="1"/>
      <c r="AC622" s="1"/>
      <c r="AD622" s="1"/>
      <c r="AE622" s="1"/>
      <c r="AF622" s="1"/>
    </row>
    <row r="623" spans="1:32">
      <c r="A623" s="1" t="s">
        <v>2141</v>
      </c>
      <c r="B623" s="1" t="s">
        <v>41</v>
      </c>
      <c r="C623" s="1">
        <v>5</v>
      </c>
      <c r="D623" s="1" t="s">
        <v>2142</v>
      </c>
      <c r="E623" s="1" t="s">
        <v>2143</v>
      </c>
      <c r="F623" s="1" t="s">
        <v>2144</v>
      </c>
      <c r="G623" s="1" t="s">
        <v>2145</v>
      </c>
      <c r="H623" s="1">
        <v>1</v>
      </c>
      <c r="I623" s="1">
        <v>1498.8046200000001</v>
      </c>
      <c r="J623" s="1">
        <v>7494.4889687120603</v>
      </c>
      <c r="K623" s="1">
        <v>10502.9833984375</v>
      </c>
      <c r="L623" s="1">
        <v>16791.9480537196</v>
      </c>
      <c r="M623" s="1">
        <v>11219.1149798854</v>
      </c>
      <c r="N623" s="1">
        <v>11136.3074651029</v>
      </c>
      <c r="O623" s="1">
        <v>11792.3423417539</v>
      </c>
      <c r="P623" s="5">
        <f t="shared" si="54"/>
        <v>0.98155601253586711</v>
      </c>
      <c r="Q623" s="5">
        <f t="shared" si="55"/>
        <v>-2.6857497392559396E-2</v>
      </c>
      <c r="R623" s="5">
        <f t="shared" si="56"/>
        <v>0.94167385960395777</v>
      </c>
      <c r="S623" s="5">
        <f t="shared" si="57"/>
        <v>2.6099485210884614E-2</v>
      </c>
      <c r="T623" s="6">
        <v>1057</v>
      </c>
      <c r="U623" s="6">
        <f t="shared" si="58"/>
        <v>0.99512743725413511</v>
      </c>
      <c r="V623" s="6">
        <f t="shared" si="59"/>
        <v>2.121299402701836E-3</v>
      </c>
      <c r="W623" s="1"/>
      <c r="X623" s="1"/>
      <c r="Y623" s="1"/>
      <c r="Z623" s="1"/>
      <c r="AA623" s="1"/>
      <c r="AB623" s="1"/>
      <c r="AC623" s="1"/>
      <c r="AD623" s="1"/>
      <c r="AE623" s="1"/>
      <c r="AF623" s="1"/>
    </row>
    <row r="624" spans="1:32">
      <c r="A624" s="1" t="s">
        <v>285</v>
      </c>
      <c r="B624" s="1" t="s">
        <v>732</v>
      </c>
      <c r="C624" s="1">
        <v>17</v>
      </c>
      <c r="D624" s="1" t="s">
        <v>126</v>
      </c>
      <c r="E624" s="1" t="s">
        <v>287</v>
      </c>
      <c r="F624" s="1" t="s">
        <v>288</v>
      </c>
      <c r="G624" s="1" t="s">
        <v>129</v>
      </c>
      <c r="H624" s="1">
        <v>1</v>
      </c>
      <c r="I624" s="1">
        <v>1379.65201</v>
      </c>
      <c r="J624" s="1">
        <v>110795.60901133101</v>
      </c>
      <c r="K624" s="1">
        <v>124854.515625</v>
      </c>
      <c r="L624" s="1">
        <v>154027.23291783201</v>
      </c>
      <c r="M624" s="1">
        <v>144639.047264533</v>
      </c>
      <c r="N624" s="1">
        <v>108769.818022491</v>
      </c>
      <c r="O624" s="1">
        <v>128144.67710482499</v>
      </c>
      <c r="P624" s="5">
        <f t="shared" si="54"/>
        <v>0.97915245778378379</v>
      </c>
      <c r="Q624" s="5">
        <f t="shared" si="55"/>
        <v>-3.0394584431031619E-2</v>
      </c>
      <c r="R624" s="5">
        <f t="shared" si="56"/>
        <v>0.87699088662570601</v>
      </c>
      <c r="S624" s="5">
        <f t="shared" si="57"/>
        <v>5.7004919642775674E-2</v>
      </c>
      <c r="T624" s="1">
        <v>1011</v>
      </c>
      <c r="U624" s="6">
        <f t="shared" si="58"/>
        <v>0.96894047513443482</v>
      </c>
      <c r="V624" s="6">
        <f t="shared" si="59"/>
        <v>1.3702902118167689E-2</v>
      </c>
      <c r="W624" s="1"/>
      <c r="X624" s="1"/>
      <c r="Y624" s="1"/>
      <c r="Z624" s="1"/>
      <c r="AA624" s="1"/>
      <c r="AB624" s="1"/>
      <c r="AC624" s="1"/>
      <c r="AD624" s="1"/>
      <c r="AE624" s="1"/>
      <c r="AF624" s="1"/>
    </row>
    <row r="625" spans="1:32">
      <c r="A625" s="1" t="s">
        <v>2983</v>
      </c>
      <c r="B625" s="1" t="s">
        <v>258</v>
      </c>
      <c r="C625" s="1">
        <v>2</v>
      </c>
      <c r="D625" s="1" t="s">
        <v>445</v>
      </c>
      <c r="E625" s="1" t="s">
        <v>2984</v>
      </c>
      <c r="F625" s="1" t="s">
        <v>2985</v>
      </c>
      <c r="G625" s="1" t="s">
        <v>448</v>
      </c>
      <c r="H625" s="1">
        <v>1</v>
      </c>
      <c r="I625" s="1">
        <v>1268.7031199999999</v>
      </c>
      <c r="J625" s="1">
        <v>23826.887768665201</v>
      </c>
      <c r="K625" s="1">
        <v>22338.85546875</v>
      </c>
      <c r="L625" s="1">
        <v>32907.443431895597</v>
      </c>
      <c r="M625" s="1">
        <v>21388.7409399069</v>
      </c>
      <c r="N625" s="1">
        <v>27869.405376267201</v>
      </c>
      <c r="O625" s="1">
        <v>28119.9934670531</v>
      </c>
      <c r="P625" s="5">
        <f t="shared" si="54"/>
        <v>0.97856356930229238</v>
      </c>
      <c r="Q625" s="5">
        <f t="shared" si="55"/>
        <v>-3.1262520848524412E-2</v>
      </c>
      <c r="R625" s="5">
        <f t="shared" si="56"/>
        <v>0.8937147061212678</v>
      </c>
      <c r="S625" s="5">
        <f t="shared" si="57"/>
        <v>4.8801095668551127E-2</v>
      </c>
      <c r="T625" s="1">
        <v>1027</v>
      </c>
      <c r="U625" s="6">
        <f t="shared" si="58"/>
        <v>0.97203439799168079</v>
      </c>
      <c r="V625" s="6">
        <f t="shared" si="59"/>
        <v>1.231836615022025E-2</v>
      </c>
      <c r="W625" s="1"/>
      <c r="X625" s="1"/>
      <c r="Y625" s="1"/>
      <c r="Z625" s="1"/>
      <c r="AA625" s="1"/>
      <c r="AB625" s="1"/>
      <c r="AC625" s="1"/>
      <c r="AD625" s="1"/>
      <c r="AE625" s="1"/>
      <c r="AF625" s="1"/>
    </row>
    <row r="626" spans="1:32">
      <c r="A626" s="1" t="s">
        <v>3327</v>
      </c>
      <c r="B626" s="1" t="s">
        <v>97</v>
      </c>
      <c r="C626" s="1">
        <v>4</v>
      </c>
      <c r="D626" s="1" t="s">
        <v>3328</v>
      </c>
      <c r="E626" s="1" t="s">
        <v>3329</v>
      </c>
      <c r="F626" s="1" t="s">
        <v>3330</v>
      </c>
      <c r="G626" s="1" t="s">
        <v>3331</v>
      </c>
      <c r="H626" s="1">
        <v>1</v>
      </c>
      <c r="I626" s="1">
        <v>1405.69328</v>
      </c>
      <c r="J626" s="1">
        <v>6789.7390339106796</v>
      </c>
      <c r="K626" s="1">
        <v>16317.8466796875</v>
      </c>
      <c r="L626" s="1">
        <v>22641.5236420578</v>
      </c>
      <c r="M626" s="1">
        <v>17093.205588865301</v>
      </c>
      <c r="N626" s="1">
        <v>14764.1672078955</v>
      </c>
      <c r="O626" s="1">
        <v>12845.2620185955</v>
      </c>
      <c r="P626" s="5">
        <f t="shared" si="54"/>
        <v>0.97712579424958135</v>
      </c>
      <c r="Q626" s="5">
        <f t="shared" si="55"/>
        <v>-3.3383789543667053E-2</v>
      </c>
      <c r="R626" s="5">
        <f t="shared" si="56"/>
        <v>0.94519112405796546</v>
      </c>
      <c r="S626" s="5">
        <f t="shared" si="57"/>
        <v>2.4480365320187658E-2</v>
      </c>
      <c r="T626" s="6">
        <v>1062</v>
      </c>
      <c r="U626" s="6">
        <f t="shared" si="58"/>
        <v>0.99414170016266246</v>
      </c>
      <c r="V626" s="6">
        <f t="shared" si="59"/>
        <v>2.5517089500288158E-3</v>
      </c>
      <c r="W626" s="1"/>
      <c r="X626" s="1"/>
      <c r="Y626" s="1"/>
      <c r="Z626" s="1"/>
      <c r="AA626" s="1"/>
      <c r="AB626" s="1"/>
      <c r="AC626" s="1"/>
      <c r="AD626" s="1"/>
      <c r="AE626" s="1"/>
      <c r="AF626" s="1"/>
    </row>
    <row r="627" spans="1:32">
      <c r="A627" s="1" t="s">
        <v>2907</v>
      </c>
      <c r="B627" s="1" t="s">
        <v>41</v>
      </c>
      <c r="C627" s="1">
        <v>3</v>
      </c>
      <c r="D627" s="1" t="s">
        <v>2908</v>
      </c>
      <c r="E627" s="1" t="s">
        <v>2909</v>
      </c>
      <c r="F627" s="1" t="s">
        <v>2910</v>
      </c>
      <c r="G627" s="1" t="s">
        <v>2911</v>
      </c>
      <c r="H627" s="1">
        <v>1</v>
      </c>
      <c r="I627" s="1">
        <v>1134.5612100000001</v>
      </c>
      <c r="J627" s="1">
        <v>48618.536500833601</v>
      </c>
      <c r="K627" s="1">
        <v>34050.546875</v>
      </c>
      <c r="L627" s="1">
        <v>42680.439944003803</v>
      </c>
      <c r="M627" s="1">
        <v>47056.766062461298</v>
      </c>
      <c r="N627" s="1">
        <v>36647.696673499602</v>
      </c>
      <c r="O627" s="1">
        <v>38748.191319329599</v>
      </c>
      <c r="P627" s="5">
        <f t="shared" si="54"/>
        <v>0.97688966668700172</v>
      </c>
      <c r="Q627" s="5">
        <f t="shared" si="55"/>
        <v>-3.3732466483045759E-2</v>
      </c>
      <c r="R627" s="5">
        <f t="shared" si="56"/>
        <v>0.86404457174455107</v>
      </c>
      <c r="S627" s="5">
        <f t="shared" si="57"/>
        <v>6.3463853859733466E-2</v>
      </c>
      <c r="T627" s="1">
        <v>996</v>
      </c>
      <c r="U627" s="6">
        <f t="shared" si="58"/>
        <v>0.96901384200669027</v>
      </c>
      <c r="V627" s="6">
        <f t="shared" si="59"/>
        <v>1.3670019167823151E-2</v>
      </c>
      <c r="W627" s="1"/>
      <c r="X627" s="1"/>
      <c r="Y627" s="1"/>
      <c r="Z627" s="1"/>
      <c r="AA627" s="1"/>
      <c r="AB627" s="1"/>
      <c r="AC627" s="1"/>
      <c r="AD627" s="1"/>
      <c r="AE627" s="1"/>
      <c r="AF627" s="1"/>
    </row>
    <row r="628" spans="1:32">
      <c r="A628" s="1" t="s">
        <v>2795</v>
      </c>
      <c r="B628" s="1" t="s">
        <v>97</v>
      </c>
      <c r="C628" s="1">
        <v>11</v>
      </c>
      <c r="D628" s="1" t="s">
        <v>2392</v>
      </c>
      <c r="E628" s="1" t="s">
        <v>2796</v>
      </c>
      <c r="F628" s="1" t="s">
        <v>2394</v>
      </c>
      <c r="G628" s="1" t="s">
        <v>2395</v>
      </c>
      <c r="H628" s="1">
        <v>1</v>
      </c>
      <c r="I628" s="1">
        <v>1406.7348099999999</v>
      </c>
      <c r="J628" s="1">
        <v>235001.94017281901</v>
      </c>
      <c r="K628" s="1">
        <v>302574.59375</v>
      </c>
      <c r="L628" s="1">
        <v>281854.73555569502</v>
      </c>
      <c r="M628" s="1">
        <v>263521.39094257797</v>
      </c>
      <c r="N628" s="1">
        <v>306617.738673535</v>
      </c>
      <c r="O628" s="1">
        <v>230218.18222059999</v>
      </c>
      <c r="P628" s="5">
        <f t="shared" si="54"/>
        <v>0.97672293168170199</v>
      </c>
      <c r="Q628" s="5">
        <f t="shared" si="55"/>
        <v>-3.3978725916541878E-2</v>
      </c>
      <c r="R628" s="5">
        <f t="shared" si="56"/>
        <v>0.84152757940498657</v>
      </c>
      <c r="S628" s="5">
        <f t="shared" si="57"/>
        <v>7.4931646310704147E-2</v>
      </c>
      <c r="T628" s="1">
        <v>981</v>
      </c>
      <c r="U628" s="6">
        <f t="shared" si="58"/>
        <v>0.95819195330822637</v>
      </c>
      <c r="V628" s="6">
        <f t="shared" si="59"/>
        <v>1.8547480575043563E-2</v>
      </c>
      <c r="W628" s="1"/>
      <c r="X628" s="1"/>
      <c r="Y628" s="1"/>
      <c r="Z628" s="1"/>
      <c r="AA628" s="1"/>
      <c r="AB628" s="1"/>
      <c r="AC628" s="1"/>
      <c r="AD628" s="1"/>
      <c r="AE628" s="1"/>
      <c r="AF628" s="1"/>
    </row>
    <row r="629" spans="1:32">
      <c r="A629" s="1" t="s">
        <v>2951</v>
      </c>
      <c r="B629" s="1" t="s">
        <v>142</v>
      </c>
      <c r="C629" s="1">
        <v>6</v>
      </c>
      <c r="D629" s="1" t="s">
        <v>2952</v>
      </c>
      <c r="E629" s="1" t="s">
        <v>2953</v>
      </c>
      <c r="F629" s="1" t="s">
        <v>2954</v>
      </c>
      <c r="G629" s="1" t="s">
        <v>2955</v>
      </c>
      <c r="H629" s="1">
        <v>1</v>
      </c>
      <c r="I629" s="1">
        <v>1484.8406199999999</v>
      </c>
      <c r="J629" s="1">
        <v>67002.714196150497</v>
      </c>
      <c r="K629" s="1">
        <v>52624.07421875</v>
      </c>
      <c r="L629" s="1">
        <v>55169.2791293759</v>
      </c>
      <c r="M629" s="1">
        <v>53078.428030900199</v>
      </c>
      <c r="N629" s="1">
        <v>69092.583058775097</v>
      </c>
      <c r="O629" s="1">
        <v>48489.7930057716</v>
      </c>
      <c r="P629" s="5">
        <f t="shared" si="54"/>
        <v>0.97634235422497695</v>
      </c>
      <c r="Q629" s="5">
        <f t="shared" si="55"/>
        <v>-3.4540977696247116E-2</v>
      </c>
      <c r="R629" s="5">
        <f t="shared" si="56"/>
        <v>0.86588205020915532</v>
      </c>
      <c r="S629" s="5">
        <f t="shared" si="57"/>
        <v>6.2541263215977139E-2</v>
      </c>
      <c r="T629" s="6">
        <v>998</v>
      </c>
      <c r="U629" s="6">
        <f t="shared" si="58"/>
        <v>0.96912850709782206</v>
      </c>
      <c r="V629" s="6">
        <f t="shared" si="59"/>
        <v>1.361863138773922E-2</v>
      </c>
      <c r="W629" s="1"/>
      <c r="X629" s="1"/>
      <c r="Y629" s="1"/>
      <c r="Z629" s="1"/>
      <c r="AA629" s="1"/>
      <c r="AB629" s="1"/>
      <c r="AC629" s="1"/>
      <c r="AD629" s="1"/>
      <c r="AE629" s="1"/>
      <c r="AF629" s="1"/>
    </row>
    <row r="630" spans="1:32">
      <c r="A630" s="1" t="s">
        <v>2972</v>
      </c>
      <c r="B630" s="1" t="s">
        <v>85</v>
      </c>
      <c r="C630" s="1">
        <v>12</v>
      </c>
      <c r="D630" s="1" t="s">
        <v>413</v>
      </c>
      <c r="E630" s="1" t="s">
        <v>2973</v>
      </c>
      <c r="F630" s="1" t="s">
        <v>2319</v>
      </c>
      <c r="G630" s="1" t="s">
        <v>416</v>
      </c>
      <c r="H630" s="1">
        <v>1</v>
      </c>
      <c r="I630" s="1">
        <v>1110.6339800000001</v>
      </c>
      <c r="J630" s="1">
        <v>110144.24116309</v>
      </c>
      <c r="K630" s="1">
        <v>106767.0078125</v>
      </c>
      <c r="L630" s="1">
        <v>131370.293768476</v>
      </c>
      <c r="M630" s="1">
        <v>102430.45896550899</v>
      </c>
      <c r="N630" s="1">
        <v>120932.333780481</v>
      </c>
      <c r="O630" s="1">
        <v>116593.764896244</v>
      </c>
      <c r="P630" s="5">
        <f t="shared" si="54"/>
        <v>0.97609696730914741</v>
      </c>
      <c r="Q630" s="5">
        <f t="shared" si="55"/>
        <v>-3.4903619940260283E-2</v>
      </c>
      <c r="R630" s="5">
        <f t="shared" si="56"/>
        <v>0.78501870945317598</v>
      </c>
      <c r="S630" s="5">
        <f t="shared" si="57"/>
        <v>0.1051199925344341</v>
      </c>
      <c r="T630" s="1">
        <v>931</v>
      </c>
      <c r="U630" s="6">
        <f t="shared" si="58"/>
        <v>0.94185381144919178</v>
      </c>
      <c r="V630" s="6">
        <f t="shared" si="59"/>
        <v>2.6016500400167682E-2</v>
      </c>
      <c r="W630" s="1"/>
      <c r="X630" s="1"/>
      <c r="Y630" s="1"/>
      <c r="Z630" s="1"/>
      <c r="AA630" s="1"/>
      <c r="AB630" s="1"/>
      <c r="AC630" s="1"/>
      <c r="AD630" s="1"/>
      <c r="AE630" s="1"/>
      <c r="AF630" s="1"/>
    </row>
    <row r="631" spans="1:32">
      <c r="A631" s="1" t="s">
        <v>2869</v>
      </c>
      <c r="B631" s="1" t="s">
        <v>142</v>
      </c>
      <c r="C631" s="1">
        <v>6</v>
      </c>
      <c r="D631" s="1" t="s">
        <v>1294</v>
      </c>
      <c r="E631" s="1" t="s">
        <v>2870</v>
      </c>
      <c r="F631" s="1" t="s">
        <v>2871</v>
      </c>
      <c r="G631" s="1" t="s">
        <v>1297</v>
      </c>
      <c r="H631" s="1">
        <v>1</v>
      </c>
      <c r="I631" s="1">
        <v>1040.5669600000001</v>
      </c>
      <c r="J631" s="1">
        <v>253442.02529099601</v>
      </c>
      <c r="K631" s="1">
        <v>302905.53125</v>
      </c>
      <c r="L631" s="1">
        <v>375073.51894470898</v>
      </c>
      <c r="M631" s="1">
        <v>247280.07035854101</v>
      </c>
      <c r="N631" s="1">
        <v>284925.67922630301</v>
      </c>
      <c r="O631" s="1">
        <v>376563.74091880402</v>
      </c>
      <c r="P631" s="5">
        <f t="shared" si="54"/>
        <v>0.97568061795225658</v>
      </c>
      <c r="Q631" s="5">
        <f t="shared" si="55"/>
        <v>-3.5519125688569478E-2</v>
      </c>
      <c r="R631" s="5">
        <f t="shared" si="56"/>
        <v>0.89191023114529533</v>
      </c>
      <c r="S631" s="5">
        <f t="shared" si="57"/>
        <v>4.9678854233870043E-2</v>
      </c>
      <c r="T631" s="1">
        <v>1024</v>
      </c>
      <c r="U631" s="6">
        <f t="shared" si="58"/>
        <v>0.97291379705985825</v>
      </c>
      <c r="V631" s="6">
        <f t="shared" si="59"/>
        <v>1.1925637758072951E-2</v>
      </c>
      <c r="W631" s="1"/>
      <c r="X631" s="1"/>
      <c r="Y631" s="1"/>
      <c r="Z631" s="1"/>
      <c r="AA631" s="1"/>
      <c r="AB631" s="1"/>
      <c r="AC631" s="1"/>
      <c r="AD631" s="1"/>
      <c r="AE631" s="1"/>
      <c r="AF631" s="1"/>
    </row>
    <row r="632" spans="1:32">
      <c r="A632" s="1" t="s">
        <v>3497</v>
      </c>
      <c r="B632" s="1" t="s">
        <v>2201</v>
      </c>
      <c r="C632" s="1">
        <v>5</v>
      </c>
      <c r="D632" s="1" t="s">
        <v>582</v>
      </c>
      <c r="E632" s="1" t="s">
        <v>3498</v>
      </c>
      <c r="F632" s="1" t="s">
        <v>3499</v>
      </c>
      <c r="G632" s="1" t="s">
        <v>585</v>
      </c>
      <c r="H632" s="1">
        <v>1</v>
      </c>
      <c r="I632" s="1">
        <v>1492.7617</v>
      </c>
      <c r="J632" s="1">
        <v>22101.5823580828</v>
      </c>
      <c r="K632" s="1">
        <v>20341.958984375</v>
      </c>
      <c r="L632" s="1">
        <v>6619.2841727299601</v>
      </c>
      <c r="M632" s="1">
        <v>19353.163881733799</v>
      </c>
      <c r="N632" s="1">
        <v>11195.4500877911</v>
      </c>
      <c r="O632" s="1">
        <v>17304.509409649701</v>
      </c>
      <c r="P632" s="5">
        <f t="shared" si="54"/>
        <v>0.97534381431744732</v>
      </c>
      <c r="Q632" s="5">
        <f t="shared" si="55"/>
        <v>-3.6017228050059857E-2</v>
      </c>
      <c r="R632" s="5">
        <f t="shared" si="56"/>
        <v>0.94480510476065249</v>
      </c>
      <c r="S632" s="5">
        <f t="shared" si="57"/>
        <v>2.4657768904920864E-2</v>
      </c>
      <c r="T632" s="6">
        <v>1060</v>
      </c>
      <c r="U632" s="6">
        <f t="shared" si="58"/>
        <v>0.99561066228080086</v>
      </c>
      <c r="V632" s="6">
        <f t="shared" si="59"/>
        <v>1.9104610540820149E-3</v>
      </c>
      <c r="W632" s="1"/>
      <c r="X632" s="1"/>
      <c r="Y632" s="1"/>
      <c r="Z632" s="1"/>
      <c r="AA632" s="1"/>
      <c r="AB632" s="1"/>
      <c r="AC632" s="1"/>
      <c r="AD632" s="1"/>
      <c r="AE632" s="1"/>
      <c r="AF632" s="1"/>
    </row>
    <row r="633" spans="1:32">
      <c r="A633" s="1" t="s">
        <v>3800</v>
      </c>
      <c r="B633" s="1" t="s">
        <v>85</v>
      </c>
      <c r="C633" s="1">
        <v>5</v>
      </c>
      <c r="D633" s="1" t="s">
        <v>804</v>
      </c>
      <c r="E633" s="1" t="s">
        <v>3801</v>
      </c>
      <c r="F633" s="1" t="s">
        <v>3802</v>
      </c>
      <c r="G633" s="1" t="s">
        <v>807</v>
      </c>
      <c r="H633" s="1">
        <v>0</v>
      </c>
      <c r="I633" s="1">
        <v>2151.1338999999998</v>
      </c>
      <c r="J633" s="1">
        <v>23431.5176595915</v>
      </c>
      <c r="K633" s="1">
        <v>19846.55078125</v>
      </c>
      <c r="L633" s="1">
        <v>26558.0489369934</v>
      </c>
      <c r="M633" s="1">
        <v>34527.656555968097</v>
      </c>
      <c r="N633" s="1">
        <v>17481.745881710802</v>
      </c>
      <c r="O633" s="1">
        <v>16074.0699089191</v>
      </c>
      <c r="P633" s="5">
        <f t="shared" si="54"/>
        <v>0.97490345831005287</v>
      </c>
      <c r="Q633" s="5">
        <f t="shared" si="55"/>
        <v>-3.6668734602902549E-2</v>
      </c>
      <c r="R633" s="5">
        <f t="shared" si="56"/>
        <v>0.9299035094340945</v>
      </c>
      <c r="S633" s="5">
        <f t="shared" si="57"/>
        <v>3.1562113267985768E-2</v>
      </c>
      <c r="T633" s="1">
        <v>1053</v>
      </c>
      <c r="U633" s="6">
        <f t="shared" si="58"/>
        <v>0.98642186138450483</v>
      </c>
      <c r="V633" s="6">
        <f t="shared" si="59"/>
        <v>5.9373113378632207E-3</v>
      </c>
      <c r="W633" s="1"/>
      <c r="X633" s="1"/>
      <c r="Y633" s="1"/>
      <c r="Z633" s="1"/>
      <c r="AA633" s="1"/>
      <c r="AB633" s="1"/>
      <c r="AC633" s="1"/>
      <c r="AD633" s="1"/>
      <c r="AE633" s="1"/>
      <c r="AF633" s="1"/>
    </row>
    <row r="634" spans="1:32">
      <c r="A634" s="1" t="s">
        <v>3106</v>
      </c>
      <c r="B634" s="1" t="s">
        <v>2034</v>
      </c>
      <c r="C634" s="1">
        <v>3</v>
      </c>
      <c r="D634" s="1" t="s">
        <v>126</v>
      </c>
      <c r="E634" s="1" t="s">
        <v>3107</v>
      </c>
      <c r="F634" s="1" t="s">
        <v>3108</v>
      </c>
      <c r="G634" s="1" t="s">
        <v>129</v>
      </c>
      <c r="H634" s="1">
        <v>1</v>
      </c>
      <c r="I634" s="1">
        <v>1997.0445999999999</v>
      </c>
      <c r="J634" s="1">
        <v>9232.0857509192701</v>
      </c>
      <c r="K634" s="1">
        <v>9255.7646484375</v>
      </c>
      <c r="L634" s="1">
        <v>11094.154674514801</v>
      </c>
      <c r="M634" s="1">
        <v>12145.666110378899</v>
      </c>
      <c r="N634" s="1">
        <v>8697.5343609193405</v>
      </c>
      <c r="O634" s="1">
        <v>7983.2720592708902</v>
      </c>
      <c r="P634" s="5">
        <f t="shared" si="54"/>
        <v>0.97445972504515022</v>
      </c>
      <c r="Q634" s="5">
        <f t="shared" si="55"/>
        <v>-3.7325535549258368E-2</v>
      </c>
      <c r="R634" s="5">
        <f t="shared" si="56"/>
        <v>0.86834433005089151</v>
      </c>
      <c r="S634" s="5">
        <f t="shared" si="57"/>
        <v>6.1308027141492707E-2</v>
      </c>
      <c r="T634" s="1">
        <v>1000</v>
      </c>
      <c r="U634" s="6">
        <f t="shared" si="58"/>
        <v>0.96994061666684583</v>
      </c>
      <c r="V634" s="6">
        <f t="shared" si="59"/>
        <v>1.3254854025883639E-2</v>
      </c>
      <c r="W634" s="1"/>
      <c r="X634" s="1"/>
      <c r="Y634" s="1"/>
      <c r="Z634" s="1"/>
      <c r="AA634" s="1"/>
      <c r="AB634" s="1"/>
      <c r="AC634" s="1"/>
      <c r="AD634" s="1"/>
      <c r="AE634" s="1"/>
      <c r="AF634" s="1"/>
    </row>
    <row r="635" spans="1:32">
      <c r="A635" s="1" t="s">
        <v>2936</v>
      </c>
      <c r="B635" s="1" t="s">
        <v>142</v>
      </c>
      <c r="C635" s="1">
        <v>6</v>
      </c>
      <c r="D635" s="1" t="s">
        <v>2937</v>
      </c>
      <c r="E635" s="1" t="s">
        <v>2938</v>
      </c>
      <c r="F635" s="1" t="s">
        <v>2939</v>
      </c>
      <c r="G635" s="1" t="s">
        <v>2940</v>
      </c>
      <c r="H635" s="1">
        <v>1</v>
      </c>
      <c r="I635" s="1">
        <v>1420.6889200000001</v>
      </c>
      <c r="J635" s="1">
        <v>15073.6865972708</v>
      </c>
      <c r="K635" s="1">
        <v>12433.0888671875</v>
      </c>
      <c r="L635" s="1">
        <v>14983.132587631801</v>
      </c>
      <c r="M635" s="1">
        <v>14468.248259736099</v>
      </c>
      <c r="N635" s="1">
        <v>15176.071166747401</v>
      </c>
      <c r="O635" s="1">
        <v>11746.2124059329</v>
      </c>
      <c r="P635" s="5">
        <f t="shared" si="54"/>
        <v>0.97412618030789944</v>
      </c>
      <c r="Q635" s="5">
        <f t="shared" si="55"/>
        <v>-3.7819435604394908E-2</v>
      </c>
      <c r="R635" s="5">
        <f t="shared" si="56"/>
        <v>0.80051652432631037</v>
      </c>
      <c r="S635" s="5">
        <f t="shared" si="57"/>
        <v>9.6629698910621384E-2</v>
      </c>
      <c r="T635" s="6">
        <v>950</v>
      </c>
      <c r="U635" s="6">
        <f t="shared" si="58"/>
        <v>0.94123890281314604</v>
      </c>
      <c r="V635" s="6">
        <f t="shared" si="59"/>
        <v>2.6300131083860062E-2</v>
      </c>
      <c r="W635" s="1"/>
      <c r="X635" s="1"/>
      <c r="Y635" s="1"/>
      <c r="Z635" s="1"/>
      <c r="AA635" s="1"/>
      <c r="AB635" s="1"/>
      <c r="AC635" s="1"/>
      <c r="AD635" s="1"/>
      <c r="AE635" s="1"/>
      <c r="AF635" s="1"/>
    </row>
    <row r="636" spans="1:32">
      <c r="A636" s="1" t="s">
        <v>2655</v>
      </c>
      <c r="B636" s="1" t="s">
        <v>258</v>
      </c>
      <c r="C636" s="1">
        <v>16</v>
      </c>
      <c r="D636" s="1" t="s">
        <v>1593</v>
      </c>
      <c r="E636" s="1" t="s">
        <v>2656</v>
      </c>
      <c r="F636" s="1" t="s">
        <v>2657</v>
      </c>
      <c r="G636" s="1" t="s">
        <v>1596</v>
      </c>
      <c r="H636" s="1">
        <v>1</v>
      </c>
      <c r="I636" s="1">
        <v>1639.8472200000001</v>
      </c>
      <c r="J636" s="1">
        <v>141302.533386272</v>
      </c>
      <c r="K636" s="1">
        <v>144508.984375</v>
      </c>
      <c r="L636" s="1">
        <v>167259.548723524</v>
      </c>
      <c r="M636" s="1">
        <v>154861.05880692301</v>
      </c>
      <c r="N636" s="1">
        <v>142094.845193366</v>
      </c>
      <c r="O636" s="1">
        <v>144345.89010119601</v>
      </c>
      <c r="P636" s="5">
        <f t="shared" si="54"/>
        <v>0.97402334147129677</v>
      </c>
      <c r="Q636" s="5">
        <f t="shared" si="55"/>
        <v>-3.7971749457163022E-2</v>
      </c>
      <c r="R636" s="5">
        <f t="shared" si="56"/>
        <v>0.68760073019011148</v>
      </c>
      <c r="S636" s="5">
        <f t="shared" si="57"/>
        <v>0.16266367079044219</v>
      </c>
      <c r="T636" s="1">
        <v>821</v>
      </c>
      <c r="U636" s="6">
        <f t="shared" si="58"/>
        <v>0.93550550014903111</v>
      </c>
      <c r="V636" s="6">
        <f t="shared" si="59"/>
        <v>2.8953654794273889E-2</v>
      </c>
      <c r="W636" s="1"/>
      <c r="X636" s="1"/>
      <c r="Y636" s="1"/>
      <c r="Z636" s="1"/>
      <c r="AA636" s="1"/>
      <c r="AB636" s="1"/>
      <c r="AC636" s="1"/>
      <c r="AD636" s="1"/>
      <c r="AE636" s="1"/>
      <c r="AF636" s="1"/>
    </row>
    <row r="637" spans="1:32">
      <c r="A637" s="1" t="s">
        <v>2989</v>
      </c>
      <c r="B637" s="1" t="s">
        <v>2990</v>
      </c>
      <c r="C637" s="1">
        <v>2</v>
      </c>
      <c r="D637" s="1" t="s">
        <v>2991</v>
      </c>
      <c r="E637" s="1" t="s">
        <v>2992</v>
      </c>
      <c r="F637" s="1" t="s">
        <v>2993</v>
      </c>
      <c r="G637" s="1" t="s">
        <v>2994</v>
      </c>
      <c r="H637" s="1">
        <v>1</v>
      </c>
      <c r="I637" s="1">
        <v>1628.7593300000001</v>
      </c>
      <c r="J637" s="1">
        <v>16964.430572114801</v>
      </c>
      <c r="K637" s="1">
        <v>12839.68359375</v>
      </c>
      <c r="L637" s="1">
        <v>10647.247523870599</v>
      </c>
      <c r="M637" s="1">
        <v>13993.115515459</v>
      </c>
      <c r="N637" s="1">
        <v>15201.339088914599</v>
      </c>
      <c r="O637" s="1">
        <v>10174.5218310418</v>
      </c>
      <c r="P637" s="5">
        <f t="shared" si="54"/>
        <v>0.97324230361830655</v>
      </c>
      <c r="Q637" s="5">
        <f t="shared" si="55"/>
        <v>-3.9129064074736986E-2</v>
      </c>
      <c r="R637" s="5">
        <f t="shared" si="56"/>
        <v>0.88743317796355714</v>
      </c>
      <c r="S637" s="5">
        <f t="shared" si="57"/>
        <v>5.1864338593162813E-2</v>
      </c>
      <c r="T637" s="1">
        <v>1020</v>
      </c>
      <c r="U637" s="6">
        <f t="shared" si="58"/>
        <v>0.97182633312283662</v>
      </c>
      <c r="V637" s="6">
        <f t="shared" si="59"/>
        <v>1.2411337239471305E-2</v>
      </c>
      <c r="W637" s="1"/>
      <c r="X637" s="1"/>
      <c r="Y637" s="1"/>
      <c r="Z637" s="1"/>
      <c r="AA637" s="1"/>
      <c r="AB637" s="1"/>
      <c r="AC637" s="1"/>
      <c r="AD637" s="1"/>
      <c r="AE637" s="1"/>
      <c r="AF637" s="1"/>
    </row>
    <row r="638" spans="1:32">
      <c r="A638" s="1" t="s">
        <v>3145</v>
      </c>
      <c r="B638" s="1" t="s">
        <v>290</v>
      </c>
      <c r="C638" s="1">
        <v>8</v>
      </c>
      <c r="D638" s="1" t="s">
        <v>3146</v>
      </c>
      <c r="E638" s="1" t="s">
        <v>3147</v>
      </c>
      <c r="F638" s="1" t="s">
        <v>3148</v>
      </c>
      <c r="G638" s="1" t="s">
        <v>3149</v>
      </c>
      <c r="H638" s="1">
        <v>1</v>
      </c>
      <c r="I638" s="1">
        <v>2575.31846</v>
      </c>
      <c r="J638" s="1">
        <v>45216.467621469703</v>
      </c>
      <c r="K638" s="1">
        <v>49075.51171875</v>
      </c>
      <c r="L638" s="1">
        <v>49061.684325566697</v>
      </c>
      <c r="M638" s="1">
        <v>31704.737708917801</v>
      </c>
      <c r="N638" s="1">
        <v>61906.1814559267</v>
      </c>
      <c r="O638" s="1">
        <v>45779.704123805903</v>
      </c>
      <c r="P638" s="5">
        <f t="shared" si="54"/>
        <v>0.97235480227156679</v>
      </c>
      <c r="Q638" s="5">
        <f t="shared" si="55"/>
        <v>-4.0445260399922842E-2</v>
      </c>
      <c r="R638" s="5">
        <f t="shared" si="56"/>
        <v>0.8881793525026811</v>
      </c>
      <c r="S638" s="5">
        <f t="shared" si="57"/>
        <v>5.1499327084859055E-2</v>
      </c>
      <c r="T638" s="6">
        <v>1021</v>
      </c>
      <c r="U638" s="6">
        <f t="shared" si="58"/>
        <v>0.97169082932957374</v>
      </c>
      <c r="V638" s="6">
        <f t="shared" si="59"/>
        <v>1.2471896056160246E-2</v>
      </c>
      <c r="W638" s="1"/>
      <c r="X638" s="1"/>
      <c r="Y638" s="1"/>
      <c r="Z638" s="1"/>
      <c r="AA638" s="1"/>
      <c r="AB638" s="1"/>
      <c r="AC638" s="1"/>
      <c r="AD638" s="1"/>
      <c r="AE638" s="1"/>
      <c r="AF638" s="1"/>
    </row>
    <row r="639" spans="1:32">
      <c r="A639" s="1" t="s">
        <v>1607</v>
      </c>
      <c r="B639" s="1" t="s">
        <v>605</v>
      </c>
      <c r="C639" s="1">
        <v>3</v>
      </c>
      <c r="D639" s="1" t="s">
        <v>1608</v>
      </c>
      <c r="E639" s="1" t="s">
        <v>1609</v>
      </c>
      <c r="F639" s="1" t="s">
        <v>1610</v>
      </c>
      <c r="G639" s="1" t="s">
        <v>1611</v>
      </c>
      <c r="H639" s="1">
        <v>2</v>
      </c>
      <c r="I639" s="1">
        <v>1884.00478</v>
      </c>
      <c r="J639" s="1">
        <v>14599.220856169</v>
      </c>
      <c r="K639" s="1">
        <v>25074.224609375</v>
      </c>
      <c r="L639" s="1">
        <v>12962.653882394299</v>
      </c>
      <c r="M639" s="1">
        <v>14789.9907146119</v>
      </c>
      <c r="N639" s="1">
        <v>17479.242139816299</v>
      </c>
      <c r="O639" s="1">
        <v>18882.516442569598</v>
      </c>
      <c r="P639" s="5">
        <f t="shared" si="54"/>
        <v>0.971799771082417</v>
      </c>
      <c r="Q639" s="5">
        <f t="shared" si="55"/>
        <v>-4.1269002274004318E-2</v>
      </c>
      <c r="R639" s="5">
        <f t="shared" si="56"/>
        <v>0.90704748201413588</v>
      </c>
      <c r="S639" s="5">
        <f t="shared" si="57"/>
        <v>4.2369977948744891E-2</v>
      </c>
      <c r="T639" s="1">
        <v>1038</v>
      </c>
      <c r="U639" s="6">
        <f t="shared" si="58"/>
        <v>0.97608096089575125</v>
      </c>
      <c r="V639" s="6">
        <f t="shared" si="59"/>
        <v>1.0514158345574872E-2</v>
      </c>
      <c r="W639" s="1"/>
      <c r="X639" s="1"/>
      <c r="Y639" s="1"/>
      <c r="Z639" s="1"/>
      <c r="AA639" s="1"/>
      <c r="AB639" s="1"/>
      <c r="AC639" s="1"/>
      <c r="AD639" s="1"/>
      <c r="AE639" s="1"/>
      <c r="AF639" s="1"/>
    </row>
    <row r="640" spans="1:32">
      <c r="A640" s="1" t="s">
        <v>3067</v>
      </c>
      <c r="B640" s="1" t="s">
        <v>85</v>
      </c>
      <c r="C640" s="1">
        <v>12</v>
      </c>
      <c r="D640" s="1" t="s">
        <v>3068</v>
      </c>
      <c r="E640" s="1" t="s">
        <v>3069</v>
      </c>
      <c r="F640" s="1" t="s">
        <v>3070</v>
      </c>
      <c r="G640" s="1" t="s">
        <v>3071</v>
      </c>
      <c r="H640" s="1">
        <v>1</v>
      </c>
      <c r="I640" s="1">
        <v>1595.82502</v>
      </c>
      <c r="J640" s="1">
        <v>27438.5689646061</v>
      </c>
      <c r="K640" s="1">
        <v>23551.37890625</v>
      </c>
      <c r="L640" s="1">
        <v>18032.220746642299</v>
      </c>
      <c r="M640" s="1">
        <v>24731.045556831301</v>
      </c>
      <c r="N640" s="1">
        <v>20100.5261055298</v>
      </c>
      <c r="O640" s="1">
        <v>22223.271153523401</v>
      </c>
      <c r="P640" s="5">
        <f t="shared" si="54"/>
        <v>0.97149718936656049</v>
      </c>
      <c r="Q640" s="5">
        <f t="shared" si="55"/>
        <v>-4.1718272924185132E-2</v>
      </c>
      <c r="R640" s="5">
        <f t="shared" si="56"/>
        <v>0.83973384251491345</v>
      </c>
      <c r="S640" s="5">
        <f t="shared" si="57"/>
        <v>7.5858343751999638E-2</v>
      </c>
      <c r="T640" s="1">
        <v>977</v>
      </c>
      <c r="U640" s="6">
        <f t="shared" si="58"/>
        <v>0.96006417818747014</v>
      </c>
      <c r="V640" s="6">
        <f t="shared" si="59"/>
        <v>1.7699734355163647E-2</v>
      </c>
      <c r="W640" s="1"/>
      <c r="X640" s="1"/>
      <c r="Y640" s="1"/>
      <c r="Z640" s="1"/>
      <c r="AA640" s="1"/>
      <c r="AB640" s="1"/>
      <c r="AC640" s="1"/>
      <c r="AD640" s="1"/>
      <c r="AE640" s="1"/>
      <c r="AF640" s="1"/>
    </row>
    <row r="641" spans="1:32">
      <c r="A641" s="1" t="s">
        <v>211</v>
      </c>
      <c r="B641" s="1" t="s">
        <v>41</v>
      </c>
      <c r="C641" s="1">
        <v>6</v>
      </c>
      <c r="D641" s="1" t="s">
        <v>213</v>
      </c>
      <c r="E641" s="1" t="s">
        <v>214</v>
      </c>
      <c r="F641" s="1" t="s">
        <v>215</v>
      </c>
      <c r="G641" s="1" t="s">
        <v>216</v>
      </c>
      <c r="H641" s="1">
        <v>1</v>
      </c>
      <c r="I641" s="1">
        <v>1567.78586</v>
      </c>
      <c r="J641" s="1">
        <v>39085.645583945297</v>
      </c>
      <c r="K641" s="1">
        <v>43062.10546875</v>
      </c>
      <c r="L641" s="1">
        <v>42578.898667668203</v>
      </c>
      <c r="M641" s="1">
        <v>37141.271408802597</v>
      </c>
      <c r="N641" s="1">
        <v>35783.847431719703</v>
      </c>
      <c r="O641" s="1">
        <v>48186.780927904198</v>
      </c>
      <c r="P641" s="5">
        <f t="shared" si="54"/>
        <v>0.971018623846297</v>
      </c>
      <c r="Q641" s="5">
        <f t="shared" si="55"/>
        <v>-4.242912851886993E-2</v>
      </c>
      <c r="R641" s="5">
        <f t="shared" si="56"/>
        <v>0.78461296140512449</v>
      </c>
      <c r="S641" s="5">
        <f t="shared" si="57"/>
        <v>0.1053445218243412</v>
      </c>
      <c r="T641" s="6">
        <v>928</v>
      </c>
      <c r="U641" s="6">
        <f t="shared" si="58"/>
        <v>0.94441021324302166</v>
      </c>
      <c r="V641" s="6">
        <f t="shared" si="59"/>
        <v>2.4839324927594188E-2</v>
      </c>
      <c r="W641" s="1"/>
      <c r="X641" s="1"/>
      <c r="Y641" s="1"/>
      <c r="Z641" s="1"/>
      <c r="AA641" s="1"/>
      <c r="AB641" s="1"/>
      <c r="AC641" s="1"/>
      <c r="AD641" s="1"/>
      <c r="AE641" s="1"/>
      <c r="AF641" s="1"/>
    </row>
    <row r="642" spans="1:32">
      <c r="A642" s="1" t="s">
        <v>2531</v>
      </c>
      <c r="B642" s="1" t="s">
        <v>2532</v>
      </c>
      <c r="C642" s="1">
        <v>5</v>
      </c>
      <c r="D642" s="1" t="s">
        <v>2533</v>
      </c>
      <c r="E642" s="1" t="s">
        <v>2534</v>
      </c>
      <c r="F642" s="1" t="s">
        <v>2535</v>
      </c>
      <c r="G642" s="1" t="s">
        <v>2536</v>
      </c>
      <c r="H642" s="1">
        <v>1</v>
      </c>
      <c r="I642" s="1">
        <v>1915.92923</v>
      </c>
      <c r="J642" s="1">
        <v>13402.8726903599</v>
      </c>
      <c r="K642" s="1">
        <v>36700.74609375</v>
      </c>
      <c r="L642" s="1">
        <v>20745.317600233</v>
      </c>
      <c r="M642" s="1">
        <v>20582.862246102799</v>
      </c>
      <c r="N642" s="1">
        <v>21037.2262880532</v>
      </c>
      <c r="O642" s="1">
        <v>27133.410313217901</v>
      </c>
      <c r="P642" s="5">
        <f t="shared" ref="P642:P705" si="60">AVERAGE(M642:O642)/AVERAGE(J642:L642)</f>
        <v>0.97042386740145803</v>
      </c>
      <c r="Q642" s="5">
        <f t="shared" ref="Q642:Q705" si="61">LOG(P642,2)</f>
        <v>-4.3313061166081024E-2</v>
      </c>
      <c r="R642" s="5">
        <f t="shared" ref="R642:R705" si="62">_xlfn.T.TEST(J642:L642,M642:O642,2,2)</f>
        <v>0.92732342609478424</v>
      </c>
      <c r="S642" s="5">
        <f t="shared" ref="S642:S705" si="63">-LOG10(R642)</f>
        <v>3.2768768907650105E-2</v>
      </c>
      <c r="T642" s="1">
        <v>1052</v>
      </c>
      <c r="U642" s="6">
        <f t="shared" ref="U642:U705" si="64">R642*1117/T642</f>
        <v>0.98462002561584983</v>
      </c>
      <c r="V642" s="6">
        <f t="shared" ref="V642:V705" si="65">-LOG10(U642)</f>
        <v>6.7313356097613011E-3</v>
      </c>
      <c r="W642" s="1"/>
      <c r="X642" s="1"/>
      <c r="Y642" s="1"/>
      <c r="Z642" s="1"/>
      <c r="AA642" s="1"/>
      <c r="AB642" s="1"/>
      <c r="AC642" s="1"/>
      <c r="AD642" s="1"/>
      <c r="AE642" s="1"/>
      <c r="AF642" s="1"/>
    </row>
    <row r="643" spans="1:32">
      <c r="A643" s="1" t="s">
        <v>3150</v>
      </c>
      <c r="B643" s="1" t="s">
        <v>85</v>
      </c>
      <c r="C643" s="1">
        <v>17</v>
      </c>
      <c r="D643" s="1" t="s">
        <v>3151</v>
      </c>
      <c r="E643" s="1" t="s">
        <v>3152</v>
      </c>
      <c r="F643" s="1" t="s">
        <v>3153</v>
      </c>
      <c r="G643" s="1" t="s">
        <v>3154</v>
      </c>
      <c r="H643" s="1">
        <v>1</v>
      </c>
      <c r="I643" s="1">
        <v>1399.75549</v>
      </c>
      <c r="J643" s="1">
        <v>76706.796271080399</v>
      </c>
      <c r="K643" s="1">
        <v>125380.85546875</v>
      </c>
      <c r="L643" s="1">
        <v>149103.55934434399</v>
      </c>
      <c r="M643" s="1">
        <v>116961.59730728601</v>
      </c>
      <c r="N643" s="1">
        <v>105265.350363701</v>
      </c>
      <c r="O643" s="1">
        <v>118412.107189844</v>
      </c>
      <c r="P643" s="5">
        <f t="shared" si="60"/>
        <v>0.96995324515449177</v>
      </c>
      <c r="Q643" s="5">
        <f t="shared" si="61"/>
        <v>-4.4012888422082376E-2</v>
      </c>
      <c r="R643" s="5">
        <f t="shared" si="62"/>
        <v>0.87915530972423006</v>
      </c>
      <c r="S643" s="5">
        <f t="shared" si="63"/>
        <v>5.5934396600782206E-2</v>
      </c>
      <c r="T643" s="1">
        <v>1014</v>
      </c>
      <c r="U643" s="6">
        <f t="shared" si="64"/>
        <v>0.96845806800982737</v>
      </c>
      <c r="V643" s="6">
        <f t="shared" si="65"/>
        <v>1.3919178482490335E-2</v>
      </c>
      <c r="W643" s="1"/>
      <c r="X643" s="1"/>
      <c r="Y643" s="1"/>
      <c r="Z643" s="1"/>
      <c r="AA643" s="1"/>
      <c r="AB643" s="1"/>
      <c r="AC643" s="1"/>
      <c r="AD643" s="1"/>
      <c r="AE643" s="1"/>
      <c r="AF643" s="1"/>
    </row>
    <row r="644" spans="1:32">
      <c r="A644" s="1" t="s">
        <v>2823</v>
      </c>
      <c r="B644" s="1" t="s">
        <v>2824</v>
      </c>
      <c r="C644" s="1">
        <v>7</v>
      </c>
      <c r="D644" s="1" t="s">
        <v>2825</v>
      </c>
      <c r="E644" s="1" t="s">
        <v>2826</v>
      </c>
      <c r="F644" s="1" t="s">
        <v>2827</v>
      </c>
      <c r="G644" s="1" t="s">
        <v>2828</v>
      </c>
      <c r="H644" s="1">
        <v>1</v>
      </c>
      <c r="I644" s="1">
        <v>3229.51784</v>
      </c>
      <c r="J644" s="1">
        <v>65679.241699080303</v>
      </c>
      <c r="K644" s="1">
        <v>80072.375</v>
      </c>
      <c r="L644" s="1">
        <v>77385.592595976894</v>
      </c>
      <c r="M644" s="1">
        <v>84571.374438293598</v>
      </c>
      <c r="N644" s="1">
        <v>67626.656751577306</v>
      </c>
      <c r="O644" s="1">
        <v>64204.698777712903</v>
      </c>
      <c r="P644" s="5">
        <f t="shared" si="60"/>
        <v>0.96981911108080454</v>
      </c>
      <c r="Q644" s="5">
        <f t="shared" si="61"/>
        <v>-4.4212411384258007E-2</v>
      </c>
      <c r="R644" s="5">
        <f t="shared" si="62"/>
        <v>0.78492448081318245</v>
      </c>
      <c r="S644" s="5">
        <f t="shared" si="63"/>
        <v>0.10517212560356591</v>
      </c>
      <c r="T644" s="6">
        <v>930</v>
      </c>
      <c r="U644" s="6">
        <f t="shared" si="64"/>
        <v>0.94275338179389767</v>
      </c>
      <c r="V644" s="6">
        <f t="shared" si="65"/>
        <v>2.5601901041891952E-2</v>
      </c>
      <c r="W644" s="1"/>
      <c r="X644" s="1"/>
      <c r="Y644" s="1"/>
      <c r="Z644" s="1"/>
      <c r="AA644" s="1"/>
      <c r="AB644" s="1"/>
      <c r="AC644" s="1"/>
      <c r="AD644" s="1"/>
      <c r="AE644" s="1"/>
      <c r="AF644" s="1"/>
    </row>
    <row r="645" spans="1:32">
      <c r="A645" s="1" t="s">
        <v>3753</v>
      </c>
      <c r="B645" s="1" t="s">
        <v>56</v>
      </c>
      <c r="C645" s="1">
        <v>5</v>
      </c>
      <c r="D645" s="1" t="s">
        <v>3754</v>
      </c>
      <c r="E645" s="1" t="s">
        <v>3755</v>
      </c>
      <c r="F645" s="1" t="s">
        <v>3756</v>
      </c>
      <c r="G645" s="1" t="s">
        <v>3757</v>
      </c>
      <c r="H645" s="1">
        <v>1</v>
      </c>
      <c r="I645" s="1">
        <v>1197.6488999999999</v>
      </c>
      <c r="J645" s="1">
        <v>2928.2896261179899</v>
      </c>
      <c r="K645" s="1">
        <v>31300.521484375</v>
      </c>
      <c r="L645" s="1">
        <v>35440.680989164197</v>
      </c>
      <c r="M645" s="1">
        <v>28945.938652415301</v>
      </c>
      <c r="N645" s="1">
        <v>18273.137627902099</v>
      </c>
      <c r="O645" s="1">
        <v>20329.831133132699</v>
      </c>
      <c r="P645" s="5">
        <f t="shared" si="60"/>
        <v>0.96956221981389301</v>
      </c>
      <c r="Q645" s="5">
        <f t="shared" si="61"/>
        <v>-4.4594611370495425E-2</v>
      </c>
      <c r="R645" s="5">
        <f t="shared" si="62"/>
        <v>0.95062683194110353</v>
      </c>
      <c r="S645" s="5">
        <f t="shared" si="63"/>
        <v>2.1989931678644093E-2</v>
      </c>
      <c r="T645" s="1">
        <v>1069</v>
      </c>
      <c r="U645" s="6">
        <f t="shared" si="64"/>
        <v>0.99331166630328593</v>
      </c>
      <c r="V645" s="6">
        <f t="shared" si="65"/>
        <v>2.9144637718130457E-3</v>
      </c>
      <c r="W645" s="1"/>
      <c r="X645" s="1"/>
      <c r="Y645" s="1"/>
      <c r="Z645" s="1"/>
      <c r="AA645" s="1"/>
      <c r="AB645" s="1"/>
      <c r="AC645" s="1"/>
      <c r="AD645" s="1"/>
      <c r="AE645" s="1"/>
      <c r="AF645" s="1"/>
    </row>
    <row r="646" spans="1:32">
      <c r="A646" s="1" t="s">
        <v>1827</v>
      </c>
      <c r="B646" s="1" t="s">
        <v>3404</v>
      </c>
      <c r="C646" s="1">
        <v>1</v>
      </c>
      <c r="D646" s="1" t="s">
        <v>1073</v>
      </c>
      <c r="E646" s="1" t="s">
        <v>1828</v>
      </c>
      <c r="F646" s="1" t="s">
        <v>1829</v>
      </c>
      <c r="G646" s="1" t="s">
        <v>1076</v>
      </c>
      <c r="H646" s="1">
        <v>0</v>
      </c>
      <c r="I646" s="1">
        <v>1807.9808700000001</v>
      </c>
      <c r="J646" s="1">
        <v>7139.1192083820497</v>
      </c>
      <c r="K646" s="1">
        <v>13074.744140625</v>
      </c>
      <c r="L646" s="1">
        <v>11882.0062811752</v>
      </c>
      <c r="M646" s="1">
        <v>10140.431792663499</v>
      </c>
      <c r="N646" s="1">
        <v>9270.2931386448108</v>
      </c>
      <c r="O646" s="1">
        <v>11696.8957017671</v>
      </c>
      <c r="P646" s="5">
        <f t="shared" si="60"/>
        <v>0.96920946500301342</v>
      </c>
      <c r="Q646" s="5">
        <f t="shared" si="61"/>
        <v>-4.5119601111068906E-2</v>
      </c>
      <c r="R646" s="5">
        <f t="shared" si="62"/>
        <v>0.87384159512956772</v>
      </c>
      <c r="S646" s="5">
        <f t="shared" si="63"/>
        <v>5.856728658307684E-2</v>
      </c>
      <c r="T646" s="1">
        <v>1007</v>
      </c>
      <c r="U646" s="6">
        <f t="shared" si="64"/>
        <v>0.96929598983091081</v>
      </c>
      <c r="V646" s="6">
        <f t="shared" si="65"/>
        <v>1.3543584021085771E-2</v>
      </c>
      <c r="W646" s="1"/>
      <c r="X646" s="1"/>
      <c r="Y646" s="1"/>
      <c r="Z646" s="1"/>
      <c r="AA646" s="1"/>
      <c r="AB646" s="1"/>
      <c r="AC646" s="1"/>
      <c r="AD646" s="1"/>
      <c r="AE646" s="1"/>
      <c r="AF646" s="1"/>
    </row>
    <row r="647" spans="1:32">
      <c r="A647" s="1" t="s">
        <v>2980</v>
      </c>
      <c r="B647" s="1" t="s">
        <v>142</v>
      </c>
      <c r="C647" s="1">
        <v>6</v>
      </c>
      <c r="D647" s="1" t="s">
        <v>440</v>
      </c>
      <c r="E647" s="1" t="s">
        <v>2981</v>
      </c>
      <c r="F647" s="1" t="s">
        <v>2982</v>
      </c>
      <c r="G647" s="1" t="s">
        <v>443</v>
      </c>
      <c r="H647" s="1">
        <v>1</v>
      </c>
      <c r="I647" s="1">
        <v>1576.8264200000001</v>
      </c>
      <c r="J647" s="1">
        <v>39520.978830321503</v>
      </c>
      <c r="K647" s="1">
        <v>23861.31640625</v>
      </c>
      <c r="L647" s="1">
        <v>44793.323859233496</v>
      </c>
      <c r="M647" s="1">
        <v>32106.1449911499</v>
      </c>
      <c r="N647" s="1">
        <v>42905.347805522397</v>
      </c>
      <c r="O647" s="1">
        <v>29685.096274956599</v>
      </c>
      <c r="P647" s="5">
        <f t="shared" si="60"/>
        <v>0.96783905603447562</v>
      </c>
      <c r="Q647" s="5">
        <f t="shared" si="61"/>
        <v>-4.7160936195122696E-2</v>
      </c>
      <c r="R647" s="5">
        <f t="shared" si="62"/>
        <v>0.88437608588555516</v>
      </c>
      <c r="S647" s="5">
        <f t="shared" si="63"/>
        <v>5.3363009544658779E-2</v>
      </c>
      <c r="T647" s="6">
        <v>1016</v>
      </c>
      <c r="U647" s="6">
        <f t="shared" si="64"/>
        <v>0.97229142513205236</v>
      </c>
      <c r="V647" s="6">
        <f t="shared" si="65"/>
        <v>1.220354437695014E-2</v>
      </c>
      <c r="W647" s="1"/>
      <c r="X647" s="1"/>
      <c r="Y647" s="1"/>
      <c r="Z647" s="1"/>
      <c r="AA647" s="1"/>
      <c r="AB647" s="1"/>
      <c r="AC647" s="1"/>
      <c r="AD647" s="1"/>
      <c r="AE647" s="1"/>
      <c r="AF647" s="1"/>
    </row>
    <row r="648" spans="1:32">
      <c r="A648" s="1" t="s">
        <v>2829</v>
      </c>
      <c r="B648" s="1" t="s">
        <v>142</v>
      </c>
      <c r="C648" s="1">
        <v>10</v>
      </c>
      <c r="D648" s="1" t="s">
        <v>2830</v>
      </c>
      <c r="E648" s="1" t="s">
        <v>2831</v>
      </c>
      <c r="F648" s="1" t="s">
        <v>2832</v>
      </c>
      <c r="G648" s="1" t="s">
        <v>2833</v>
      </c>
      <c r="H648" s="1">
        <v>1</v>
      </c>
      <c r="I648" s="1">
        <v>1631.8461500000001</v>
      </c>
      <c r="J648" s="1">
        <v>108945.98184403501</v>
      </c>
      <c r="K648" s="1">
        <v>91837.640625</v>
      </c>
      <c r="L648" s="1">
        <v>103822.349813553</v>
      </c>
      <c r="M648" s="1">
        <v>97432.710615484393</v>
      </c>
      <c r="N648" s="1">
        <v>89750.642144430007</v>
      </c>
      <c r="O648" s="1">
        <v>107597.432611629</v>
      </c>
      <c r="P648" s="5">
        <f t="shared" si="60"/>
        <v>0.96774460186246902</v>
      </c>
      <c r="Q648" s="5">
        <f t="shared" si="61"/>
        <v>-4.7301739786946177E-2</v>
      </c>
      <c r="R648" s="5">
        <f t="shared" si="62"/>
        <v>0.6744443937090987</v>
      </c>
      <c r="S648" s="5">
        <f t="shared" si="63"/>
        <v>0.17105385103403989</v>
      </c>
      <c r="T648" s="1">
        <v>808</v>
      </c>
      <c r="U648" s="6">
        <f t="shared" si="64"/>
        <v>0.93236929179834549</v>
      </c>
      <c r="V648" s="6">
        <f t="shared" si="65"/>
        <v>3.0412038693017052E-2</v>
      </c>
      <c r="W648" s="1"/>
      <c r="X648" s="1"/>
      <c r="Y648" s="1"/>
      <c r="Z648" s="1"/>
      <c r="AA648" s="1"/>
      <c r="AB648" s="1"/>
      <c r="AC648" s="1"/>
      <c r="AD648" s="1"/>
      <c r="AE648" s="1"/>
      <c r="AF648" s="1"/>
    </row>
    <row r="649" spans="1:32">
      <c r="A649" s="1" t="s">
        <v>2448</v>
      </c>
      <c r="B649" s="1" t="s">
        <v>85</v>
      </c>
      <c r="C649" s="1">
        <v>12</v>
      </c>
      <c r="D649" s="1" t="s">
        <v>2449</v>
      </c>
      <c r="E649" s="1" t="s">
        <v>2450</v>
      </c>
      <c r="F649" s="1" t="s">
        <v>2451</v>
      </c>
      <c r="G649" s="1" t="s">
        <v>2452</v>
      </c>
      <c r="H649" s="1">
        <v>1</v>
      </c>
      <c r="I649" s="1">
        <v>1709.90434</v>
      </c>
      <c r="J649" s="1">
        <v>29897.502851292302</v>
      </c>
      <c r="K649" s="1">
        <v>49038.99609375</v>
      </c>
      <c r="L649" s="1">
        <v>32556.621727404799</v>
      </c>
      <c r="M649" s="1">
        <v>43073.646397758697</v>
      </c>
      <c r="N649" s="1">
        <v>33317.637820458098</v>
      </c>
      <c r="O649" s="1">
        <v>31470.828121238399</v>
      </c>
      <c r="P649" s="5">
        <f t="shared" si="60"/>
        <v>0.96743289351762485</v>
      </c>
      <c r="Q649" s="5">
        <f t="shared" si="61"/>
        <v>-4.7766503446376021E-2</v>
      </c>
      <c r="R649" s="5">
        <f t="shared" si="62"/>
        <v>0.87085849911986957</v>
      </c>
      <c r="S649" s="5">
        <f t="shared" si="63"/>
        <v>6.0052405318093832E-2</v>
      </c>
      <c r="T649" s="1">
        <v>1005</v>
      </c>
      <c r="U649" s="6">
        <f t="shared" si="64"/>
        <v>0.96790939653422314</v>
      </c>
      <c r="V649" s="6">
        <f t="shared" si="65"/>
        <v>1.4165293958992475E-2</v>
      </c>
      <c r="W649" s="1"/>
      <c r="X649" s="1"/>
      <c r="Y649" s="1"/>
      <c r="Z649" s="1"/>
      <c r="AA649" s="1"/>
      <c r="AB649" s="1"/>
      <c r="AC649" s="1"/>
      <c r="AD649" s="1"/>
      <c r="AE649" s="1"/>
      <c r="AF649" s="1"/>
    </row>
    <row r="650" spans="1:32">
      <c r="A650" s="1" t="s">
        <v>2695</v>
      </c>
      <c r="B650" s="1" t="s">
        <v>113</v>
      </c>
      <c r="C650" s="1">
        <v>13</v>
      </c>
      <c r="D650" s="1" t="s">
        <v>577</v>
      </c>
      <c r="E650" s="1" t="s">
        <v>2696</v>
      </c>
      <c r="F650" s="1" t="s">
        <v>2697</v>
      </c>
      <c r="G650" s="1" t="s">
        <v>580</v>
      </c>
      <c r="H650" s="1">
        <v>1</v>
      </c>
      <c r="I650" s="1">
        <v>1407.8028300000001</v>
      </c>
      <c r="J650" s="1">
        <v>254114.55313983699</v>
      </c>
      <c r="K650" s="1">
        <v>325490.65625</v>
      </c>
      <c r="L650" s="1">
        <v>342670.94418715202</v>
      </c>
      <c r="M650" s="1">
        <v>339726.52342596097</v>
      </c>
      <c r="N650" s="1">
        <v>278159.56713055703</v>
      </c>
      <c r="O650" s="1">
        <v>273504.10038310301</v>
      </c>
      <c r="P650" s="5">
        <f t="shared" si="60"/>
        <v>0.96651115556053502</v>
      </c>
      <c r="Q650" s="5">
        <f t="shared" si="61"/>
        <v>-4.9141710636074053E-2</v>
      </c>
      <c r="R650" s="5">
        <f t="shared" si="62"/>
        <v>0.78027091480490951</v>
      </c>
      <c r="S650" s="5">
        <f t="shared" si="63"/>
        <v>0.10775458144170577</v>
      </c>
      <c r="T650" s="6">
        <v>923</v>
      </c>
      <c r="U650" s="6">
        <f t="shared" si="64"/>
        <v>0.94427151878340621</v>
      </c>
      <c r="V650" s="6">
        <f t="shared" si="65"/>
        <v>2.4903109352008769E-2</v>
      </c>
      <c r="W650" s="1"/>
      <c r="X650" s="1"/>
      <c r="Y650" s="1"/>
      <c r="Z650" s="1"/>
      <c r="AA650" s="1"/>
      <c r="AB650" s="1"/>
      <c r="AC650" s="1"/>
      <c r="AD650" s="1"/>
      <c r="AE650" s="1"/>
      <c r="AF650" s="1"/>
    </row>
    <row r="651" spans="1:32">
      <c r="A651" s="1" t="s">
        <v>3224</v>
      </c>
      <c r="B651" s="1" t="s">
        <v>258</v>
      </c>
      <c r="C651" s="1">
        <v>4</v>
      </c>
      <c r="D651" s="1" t="s">
        <v>3225</v>
      </c>
      <c r="E651" s="1" t="s">
        <v>3226</v>
      </c>
      <c r="F651" s="1" t="s">
        <v>3227</v>
      </c>
      <c r="G651" s="1" t="s">
        <v>3228</v>
      </c>
      <c r="H651" s="1">
        <v>1</v>
      </c>
      <c r="I651" s="1">
        <v>1484.76784</v>
      </c>
      <c r="J651" s="1">
        <v>43876.512834570698</v>
      </c>
      <c r="K651" s="1">
        <v>54962.359375</v>
      </c>
      <c r="L651" s="1">
        <v>54255.445478453199</v>
      </c>
      <c r="M651" s="1">
        <v>49995.480347619901</v>
      </c>
      <c r="N651" s="1">
        <v>50541.7314397179</v>
      </c>
      <c r="O651" s="1">
        <v>47367.730314890003</v>
      </c>
      <c r="P651" s="5">
        <f t="shared" si="60"/>
        <v>0.96610340825078145</v>
      </c>
      <c r="Q651" s="5">
        <f t="shared" si="61"/>
        <v>-4.9750476648150063E-2</v>
      </c>
      <c r="R651" s="5">
        <f t="shared" si="62"/>
        <v>0.6656910151910953</v>
      </c>
      <c r="S651" s="5">
        <f t="shared" si="63"/>
        <v>0.1767273046665673</v>
      </c>
      <c r="T651" s="1">
        <v>791</v>
      </c>
      <c r="U651" s="6">
        <f t="shared" si="64"/>
        <v>0.94004660425847475</v>
      </c>
      <c r="V651" s="6">
        <f t="shared" si="65"/>
        <v>2.6850615048634764E-2</v>
      </c>
      <c r="W651" s="1"/>
      <c r="X651" s="1"/>
      <c r="Y651" s="1"/>
      <c r="Z651" s="1"/>
      <c r="AA651" s="1"/>
      <c r="AB651" s="1"/>
      <c r="AC651" s="1"/>
      <c r="AD651" s="1"/>
      <c r="AE651" s="1"/>
      <c r="AF651" s="1"/>
    </row>
    <row r="652" spans="1:32">
      <c r="A652" s="1" t="s">
        <v>3194</v>
      </c>
      <c r="B652" s="1" t="s">
        <v>154</v>
      </c>
      <c r="C652" s="1">
        <v>6</v>
      </c>
      <c r="D652" s="1" t="s">
        <v>120</v>
      </c>
      <c r="E652" s="1" t="s">
        <v>3195</v>
      </c>
      <c r="F652" s="1" t="s">
        <v>3196</v>
      </c>
      <c r="G652" s="1" t="s">
        <v>123</v>
      </c>
      <c r="H652" s="1">
        <v>1</v>
      </c>
      <c r="I652" s="1">
        <v>2074.0022100000001</v>
      </c>
      <c r="J652" s="1">
        <v>27602.471177760301</v>
      </c>
      <c r="K652" s="1">
        <v>32581.46484375</v>
      </c>
      <c r="L652" s="1">
        <v>27682.997203646701</v>
      </c>
      <c r="M652" s="1">
        <v>25491.4313746062</v>
      </c>
      <c r="N652" s="1">
        <v>29607.871274704601</v>
      </c>
      <c r="O652" s="1">
        <v>29763.965641043898</v>
      </c>
      <c r="P652" s="5">
        <f t="shared" si="60"/>
        <v>0.96581575315590584</v>
      </c>
      <c r="Q652" s="5">
        <f t="shared" si="61"/>
        <v>-5.0180099781685465E-2</v>
      </c>
      <c r="R652" s="5">
        <f t="shared" si="62"/>
        <v>0.66714873378645034</v>
      </c>
      <c r="S652" s="5">
        <f t="shared" si="63"/>
        <v>0.1757773339067083</v>
      </c>
      <c r="T652" s="1">
        <v>794</v>
      </c>
      <c r="U652" s="6">
        <f t="shared" si="64"/>
        <v>0.93854551088093841</v>
      </c>
      <c r="V652" s="6">
        <f t="shared" si="65"/>
        <v>2.7544663218195459E-2</v>
      </c>
      <c r="W652" s="1"/>
      <c r="X652" s="1"/>
      <c r="Y652" s="1"/>
      <c r="Z652" s="1"/>
      <c r="AA652" s="1"/>
      <c r="AB652" s="1"/>
      <c r="AC652" s="1"/>
      <c r="AD652" s="1"/>
      <c r="AE652" s="1"/>
      <c r="AF652" s="1"/>
    </row>
    <row r="653" spans="1:32">
      <c r="A653" s="1" t="s">
        <v>658</v>
      </c>
      <c r="B653" s="1" t="s">
        <v>258</v>
      </c>
      <c r="C653" s="1">
        <v>9</v>
      </c>
      <c r="D653" s="1" t="s">
        <v>644</v>
      </c>
      <c r="E653" s="1" t="s">
        <v>659</v>
      </c>
      <c r="F653" s="1" t="s">
        <v>660</v>
      </c>
      <c r="G653" s="1" t="s">
        <v>647</v>
      </c>
      <c r="H653" s="1">
        <v>1</v>
      </c>
      <c r="I653" s="1">
        <v>1231.61734</v>
      </c>
      <c r="J653" s="1">
        <v>74813.275608923694</v>
      </c>
      <c r="K653" s="1">
        <v>64683.5625</v>
      </c>
      <c r="L653" s="1">
        <v>78504.460061188802</v>
      </c>
      <c r="M653" s="1">
        <v>63550.4126900642</v>
      </c>
      <c r="N653" s="1">
        <v>76710.725144882002</v>
      </c>
      <c r="O653" s="1">
        <v>70042.650826551006</v>
      </c>
      <c r="P653" s="5">
        <f t="shared" si="60"/>
        <v>0.9646905336196272</v>
      </c>
      <c r="Q653" s="5">
        <f t="shared" si="61"/>
        <v>-5.1861885373220312E-2</v>
      </c>
      <c r="R653" s="5">
        <f t="shared" si="62"/>
        <v>0.67129518904819008</v>
      </c>
      <c r="S653" s="5">
        <f t="shared" si="63"/>
        <v>0.17308646524962545</v>
      </c>
      <c r="T653" s="6">
        <v>804</v>
      </c>
      <c r="U653" s="6">
        <f t="shared" si="64"/>
        <v>0.93263274398859242</v>
      </c>
      <c r="V653" s="6">
        <f t="shared" si="65"/>
        <v>3.0289340882467659E-2</v>
      </c>
      <c r="W653" s="1"/>
      <c r="X653" s="1"/>
      <c r="Y653" s="1"/>
      <c r="Z653" s="1"/>
      <c r="AA653" s="1"/>
      <c r="AB653" s="1"/>
      <c r="AC653" s="1"/>
      <c r="AD653" s="1"/>
      <c r="AE653" s="1"/>
      <c r="AF653" s="1"/>
    </row>
    <row r="654" spans="1:32">
      <c r="A654" s="1" t="s">
        <v>2872</v>
      </c>
      <c r="B654" s="1" t="s">
        <v>74</v>
      </c>
      <c r="C654" s="1">
        <v>11</v>
      </c>
      <c r="D654" s="1" t="s">
        <v>207</v>
      </c>
      <c r="E654" s="1" t="s">
        <v>2873</v>
      </c>
      <c r="F654" s="1" t="s">
        <v>2874</v>
      </c>
      <c r="G654" s="1" t="s">
        <v>210</v>
      </c>
      <c r="H654" s="1">
        <v>1</v>
      </c>
      <c r="I654" s="1">
        <v>1482.8137300000001</v>
      </c>
      <c r="J654" s="1">
        <v>73263.423745865395</v>
      </c>
      <c r="K654" s="1">
        <v>59134.3720703125</v>
      </c>
      <c r="L654" s="1">
        <v>83200.825169063406</v>
      </c>
      <c r="M654" s="1">
        <v>81076.026892927504</v>
      </c>
      <c r="N654" s="1">
        <v>64115.277970319803</v>
      </c>
      <c r="O654" s="1">
        <v>62776.012486429499</v>
      </c>
      <c r="P654" s="5">
        <f t="shared" si="60"/>
        <v>0.96460411666507417</v>
      </c>
      <c r="Q654" s="5">
        <f t="shared" si="61"/>
        <v>-5.1991127748766588E-2</v>
      </c>
      <c r="R654" s="5">
        <f t="shared" si="62"/>
        <v>0.79444932178191852</v>
      </c>
      <c r="S654" s="5">
        <f t="shared" si="63"/>
        <v>9.9933801379748693E-2</v>
      </c>
      <c r="T654" s="1">
        <v>943</v>
      </c>
      <c r="U654" s="6">
        <f t="shared" si="64"/>
        <v>0.94103912240763832</v>
      </c>
      <c r="V654" s="6">
        <f t="shared" si="65"/>
        <v>2.6392321001468034E-2</v>
      </c>
      <c r="W654" s="1"/>
      <c r="X654" s="1"/>
      <c r="Y654" s="1"/>
      <c r="Z654" s="1"/>
      <c r="AA654" s="1"/>
      <c r="AB654" s="1"/>
      <c r="AC654" s="1"/>
      <c r="AD654" s="1"/>
      <c r="AE654" s="1"/>
      <c r="AF654" s="1"/>
    </row>
    <row r="655" spans="1:32">
      <c r="A655" s="1" t="s">
        <v>2815</v>
      </c>
      <c r="B655" s="1" t="s">
        <v>113</v>
      </c>
      <c r="C655" s="1">
        <v>2</v>
      </c>
      <c r="D655" s="1" t="s">
        <v>2816</v>
      </c>
      <c r="E655" s="1" t="s">
        <v>2817</v>
      </c>
      <c r="F655" s="1" t="s">
        <v>2818</v>
      </c>
      <c r="G655" s="1" t="s">
        <v>2819</v>
      </c>
      <c r="H655" s="1">
        <v>1</v>
      </c>
      <c r="I655" s="1">
        <v>1234.7704100000001</v>
      </c>
      <c r="J655" s="1">
        <v>12248.6768214898</v>
      </c>
      <c r="K655" s="1">
        <v>13056.2802734375</v>
      </c>
      <c r="L655" s="1">
        <v>20709.624647061399</v>
      </c>
      <c r="M655" s="1">
        <v>11978.7629725565</v>
      </c>
      <c r="N655" s="1">
        <v>13864.252160254</v>
      </c>
      <c r="O655" s="1">
        <v>18541.433639266001</v>
      </c>
      <c r="P655" s="5">
        <f t="shared" si="60"/>
        <v>0.96457355672485257</v>
      </c>
      <c r="Q655" s="5">
        <f t="shared" si="61"/>
        <v>-5.2036834968811063E-2</v>
      </c>
      <c r="R655" s="5">
        <f t="shared" si="62"/>
        <v>0.87820520798256574</v>
      </c>
      <c r="S655" s="5">
        <f t="shared" si="63"/>
        <v>5.6403991746111069E-2</v>
      </c>
      <c r="T655" s="1">
        <v>1012</v>
      </c>
      <c r="U655" s="6">
        <f t="shared" si="64"/>
        <v>0.96932333726929443</v>
      </c>
      <c r="V655" s="6">
        <f t="shared" si="65"/>
        <v>1.3531331134282308E-2</v>
      </c>
      <c r="W655" s="1"/>
      <c r="X655" s="1"/>
      <c r="Y655" s="1"/>
      <c r="Z655" s="1"/>
      <c r="AA655" s="1"/>
      <c r="AB655" s="1"/>
      <c r="AC655" s="1"/>
      <c r="AD655" s="1"/>
      <c r="AE655" s="1"/>
      <c r="AF655" s="1"/>
    </row>
    <row r="656" spans="1:32">
      <c r="A656" s="1" t="s">
        <v>2848</v>
      </c>
      <c r="B656" s="1" t="s">
        <v>2849</v>
      </c>
      <c r="C656" s="1">
        <v>6</v>
      </c>
      <c r="D656" s="1" t="s">
        <v>2850</v>
      </c>
      <c r="E656" s="1" t="s">
        <v>2851</v>
      </c>
      <c r="F656" s="1" t="s">
        <v>2852</v>
      </c>
      <c r="G656" s="1" t="s">
        <v>2853</v>
      </c>
      <c r="H656" s="1">
        <v>1</v>
      </c>
      <c r="I656" s="1">
        <v>1427.68821</v>
      </c>
      <c r="J656" s="1">
        <v>6082.6757202028302</v>
      </c>
      <c r="K656" s="1">
        <v>8449.1875</v>
      </c>
      <c r="L656" s="1">
        <v>10787.7032268526</v>
      </c>
      <c r="M656" s="1">
        <v>7529.1990246571004</v>
      </c>
      <c r="N656" s="1">
        <v>6330.7378749129803</v>
      </c>
      <c r="O656" s="1">
        <v>10535.0773530354</v>
      </c>
      <c r="P656" s="5">
        <f t="shared" si="60"/>
        <v>0.9634846751273074</v>
      </c>
      <c r="Q656" s="5">
        <f t="shared" si="61"/>
        <v>-5.3666375220195912E-2</v>
      </c>
      <c r="R656" s="5">
        <f t="shared" si="62"/>
        <v>0.87552710360178831</v>
      </c>
      <c r="S656" s="5">
        <f t="shared" si="63"/>
        <v>5.7730404963175233E-2</v>
      </c>
      <c r="T656" s="6">
        <v>1008</v>
      </c>
      <c r="U656" s="6">
        <f t="shared" si="64"/>
        <v>0.97020215746348959</v>
      </c>
      <c r="V656" s="6">
        <f t="shared" si="65"/>
        <v>1.313776395707268E-2</v>
      </c>
      <c r="W656" s="1"/>
      <c r="X656" s="1"/>
      <c r="Y656" s="1"/>
      <c r="Z656" s="1"/>
      <c r="AA656" s="1"/>
      <c r="AB656" s="1"/>
      <c r="AC656" s="1"/>
      <c r="AD656" s="1"/>
      <c r="AE656" s="1"/>
      <c r="AF656" s="1"/>
    </row>
    <row r="657" spans="1:32">
      <c r="A657" s="1" t="s">
        <v>2963</v>
      </c>
      <c r="B657" s="1" t="s">
        <v>142</v>
      </c>
      <c r="C657" s="1">
        <v>8</v>
      </c>
      <c r="D657" s="1" t="s">
        <v>473</v>
      </c>
      <c r="E657" s="1" t="s">
        <v>2964</v>
      </c>
      <c r="F657" s="1" t="s">
        <v>2965</v>
      </c>
      <c r="G657" s="1" t="s">
        <v>476</v>
      </c>
      <c r="H657" s="1">
        <v>1</v>
      </c>
      <c r="I657" s="1">
        <v>1141.6397899999999</v>
      </c>
      <c r="J657" s="1">
        <v>65409.258099941901</v>
      </c>
      <c r="K657" s="1">
        <v>72993.875</v>
      </c>
      <c r="L657" s="1">
        <v>69542.115458567598</v>
      </c>
      <c r="M657" s="1">
        <v>70165.5953706773</v>
      </c>
      <c r="N657" s="1">
        <v>65860.111851448804</v>
      </c>
      <c r="O657" s="1">
        <v>64303.674658008902</v>
      </c>
      <c r="P657" s="5">
        <f t="shared" si="60"/>
        <v>0.96337561578748176</v>
      </c>
      <c r="Q657" s="5">
        <f t="shared" si="61"/>
        <v>-5.3829686872461459E-2</v>
      </c>
      <c r="R657" s="5">
        <f t="shared" si="62"/>
        <v>0.4169588138897915</v>
      </c>
      <c r="S657" s="5">
        <f t="shared" si="63"/>
        <v>0.37990684139021452</v>
      </c>
      <c r="T657" s="1">
        <v>526</v>
      </c>
      <c r="U657" s="6">
        <f t="shared" si="64"/>
        <v>0.88544295649219984</v>
      </c>
      <c r="V657" s="6">
        <f t="shared" si="65"/>
        <v>5.2839412428344515E-2</v>
      </c>
      <c r="W657" s="1"/>
      <c r="X657" s="1"/>
      <c r="Y657" s="1"/>
      <c r="Z657" s="1"/>
      <c r="AA657" s="1"/>
      <c r="AB657" s="1"/>
      <c r="AC657" s="1"/>
      <c r="AD657" s="1"/>
      <c r="AE657" s="1"/>
      <c r="AF657" s="1"/>
    </row>
    <row r="658" spans="1:32">
      <c r="A658" s="1" t="s">
        <v>2233</v>
      </c>
      <c r="B658" s="1" t="s">
        <v>74</v>
      </c>
      <c r="C658" s="1">
        <v>11</v>
      </c>
      <c r="D658" s="1" t="s">
        <v>2021</v>
      </c>
      <c r="E658" s="1" t="s">
        <v>2234</v>
      </c>
      <c r="F658" s="1" t="s">
        <v>2235</v>
      </c>
      <c r="G658" s="1" t="s">
        <v>2024</v>
      </c>
      <c r="H658" s="1">
        <v>1</v>
      </c>
      <c r="I658" s="1">
        <v>2088.1157899999998</v>
      </c>
      <c r="J658" s="1">
        <v>50998.3567469806</v>
      </c>
      <c r="K658" s="1">
        <v>100621.111328125</v>
      </c>
      <c r="L658" s="1">
        <v>53283.583415020199</v>
      </c>
      <c r="M658" s="1">
        <v>76713.605541069293</v>
      </c>
      <c r="N658" s="1">
        <v>67155.860544226598</v>
      </c>
      <c r="O658" s="1">
        <v>53520.635000911003</v>
      </c>
      <c r="P658" s="5">
        <f t="shared" si="60"/>
        <v>0.96333412143312591</v>
      </c>
      <c r="Q658" s="5">
        <f t="shared" si="61"/>
        <v>-5.3891827731675356E-2</v>
      </c>
      <c r="R658" s="5">
        <f t="shared" si="62"/>
        <v>0.89323474595910857</v>
      </c>
      <c r="S658" s="5">
        <f t="shared" si="63"/>
        <v>4.9034391640889873E-2</v>
      </c>
      <c r="T658" s="1">
        <v>1026</v>
      </c>
      <c r="U658" s="6">
        <f t="shared" si="64"/>
        <v>0.97245927021084233</v>
      </c>
      <c r="V658" s="6">
        <f t="shared" si="65"/>
        <v>1.2128579301078302E-2</v>
      </c>
      <c r="W658" s="1"/>
      <c r="X658" s="1"/>
      <c r="Y658" s="1"/>
      <c r="Z658" s="1"/>
      <c r="AA658" s="1"/>
      <c r="AB658" s="1"/>
      <c r="AC658" s="1"/>
      <c r="AD658" s="1"/>
      <c r="AE658" s="1"/>
      <c r="AF658" s="1"/>
    </row>
    <row r="659" spans="1:32">
      <c r="A659" s="1" t="s">
        <v>2698</v>
      </c>
      <c r="B659" s="1" t="s">
        <v>2699</v>
      </c>
      <c r="C659" s="1">
        <v>9</v>
      </c>
      <c r="D659" s="1" t="s">
        <v>2700</v>
      </c>
      <c r="E659" s="1" t="s">
        <v>2701</v>
      </c>
      <c r="F659" s="1" t="s">
        <v>2702</v>
      </c>
      <c r="G659" s="1" t="s">
        <v>2703</v>
      </c>
      <c r="H659" s="1">
        <v>1</v>
      </c>
      <c r="I659" s="1">
        <v>2412.1111099999998</v>
      </c>
      <c r="J659" s="1">
        <v>110921.49750851501</v>
      </c>
      <c r="K659" s="1">
        <v>143676.03125</v>
      </c>
      <c r="L659" s="1">
        <v>155333.397175174</v>
      </c>
      <c r="M659" s="1">
        <v>153932.304343044</v>
      </c>
      <c r="N659" s="1">
        <v>149004.08654268499</v>
      </c>
      <c r="O659" s="1">
        <v>91587.683681839</v>
      </c>
      <c r="P659" s="5">
        <f t="shared" si="60"/>
        <v>0.96241598183638077</v>
      </c>
      <c r="Q659" s="5">
        <f t="shared" si="61"/>
        <v>-5.5267494845683045E-2</v>
      </c>
      <c r="R659" s="5">
        <f t="shared" si="62"/>
        <v>0.84118213054682522</v>
      </c>
      <c r="S659" s="5">
        <f t="shared" si="63"/>
        <v>7.510996171959447E-2</v>
      </c>
      <c r="T659" s="6">
        <v>980</v>
      </c>
      <c r="U659" s="6">
        <f t="shared" si="64"/>
        <v>0.95877595900082024</v>
      </c>
      <c r="V659" s="6">
        <f t="shared" si="65"/>
        <v>1.8282864296480239E-2</v>
      </c>
      <c r="W659" s="1"/>
      <c r="X659" s="1"/>
      <c r="Y659" s="1"/>
      <c r="Z659" s="1"/>
      <c r="AA659" s="1"/>
      <c r="AB659" s="1"/>
      <c r="AC659" s="1"/>
      <c r="AD659" s="1"/>
      <c r="AE659" s="1"/>
      <c r="AF659" s="1"/>
    </row>
    <row r="660" spans="1:32">
      <c r="A660" s="1" t="s">
        <v>2977</v>
      </c>
      <c r="B660" s="1" t="s">
        <v>74</v>
      </c>
      <c r="C660" s="1">
        <v>12</v>
      </c>
      <c r="D660" s="1" t="s">
        <v>461</v>
      </c>
      <c r="E660" s="1" t="s">
        <v>2978</v>
      </c>
      <c r="F660" s="1" t="s">
        <v>2979</v>
      </c>
      <c r="G660" s="1" t="s">
        <v>464</v>
      </c>
      <c r="H660" s="1">
        <v>1</v>
      </c>
      <c r="I660" s="1">
        <v>1405.71441</v>
      </c>
      <c r="J660" s="1">
        <v>279362.48577003903</v>
      </c>
      <c r="K660" s="1">
        <v>262414.65625</v>
      </c>
      <c r="L660" s="1">
        <v>346309.609287158</v>
      </c>
      <c r="M660" s="1">
        <v>346870.77995109302</v>
      </c>
      <c r="N660" s="1">
        <v>255825.299212112</v>
      </c>
      <c r="O660" s="1">
        <v>251475.73432399501</v>
      </c>
      <c r="P660" s="5">
        <f t="shared" si="60"/>
        <v>0.96181123322684792</v>
      </c>
      <c r="Q660" s="5">
        <f t="shared" si="61"/>
        <v>-5.6174318989789362E-2</v>
      </c>
      <c r="R660" s="5">
        <f t="shared" si="62"/>
        <v>0.79292827364607965</v>
      </c>
      <c r="S660" s="5">
        <f t="shared" si="63"/>
        <v>0.1007660961232094</v>
      </c>
      <c r="T660" s="1">
        <v>940</v>
      </c>
      <c r="U660" s="6">
        <f t="shared" si="64"/>
        <v>0.94223498049220322</v>
      </c>
      <c r="V660" s="6">
        <f t="shared" si="65"/>
        <v>2.5840776607298981E-2</v>
      </c>
      <c r="W660" s="1"/>
      <c r="X660" s="1"/>
      <c r="Y660" s="1"/>
      <c r="Z660" s="1"/>
      <c r="AA660" s="1"/>
      <c r="AB660" s="1"/>
      <c r="AC660" s="1"/>
      <c r="AD660" s="1"/>
      <c r="AE660" s="1"/>
      <c r="AF660" s="1"/>
    </row>
    <row r="661" spans="1:32">
      <c r="A661" s="1" t="s">
        <v>3037</v>
      </c>
      <c r="B661" s="1" t="s">
        <v>85</v>
      </c>
      <c r="C661" s="1">
        <v>12</v>
      </c>
      <c r="D661" s="1" t="s">
        <v>473</v>
      </c>
      <c r="E661" s="1" t="s">
        <v>3038</v>
      </c>
      <c r="F661" s="1" t="s">
        <v>3039</v>
      </c>
      <c r="G661" s="1" t="s">
        <v>476</v>
      </c>
      <c r="H661" s="1">
        <v>1</v>
      </c>
      <c r="I661" s="1">
        <v>1119.5979299999999</v>
      </c>
      <c r="J661" s="1">
        <v>152101.397875197</v>
      </c>
      <c r="K661" s="1">
        <v>134710.1875</v>
      </c>
      <c r="L661" s="1">
        <v>202991.70279511099</v>
      </c>
      <c r="M661" s="1">
        <v>157800.52613007399</v>
      </c>
      <c r="N661" s="1">
        <v>192227.139323654</v>
      </c>
      <c r="O661" s="1">
        <v>120942.097330249</v>
      </c>
      <c r="P661" s="5">
        <f t="shared" si="60"/>
        <v>0.96154879756588629</v>
      </c>
      <c r="Q661" s="5">
        <f t="shared" si="61"/>
        <v>-5.6568020244790837E-2</v>
      </c>
      <c r="R661" s="5">
        <f t="shared" si="62"/>
        <v>0.83942585143465476</v>
      </c>
      <c r="S661" s="5">
        <f t="shared" si="63"/>
        <v>7.6017660139373319E-2</v>
      </c>
      <c r="T661" s="1">
        <v>975</v>
      </c>
      <c r="U661" s="6">
        <f t="shared" si="64"/>
        <v>0.96168069338718909</v>
      </c>
      <c r="V661" s="6">
        <f t="shared" si="65"/>
        <v>1.6969102722301087E-2</v>
      </c>
      <c r="W661" s="1"/>
      <c r="X661" s="1"/>
      <c r="Y661" s="1"/>
      <c r="Z661" s="1"/>
      <c r="AA661" s="1"/>
      <c r="AB661" s="1"/>
      <c r="AC661" s="1"/>
      <c r="AD661" s="1"/>
      <c r="AE661" s="1"/>
      <c r="AF661" s="1"/>
    </row>
    <row r="662" spans="1:32">
      <c r="A662" s="1" t="s">
        <v>2332</v>
      </c>
      <c r="B662" s="1" t="s">
        <v>113</v>
      </c>
      <c r="C662" s="1">
        <v>6</v>
      </c>
      <c r="D662" s="1" t="s">
        <v>1125</v>
      </c>
      <c r="E662" s="1" t="s">
        <v>2333</v>
      </c>
      <c r="F662" s="1" t="s">
        <v>2334</v>
      </c>
      <c r="G662" s="1" t="s">
        <v>1128</v>
      </c>
      <c r="H662" s="1">
        <v>1</v>
      </c>
      <c r="I662" s="1">
        <v>1135.55645</v>
      </c>
      <c r="J662" s="1">
        <v>21106.299219246801</v>
      </c>
      <c r="K662" s="1">
        <v>19991.474609375</v>
      </c>
      <c r="L662" s="1">
        <v>33130.446690088698</v>
      </c>
      <c r="M662" s="1">
        <v>22467.988905623199</v>
      </c>
      <c r="N662" s="1">
        <v>20679.395205735898</v>
      </c>
      <c r="O662" s="1">
        <v>28219.5801631473</v>
      </c>
      <c r="P662" s="5">
        <f t="shared" si="60"/>
        <v>0.96145325559188277</v>
      </c>
      <c r="Q662" s="5">
        <f t="shared" si="61"/>
        <v>-5.6711377275511315E-2</v>
      </c>
      <c r="R662" s="5">
        <f t="shared" si="62"/>
        <v>0.85163758969735959</v>
      </c>
      <c r="S662" s="5">
        <f t="shared" si="63"/>
        <v>6.9745177860938062E-2</v>
      </c>
      <c r="T662" s="6">
        <v>986</v>
      </c>
      <c r="U662" s="6">
        <f t="shared" si="64"/>
        <v>0.96478619441374314</v>
      </c>
      <c r="V662" s="6">
        <f t="shared" si="65"/>
        <v>1.5568919686540188E-2</v>
      </c>
      <c r="W662" s="1"/>
      <c r="X662" s="1"/>
      <c r="Y662" s="1"/>
      <c r="Z662" s="1"/>
      <c r="AA662" s="1"/>
      <c r="AB662" s="1"/>
      <c r="AC662" s="1"/>
      <c r="AD662" s="1"/>
      <c r="AE662" s="1"/>
      <c r="AF662" s="1"/>
    </row>
    <row r="663" spans="1:32">
      <c r="A663" s="1" t="s">
        <v>2969</v>
      </c>
      <c r="B663" s="1" t="s">
        <v>41</v>
      </c>
      <c r="C663" s="1">
        <v>10</v>
      </c>
      <c r="D663" s="1" t="s">
        <v>679</v>
      </c>
      <c r="E663" s="1" t="s">
        <v>2970</v>
      </c>
      <c r="F663" s="1" t="s">
        <v>2971</v>
      </c>
      <c r="G663" s="1" t="s">
        <v>682</v>
      </c>
      <c r="H663" s="1">
        <v>1</v>
      </c>
      <c r="I663" s="1">
        <v>1979.0014799999999</v>
      </c>
      <c r="J663" s="1">
        <v>162362.26934888001</v>
      </c>
      <c r="K663" s="1">
        <v>170982</v>
      </c>
      <c r="L663" s="1">
        <v>142340.34063686201</v>
      </c>
      <c r="M663" s="1">
        <v>164084.25039087099</v>
      </c>
      <c r="N663" s="1">
        <v>162742.301130807</v>
      </c>
      <c r="O663" s="1">
        <v>130398.593330109</v>
      </c>
      <c r="P663" s="5">
        <f t="shared" si="60"/>
        <v>0.96119389875886829</v>
      </c>
      <c r="Q663" s="5">
        <f t="shared" si="61"/>
        <v>-5.7100603991639159E-2</v>
      </c>
      <c r="R663" s="5">
        <f t="shared" si="62"/>
        <v>0.68090301584745427</v>
      </c>
      <c r="S663" s="5">
        <f t="shared" si="63"/>
        <v>0.16691474224549741</v>
      </c>
      <c r="T663" s="1">
        <v>818</v>
      </c>
      <c r="U663" s="6">
        <f t="shared" si="64"/>
        <v>0.92979054853497112</v>
      </c>
      <c r="V663" s="6">
        <f t="shared" si="65"/>
        <v>3.1614872801211384E-2</v>
      </c>
      <c r="W663" s="1"/>
      <c r="X663" s="1"/>
      <c r="Y663" s="1"/>
      <c r="Z663" s="1"/>
      <c r="AA663" s="1"/>
      <c r="AB663" s="1"/>
      <c r="AC663" s="1"/>
      <c r="AD663" s="1"/>
      <c r="AE663" s="1"/>
      <c r="AF663" s="1"/>
    </row>
    <row r="664" spans="1:32">
      <c r="A664" s="1" t="s">
        <v>61</v>
      </c>
      <c r="B664" s="1" t="s">
        <v>56</v>
      </c>
      <c r="C664" s="1">
        <v>4</v>
      </c>
      <c r="D664" s="1" t="s">
        <v>63</v>
      </c>
      <c r="E664" s="1" t="s">
        <v>64</v>
      </c>
      <c r="F664" s="1" t="s">
        <v>65</v>
      </c>
      <c r="G664" s="1" t="s">
        <v>66</v>
      </c>
      <c r="H664" s="1">
        <v>1</v>
      </c>
      <c r="I664" s="1">
        <v>1388.70649</v>
      </c>
      <c r="J664" s="1">
        <v>19619.5480537209</v>
      </c>
      <c r="K664" s="1">
        <v>16857.365234375</v>
      </c>
      <c r="L664" s="1">
        <v>15497.237323715401</v>
      </c>
      <c r="M664" s="1">
        <v>19273.128874085</v>
      </c>
      <c r="N664" s="1">
        <v>15964.8783624433</v>
      </c>
      <c r="O664" s="1">
        <v>14636.9923132248</v>
      </c>
      <c r="P664" s="5">
        <f t="shared" si="60"/>
        <v>0.95961163314170317</v>
      </c>
      <c r="Q664" s="5">
        <f t="shared" si="61"/>
        <v>-5.9477447703997231E-2</v>
      </c>
      <c r="R664" s="5">
        <f t="shared" si="62"/>
        <v>0.72249627628075364</v>
      </c>
      <c r="S664" s="5">
        <f t="shared" si="63"/>
        <v>0.14116438690343988</v>
      </c>
      <c r="T664" s="1">
        <v>862</v>
      </c>
      <c r="U664" s="6">
        <f t="shared" si="64"/>
        <v>0.93622777332436402</v>
      </c>
      <c r="V664" s="6">
        <f t="shared" si="65"/>
        <v>2.8618479612543636E-2</v>
      </c>
      <c r="W664" s="1"/>
      <c r="X664" s="1"/>
      <c r="Y664" s="1"/>
      <c r="Z664" s="1"/>
      <c r="AA664" s="1"/>
      <c r="AB664" s="1"/>
      <c r="AC664" s="1"/>
      <c r="AD664" s="1"/>
      <c r="AE664" s="1"/>
      <c r="AF664" s="1"/>
    </row>
    <row r="665" spans="1:32">
      <c r="A665" s="1" t="s">
        <v>3017</v>
      </c>
      <c r="B665" s="1" t="s">
        <v>412</v>
      </c>
      <c r="C665" s="1">
        <v>9</v>
      </c>
      <c r="D665" s="1" t="s">
        <v>782</v>
      </c>
      <c r="E665" s="1" t="s">
        <v>3018</v>
      </c>
      <c r="F665" s="1" t="s">
        <v>3019</v>
      </c>
      <c r="G665" s="1" t="s">
        <v>785</v>
      </c>
      <c r="H665" s="1">
        <v>1</v>
      </c>
      <c r="I665" s="1">
        <v>1742.80675</v>
      </c>
      <c r="J665" s="1">
        <v>53792.286083583203</v>
      </c>
      <c r="K665" s="1">
        <v>50167.337890625</v>
      </c>
      <c r="L665" s="1">
        <v>64933.576041555301</v>
      </c>
      <c r="M665" s="1">
        <v>63870.120421071399</v>
      </c>
      <c r="N665" s="1">
        <v>50281.764871928397</v>
      </c>
      <c r="O665" s="1">
        <v>47656.990141924201</v>
      </c>
      <c r="P665" s="5">
        <f t="shared" si="60"/>
        <v>0.95805441201790076</v>
      </c>
      <c r="Q665" s="5">
        <f t="shared" si="61"/>
        <v>-6.1820499761842444E-2</v>
      </c>
      <c r="R665" s="5">
        <f t="shared" si="62"/>
        <v>0.74254028563692587</v>
      </c>
      <c r="S665" s="5">
        <f t="shared" si="63"/>
        <v>0.1292799792428031</v>
      </c>
      <c r="T665" s="6">
        <v>885</v>
      </c>
      <c r="U665" s="6">
        <f t="shared" si="64"/>
        <v>0.93719491418807477</v>
      </c>
      <c r="V665" s="6">
        <f t="shared" si="65"/>
        <v>2.8170076825019496E-2</v>
      </c>
      <c r="W665" s="1"/>
      <c r="X665" s="1"/>
      <c r="Y665" s="1"/>
      <c r="Z665" s="1"/>
      <c r="AA665" s="1"/>
      <c r="AB665" s="1"/>
      <c r="AC665" s="1"/>
      <c r="AD665" s="1"/>
      <c r="AE665" s="1"/>
      <c r="AF665" s="1"/>
    </row>
    <row r="666" spans="1:32">
      <c r="A666" s="1" t="s">
        <v>2486</v>
      </c>
      <c r="B666" s="1" t="s">
        <v>412</v>
      </c>
      <c r="C666" s="1">
        <v>4</v>
      </c>
      <c r="D666" s="1" t="s">
        <v>2487</v>
      </c>
      <c r="E666" s="1" t="s">
        <v>2488</v>
      </c>
      <c r="F666" s="1" t="s">
        <v>2489</v>
      </c>
      <c r="G666" s="1" t="s">
        <v>2490</v>
      </c>
      <c r="H666" s="1">
        <v>0</v>
      </c>
      <c r="I666" s="1">
        <v>1163.5765200000001</v>
      </c>
      <c r="J666" s="1">
        <v>24454.932343905399</v>
      </c>
      <c r="K666" s="1">
        <v>16451.955078125</v>
      </c>
      <c r="L666" s="1">
        <v>18084.131872902701</v>
      </c>
      <c r="M666" s="1">
        <v>17594.893698174601</v>
      </c>
      <c r="N666" s="1">
        <v>18418.412945955301</v>
      </c>
      <c r="O666" s="1">
        <v>20472.782785767598</v>
      </c>
      <c r="P666" s="5">
        <f t="shared" si="60"/>
        <v>0.95753709810451182</v>
      </c>
      <c r="Q666" s="5">
        <f t="shared" si="61"/>
        <v>-6.2599712064286231E-2</v>
      </c>
      <c r="R666" s="5">
        <f t="shared" si="62"/>
        <v>0.76305740692175372</v>
      </c>
      <c r="S666" s="5">
        <f t="shared" si="63"/>
        <v>0.11744278763950494</v>
      </c>
      <c r="T666" s="1">
        <v>904</v>
      </c>
      <c r="U666" s="6">
        <f t="shared" si="64"/>
        <v>0.94284858797743243</v>
      </c>
      <c r="V666" s="6">
        <f t="shared" si="65"/>
        <v>2.5558044999259195E-2</v>
      </c>
      <c r="W666" s="1"/>
      <c r="X666" s="1"/>
      <c r="Y666" s="1"/>
      <c r="Z666" s="1"/>
      <c r="AA666" s="1"/>
      <c r="AB666" s="1"/>
      <c r="AC666" s="1"/>
      <c r="AD666" s="1"/>
      <c r="AE666" s="1"/>
      <c r="AF666" s="1"/>
    </row>
    <row r="667" spans="1:32">
      <c r="A667" s="1" t="s">
        <v>2894</v>
      </c>
      <c r="B667" s="1" t="s">
        <v>97</v>
      </c>
      <c r="C667" s="1">
        <v>12</v>
      </c>
      <c r="D667" s="1" t="s">
        <v>126</v>
      </c>
      <c r="E667" s="1" t="s">
        <v>2895</v>
      </c>
      <c r="F667" s="1" t="s">
        <v>2896</v>
      </c>
      <c r="G667" s="1" t="s">
        <v>129</v>
      </c>
      <c r="H667" s="1">
        <v>1</v>
      </c>
      <c r="I667" s="1">
        <v>1976.0633600000001</v>
      </c>
      <c r="J667" s="1">
        <v>44852.748596271398</v>
      </c>
      <c r="K667" s="1">
        <v>41051.1328125</v>
      </c>
      <c r="L667" s="1">
        <v>31038.9834114031</v>
      </c>
      <c r="M667" s="1">
        <v>34623.656222606398</v>
      </c>
      <c r="N667" s="1">
        <v>33737.368291010003</v>
      </c>
      <c r="O667" s="1">
        <v>43577.532298972401</v>
      </c>
      <c r="P667" s="5">
        <f t="shared" si="60"/>
        <v>0.95720723949014819</v>
      </c>
      <c r="Q667" s="5">
        <f t="shared" si="61"/>
        <v>-6.3096786668452434E-2</v>
      </c>
      <c r="R667" s="5">
        <f t="shared" si="62"/>
        <v>0.76363375774072628</v>
      </c>
      <c r="S667" s="5">
        <f t="shared" si="63"/>
        <v>0.11711488112114028</v>
      </c>
      <c r="T667" s="1">
        <v>906</v>
      </c>
      <c r="U667" s="6">
        <f t="shared" si="64"/>
        <v>0.9414778227333237</v>
      </c>
      <c r="V667" s="6">
        <f t="shared" si="65"/>
        <v>2.6189905682344285E-2</v>
      </c>
      <c r="W667" s="1"/>
      <c r="X667" s="1"/>
      <c r="Y667" s="1"/>
      <c r="Z667" s="1"/>
      <c r="AA667" s="1"/>
      <c r="AB667" s="1"/>
      <c r="AC667" s="1"/>
      <c r="AD667" s="1"/>
      <c r="AE667" s="1"/>
      <c r="AF667" s="1"/>
    </row>
    <row r="668" spans="1:32">
      <c r="A668" s="1" t="s">
        <v>3124</v>
      </c>
      <c r="B668" s="1" t="s">
        <v>85</v>
      </c>
      <c r="C668" s="1">
        <v>5</v>
      </c>
      <c r="D668" s="1" t="s">
        <v>894</v>
      </c>
      <c r="E668" s="1" t="s">
        <v>3125</v>
      </c>
      <c r="F668" s="1" t="s">
        <v>3126</v>
      </c>
      <c r="G668" s="1" t="s">
        <v>897</v>
      </c>
      <c r="H668" s="1">
        <v>1</v>
      </c>
      <c r="I668" s="1">
        <v>1541.8429799999999</v>
      </c>
      <c r="J668" s="1">
        <v>26748.205936536498</v>
      </c>
      <c r="K668" s="1">
        <v>22925.58984375</v>
      </c>
      <c r="L668" s="1">
        <v>17406.727889755701</v>
      </c>
      <c r="M668" s="1">
        <v>25095.297893803101</v>
      </c>
      <c r="N668" s="1">
        <v>20044.093882797199</v>
      </c>
      <c r="O668" s="1">
        <v>19065.079203199501</v>
      </c>
      <c r="P668" s="5">
        <f t="shared" si="60"/>
        <v>0.95712536914009183</v>
      </c>
      <c r="Q668" s="5">
        <f t="shared" si="61"/>
        <v>-6.3220186277863757E-2</v>
      </c>
      <c r="R668" s="5">
        <f t="shared" si="62"/>
        <v>0.78541543389186996</v>
      </c>
      <c r="S668" s="5">
        <f t="shared" si="63"/>
        <v>0.10490056883054148</v>
      </c>
      <c r="T668" s="6">
        <v>932</v>
      </c>
      <c r="U668" s="6">
        <f t="shared" si="64"/>
        <v>0.94131871207856088</v>
      </c>
      <c r="V668" s="6">
        <f t="shared" si="65"/>
        <v>2.6263308068913797E-2</v>
      </c>
      <c r="W668" s="1"/>
      <c r="X668" s="1"/>
      <c r="Y668" s="1"/>
      <c r="Z668" s="1"/>
      <c r="AA668" s="1"/>
      <c r="AB668" s="1"/>
      <c r="AC668" s="1"/>
      <c r="AD668" s="1"/>
      <c r="AE668" s="1"/>
      <c r="AF668" s="1"/>
    </row>
    <row r="669" spans="1:32">
      <c r="A669" s="1" t="s">
        <v>2886</v>
      </c>
      <c r="B669" s="1" t="s">
        <v>74</v>
      </c>
      <c r="C669" s="1">
        <v>1</v>
      </c>
      <c r="D669" s="1" t="s">
        <v>1095</v>
      </c>
      <c r="E669" s="1" t="s">
        <v>2887</v>
      </c>
      <c r="F669" s="1" t="s">
        <v>2888</v>
      </c>
      <c r="G669" s="1" t="s">
        <v>1098</v>
      </c>
      <c r="H669" s="1">
        <v>1</v>
      </c>
      <c r="I669" s="1">
        <v>930.48995000000002</v>
      </c>
      <c r="J669" s="1">
        <v>15164.183867919901</v>
      </c>
      <c r="K669" s="1">
        <v>17886.35546875</v>
      </c>
      <c r="L669" s="1">
        <v>13298.7141035638</v>
      </c>
      <c r="M669" s="1">
        <v>17417.323789865601</v>
      </c>
      <c r="N669" s="1">
        <v>12049.2658157567</v>
      </c>
      <c r="O669" s="1">
        <v>14842.5273816017</v>
      </c>
      <c r="P669" s="5">
        <f t="shared" si="60"/>
        <v>0.95598340207053378</v>
      </c>
      <c r="Q669" s="5">
        <f t="shared" si="61"/>
        <v>-6.4942524754982439E-2</v>
      </c>
      <c r="R669" s="5">
        <f t="shared" si="62"/>
        <v>0.75603613645431544</v>
      </c>
      <c r="S669" s="5">
        <f t="shared" si="63"/>
        <v>0.12145744591726308</v>
      </c>
      <c r="T669" s="1">
        <v>898</v>
      </c>
      <c r="U669" s="6">
        <f t="shared" si="64"/>
        <v>0.94041465970987792</v>
      </c>
      <c r="V669" s="6">
        <f t="shared" si="65"/>
        <v>2.6680609468958387E-2</v>
      </c>
      <c r="W669" s="1"/>
      <c r="X669" s="1"/>
      <c r="Y669" s="1"/>
      <c r="Z669" s="1"/>
      <c r="AA669" s="1"/>
      <c r="AB669" s="1"/>
      <c r="AC669" s="1"/>
      <c r="AD669" s="1"/>
      <c r="AE669" s="1"/>
      <c r="AF669" s="1"/>
    </row>
    <row r="670" spans="1:32">
      <c r="A670" s="1" t="s">
        <v>2356</v>
      </c>
      <c r="B670" s="1" t="s">
        <v>142</v>
      </c>
      <c r="C670" s="1">
        <v>6</v>
      </c>
      <c r="D670" s="1" t="s">
        <v>2357</v>
      </c>
      <c r="E670" s="1" t="s">
        <v>2358</v>
      </c>
      <c r="F670" s="1" t="s">
        <v>2359</v>
      </c>
      <c r="G670" s="1" t="s">
        <v>2360</v>
      </c>
      <c r="H670" s="1">
        <v>1</v>
      </c>
      <c r="I670" s="1">
        <v>1441.7508</v>
      </c>
      <c r="J670" s="1">
        <v>25494.115730793699</v>
      </c>
      <c r="K670" s="1">
        <v>15495.7783203125</v>
      </c>
      <c r="L670" s="1">
        <v>20217.940501536799</v>
      </c>
      <c r="M670" s="1">
        <v>21562.672432326101</v>
      </c>
      <c r="N670" s="1">
        <v>20955.4758033693</v>
      </c>
      <c r="O670" s="1">
        <v>15994.7572566094</v>
      </c>
      <c r="P670" s="5">
        <f t="shared" si="60"/>
        <v>0.95597084784921849</v>
      </c>
      <c r="Q670" s="5">
        <f t="shared" si="61"/>
        <v>-6.4961470723835846E-2</v>
      </c>
      <c r="R670" s="5">
        <f t="shared" si="62"/>
        <v>0.80375620772046896</v>
      </c>
      <c r="S670" s="5">
        <f t="shared" si="63"/>
        <v>9.4875659830292211E-2</v>
      </c>
      <c r="T670" s="1">
        <v>952</v>
      </c>
      <c r="U670" s="6">
        <f t="shared" si="64"/>
        <v>0.94306269330227288</v>
      </c>
      <c r="V670" s="6">
        <f t="shared" si="65"/>
        <v>2.5459435099157528E-2</v>
      </c>
      <c r="W670" s="1"/>
      <c r="X670" s="1"/>
      <c r="Y670" s="1"/>
      <c r="Z670" s="1"/>
      <c r="AA670" s="1"/>
      <c r="AB670" s="1"/>
      <c r="AC670" s="1"/>
      <c r="AD670" s="1"/>
      <c r="AE670" s="1"/>
      <c r="AF670" s="1"/>
    </row>
    <row r="671" spans="1:32">
      <c r="A671" s="1" t="s">
        <v>1382</v>
      </c>
      <c r="B671" s="1" t="s">
        <v>142</v>
      </c>
      <c r="C671" s="1">
        <v>4</v>
      </c>
      <c r="D671" s="1" t="s">
        <v>1048</v>
      </c>
      <c r="E671" s="1" t="s">
        <v>1383</v>
      </c>
      <c r="F671" s="1" t="s">
        <v>1384</v>
      </c>
      <c r="G671" s="1" t="s">
        <v>1051</v>
      </c>
      <c r="H671" s="1">
        <v>1</v>
      </c>
      <c r="I671" s="1">
        <v>971.53426000000002</v>
      </c>
      <c r="J671" s="1">
        <v>19162.1633854434</v>
      </c>
      <c r="K671" s="1">
        <v>14360.4443359375</v>
      </c>
      <c r="L671" s="1">
        <v>35764.609335813599</v>
      </c>
      <c r="M671" s="1">
        <v>23340.415113469498</v>
      </c>
      <c r="N671" s="1">
        <v>20213.9363402333</v>
      </c>
      <c r="O671" s="1">
        <v>22654.0934720205</v>
      </c>
      <c r="P671" s="5">
        <f t="shared" si="60"/>
        <v>0.95556507733699603</v>
      </c>
      <c r="Q671" s="5">
        <f t="shared" si="61"/>
        <v>-6.5573965740855361E-2</v>
      </c>
      <c r="R671" s="5">
        <f t="shared" si="62"/>
        <v>0.88314599650229964</v>
      </c>
      <c r="S671" s="5">
        <f t="shared" si="63"/>
        <v>5.3967495477780292E-2</v>
      </c>
      <c r="T671" s="6">
        <v>1015</v>
      </c>
      <c r="U671" s="6">
        <f t="shared" si="64"/>
        <v>0.97189564344144697</v>
      </c>
      <c r="V671" s="6">
        <f t="shared" si="65"/>
        <v>1.238036461140297E-2</v>
      </c>
      <c r="W671" s="1"/>
      <c r="X671" s="1"/>
      <c r="Y671" s="1"/>
      <c r="Z671" s="1"/>
      <c r="AA671" s="1"/>
      <c r="AB671" s="1"/>
      <c r="AC671" s="1"/>
      <c r="AD671" s="1"/>
      <c r="AE671" s="1"/>
      <c r="AF671" s="1"/>
    </row>
    <row r="672" spans="1:32">
      <c r="A672" s="1" t="s">
        <v>3186</v>
      </c>
      <c r="B672" s="1" t="s">
        <v>412</v>
      </c>
      <c r="C672" s="1">
        <v>2</v>
      </c>
      <c r="D672" s="1" t="s">
        <v>3187</v>
      </c>
      <c r="E672" s="1" t="s">
        <v>3188</v>
      </c>
      <c r="F672" s="1" t="s">
        <v>3189</v>
      </c>
      <c r="G672" s="1" t="s">
        <v>3190</v>
      </c>
      <c r="H672" s="1">
        <v>1</v>
      </c>
      <c r="I672" s="1">
        <v>2878.3949499999999</v>
      </c>
      <c r="J672" s="1">
        <v>3663.09964707369</v>
      </c>
      <c r="K672" s="1">
        <v>7358.244140625</v>
      </c>
      <c r="L672" s="1">
        <v>4790.9630588283799</v>
      </c>
      <c r="M672" s="1">
        <v>6513.9874928519303</v>
      </c>
      <c r="N672" s="1">
        <v>5209.64844487143</v>
      </c>
      <c r="O672" s="1">
        <v>3385.2134551210502</v>
      </c>
      <c r="P672" s="5">
        <f t="shared" si="60"/>
        <v>0.95551202866790041</v>
      </c>
      <c r="Q672" s="5">
        <f t="shared" si="61"/>
        <v>-6.5654059894680109E-2</v>
      </c>
      <c r="R672" s="5">
        <f t="shared" si="62"/>
        <v>0.87691912374178149</v>
      </c>
      <c r="S672" s="5">
        <f t="shared" si="63"/>
        <v>5.7040458780276519E-2</v>
      </c>
      <c r="T672" s="1">
        <v>1010</v>
      </c>
      <c r="U672" s="6">
        <f t="shared" si="64"/>
        <v>0.96982045665303951</v>
      </c>
      <c r="V672" s="6">
        <f t="shared" si="65"/>
        <v>1.3308659447310044E-2</v>
      </c>
      <c r="W672" s="1"/>
      <c r="X672" s="1"/>
      <c r="Y672" s="1"/>
      <c r="Z672" s="1"/>
      <c r="AA672" s="1"/>
      <c r="AB672" s="1"/>
      <c r="AC672" s="1"/>
      <c r="AD672" s="1"/>
      <c r="AE672" s="1"/>
      <c r="AF672" s="1"/>
    </row>
    <row r="673" spans="1:32">
      <c r="A673" s="1" t="s">
        <v>1033</v>
      </c>
      <c r="B673" s="1" t="s">
        <v>41</v>
      </c>
      <c r="C673" s="1">
        <v>5</v>
      </c>
      <c r="D673" s="1" t="s">
        <v>1034</v>
      </c>
      <c r="E673" s="1" t="s">
        <v>1035</v>
      </c>
      <c r="F673" s="1" t="s">
        <v>1036</v>
      </c>
      <c r="G673" s="1" t="s">
        <v>1037</v>
      </c>
      <c r="H673" s="1">
        <v>1</v>
      </c>
      <c r="I673" s="1">
        <v>1840.9149600000001</v>
      </c>
      <c r="J673" s="1">
        <v>20519.764262203898</v>
      </c>
      <c r="K673" s="1">
        <v>10059.8388671875</v>
      </c>
      <c r="L673" s="1">
        <v>7709.6875847224401</v>
      </c>
      <c r="M673" s="1">
        <v>12886.5591467179</v>
      </c>
      <c r="N673" s="1">
        <v>10986.6850417445</v>
      </c>
      <c r="O673" s="1">
        <v>12706.5979370484</v>
      </c>
      <c r="P673" s="5">
        <f t="shared" si="60"/>
        <v>0.95535439396444788</v>
      </c>
      <c r="Q673" s="5">
        <f t="shared" si="61"/>
        <v>-6.5892086794692897E-2</v>
      </c>
      <c r="R673" s="5">
        <f t="shared" si="62"/>
        <v>0.89317225689629898</v>
      </c>
      <c r="S673" s="5">
        <f t="shared" si="63"/>
        <v>4.9064775148259923E-2</v>
      </c>
      <c r="T673" s="1">
        <v>1025</v>
      </c>
      <c r="U673" s="6">
        <f t="shared" si="64"/>
        <v>0.97333991312503998</v>
      </c>
      <c r="V673" s="6">
        <f t="shared" si="65"/>
        <v>1.1735467424423957E-2</v>
      </c>
      <c r="W673" s="1"/>
      <c r="X673" s="1"/>
      <c r="Y673" s="1"/>
      <c r="Z673" s="1"/>
      <c r="AA673" s="1"/>
      <c r="AB673" s="1"/>
      <c r="AC673" s="1"/>
      <c r="AD673" s="1"/>
      <c r="AE673" s="1"/>
      <c r="AF673" s="1"/>
    </row>
    <row r="674" spans="1:32">
      <c r="A674" s="1" t="s">
        <v>1401</v>
      </c>
      <c r="B674" s="1" t="s">
        <v>412</v>
      </c>
      <c r="C674" s="1">
        <v>23</v>
      </c>
      <c r="D674" s="1" t="s">
        <v>814</v>
      </c>
      <c r="E674" s="1" t="s">
        <v>1402</v>
      </c>
      <c r="F674" s="1" t="s">
        <v>1403</v>
      </c>
      <c r="G674" s="1" t="s">
        <v>817</v>
      </c>
      <c r="H674" s="1">
        <v>1</v>
      </c>
      <c r="I674" s="1">
        <v>1657.7600399999999</v>
      </c>
      <c r="J674" s="1">
        <v>2701258.8798665102</v>
      </c>
      <c r="K674" s="1">
        <v>3547653.609375</v>
      </c>
      <c r="L674" s="1">
        <v>3441002.9359035101</v>
      </c>
      <c r="M674" s="1">
        <v>2775665.97163912</v>
      </c>
      <c r="N674" s="1">
        <v>3723915.7979263202</v>
      </c>
      <c r="O674" s="1">
        <v>2753971.1935571101</v>
      </c>
      <c r="P674" s="5">
        <f t="shared" si="60"/>
        <v>0.95496736112988945</v>
      </c>
      <c r="Q674" s="5">
        <f t="shared" si="61"/>
        <v>-6.6476669320887194E-2</v>
      </c>
      <c r="R674" s="5">
        <f t="shared" si="62"/>
        <v>0.74425060958333122</v>
      </c>
      <c r="S674" s="5">
        <f t="shared" si="63"/>
        <v>0.12828080096935507</v>
      </c>
      <c r="T674" s="6">
        <v>886</v>
      </c>
      <c r="U674" s="6">
        <f t="shared" si="64"/>
        <v>0.93829337573880467</v>
      </c>
      <c r="V674" s="6">
        <f t="shared" si="65"/>
        <v>2.766134974079679E-2</v>
      </c>
      <c r="W674" s="1"/>
      <c r="X674" s="1"/>
      <c r="Y674" s="1"/>
      <c r="Z674" s="1"/>
      <c r="AA674" s="1"/>
      <c r="AB674" s="1"/>
      <c r="AC674" s="1"/>
      <c r="AD674" s="1"/>
      <c r="AE674" s="1"/>
      <c r="AF674" s="1"/>
    </row>
    <row r="675" spans="1:32">
      <c r="A675" s="1" t="s">
        <v>3205</v>
      </c>
      <c r="B675" s="1" t="s">
        <v>56</v>
      </c>
      <c r="C675" s="1">
        <v>6</v>
      </c>
      <c r="D675" s="1" t="s">
        <v>3206</v>
      </c>
      <c r="E675" s="1" t="s">
        <v>3207</v>
      </c>
      <c r="F675" s="1" t="s">
        <v>3208</v>
      </c>
      <c r="G675" s="1" t="s">
        <v>3209</v>
      </c>
      <c r="H675" s="1">
        <v>1</v>
      </c>
      <c r="I675" s="1">
        <v>1196.67076</v>
      </c>
      <c r="J675" s="1">
        <v>16605.892370467602</v>
      </c>
      <c r="K675" s="1">
        <v>19258.724609375</v>
      </c>
      <c r="L675" s="1">
        <v>20503.770600222098</v>
      </c>
      <c r="M675" s="1">
        <v>22364.9444037586</v>
      </c>
      <c r="N675" s="1">
        <v>16103.9526139313</v>
      </c>
      <c r="O675" s="1">
        <v>15326.710093801799</v>
      </c>
      <c r="P675" s="5">
        <f t="shared" si="60"/>
        <v>0.9543577423619104</v>
      </c>
      <c r="Q675" s="5">
        <f t="shared" si="61"/>
        <v>-6.7397930976823978E-2</v>
      </c>
      <c r="R675" s="5">
        <f t="shared" si="62"/>
        <v>0.74949926841996639</v>
      </c>
      <c r="S675" s="5">
        <f t="shared" si="63"/>
        <v>0.12522878672674473</v>
      </c>
      <c r="T675" s="1">
        <v>892</v>
      </c>
      <c r="U675" s="6">
        <f t="shared" si="64"/>
        <v>0.93855457715818669</v>
      </c>
      <c r="V675" s="6">
        <f t="shared" si="65"/>
        <v>2.7540467987258701E-2</v>
      </c>
      <c r="W675" s="1"/>
      <c r="X675" s="1"/>
      <c r="Y675" s="1"/>
      <c r="Z675" s="1"/>
      <c r="AA675" s="1"/>
      <c r="AB675" s="1"/>
      <c r="AC675" s="1"/>
      <c r="AD675" s="1"/>
      <c r="AE675" s="1"/>
      <c r="AF675" s="1"/>
    </row>
    <row r="676" spans="1:32">
      <c r="A676" s="1" t="s">
        <v>1256</v>
      </c>
      <c r="B676" s="1" t="s">
        <v>1121</v>
      </c>
      <c r="C676" s="1">
        <v>14</v>
      </c>
      <c r="D676" s="1" t="s">
        <v>1257</v>
      </c>
      <c r="E676" s="1" t="s">
        <v>1258</v>
      </c>
      <c r="F676" s="1" t="s">
        <v>1259</v>
      </c>
      <c r="G676" s="1" t="s">
        <v>1260</v>
      </c>
      <c r="H676" s="1">
        <v>1</v>
      </c>
      <c r="I676" s="1">
        <v>1172.6278500000001</v>
      </c>
      <c r="J676" s="1">
        <v>97746.650837380905</v>
      </c>
      <c r="K676" s="1">
        <v>170158.4375</v>
      </c>
      <c r="L676" s="1">
        <v>252207.55840913299</v>
      </c>
      <c r="M676" s="1">
        <v>170984.65445146299</v>
      </c>
      <c r="N676" s="1">
        <v>115406.911900994</v>
      </c>
      <c r="O676" s="1">
        <v>209711.37610533999</v>
      </c>
      <c r="P676" s="5">
        <f t="shared" si="60"/>
        <v>0.95383749186083833</v>
      </c>
      <c r="Q676" s="5">
        <f t="shared" si="61"/>
        <v>-6.8184603978676955E-2</v>
      </c>
      <c r="R676" s="5">
        <f t="shared" si="62"/>
        <v>0.88587963990314822</v>
      </c>
      <c r="S676" s="5">
        <f t="shared" si="63"/>
        <v>5.2625279553913176E-2</v>
      </c>
      <c r="T676" s="1">
        <v>1018</v>
      </c>
      <c r="U676" s="6">
        <f t="shared" si="64"/>
        <v>0.97203099977585117</v>
      </c>
      <c r="V676" s="6">
        <f t="shared" si="65"/>
        <v>1.2319884439044091E-2</v>
      </c>
      <c r="W676" s="1"/>
      <c r="X676" s="1"/>
      <c r="Y676" s="1"/>
      <c r="Z676" s="1"/>
      <c r="AA676" s="1"/>
      <c r="AB676" s="1"/>
      <c r="AC676" s="1"/>
      <c r="AD676" s="1"/>
      <c r="AE676" s="1"/>
      <c r="AF676" s="1"/>
    </row>
    <row r="677" spans="1:32">
      <c r="A677" s="1" t="s">
        <v>3307</v>
      </c>
      <c r="B677" s="1" t="s">
        <v>142</v>
      </c>
      <c r="C677" s="1">
        <v>4</v>
      </c>
      <c r="D677" s="1" t="s">
        <v>3272</v>
      </c>
      <c r="E677" s="1" t="s">
        <v>3308</v>
      </c>
      <c r="F677" s="1" t="s">
        <v>3309</v>
      </c>
      <c r="G677" s="1" t="s">
        <v>3275</v>
      </c>
      <c r="H677" s="1">
        <v>1</v>
      </c>
      <c r="I677" s="1">
        <v>986.53393000000005</v>
      </c>
      <c r="J677" s="1">
        <v>34328.411478953603</v>
      </c>
      <c r="K677" s="1">
        <v>32380.548828125</v>
      </c>
      <c r="L677" s="1">
        <v>38324.821328276201</v>
      </c>
      <c r="M677" s="1">
        <v>27120.034501009901</v>
      </c>
      <c r="N677" s="1">
        <v>31312.813526378799</v>
      </c>
      <c r="O677" s="1">
        <v>41719.240873100302</v>
      </c>
      <c r="P677" s="5">
        <f t="shared" si="60"/>
        <v>0.9535226413934752</v>
      </c>
      <c r="Q677" s="5">
        <f t="shared" si="61"/>
        <v>-6.8660899151353205E-2</v>
      </c>
      <c r="R677" s="5">
        <f t="shared" si="62"/>
        <v>0.74555090629225784</v>
      </c>
      <c r="S677" s="5">
        <f t="shared" si="63"/>
        <v>0.12752269752684806</v>
      </c>
      <c r="T677" s="6">
        <v>889</v>
      </c>
      <c r="U677" s="6">
        <f t="shared" si="64"/>
        <v>0.93676081251794385</v>
      </c>
      <c r="V677" s="6">
        <f t="shared" si="65"/>
        <v>2.8371285381452654E-2</v>
      </c>
      <c r="W677" s="1"/>
      <c r="X677" s="1"/>
      <c r="Y677" s="1"/>
      <c r="Z677" s="1"/>
      <c r="AA677" s="1"/>
      <c r="AB677" s="1"/>
      <c r="AC677" s="1"/>
      <c r="AD677" s="1"/>
      <c r="AE677" s="1"/>
      <c r="AF677" s="1"/>
    </row>
    <row r="678" spans="1:32">
      <c r="A678" s="1" t="s">
        <v>2790</v>
      </c>
      <c r="B678" s="1" t="s">
        <v>113</v>
      </c>
      <c r="C678" s="1">
        <v>5</v>
      </c>
      <c r="D678" s="1" t="s">
        <v>2791</v>
      </c>
      <c r="E678" s="1" t="s">
        <v>2792</v>
      </c>
      <c r="F678" s="1" t="s">
        <v>2793</v>
      </c>
      <c r="G678" s="1" t="s">
        <v>2794</v>
      </c>
      <c r="H678" s="1">
        <v>1</v>
      </c>
      <c r="I678" s="1">
        <v>1197.6296199999999</v>
      </c>
      <c r="J678" s="1">
        <v>12469.319351145101</v>
      </c>
      <c r="K678" s="1">
        <v>16373.4365234375</v>
      </c>
      <c r="L678" s="1">
        <v>16023.1752994039</v>
      </c>
      <c r="M678" s="1">
        <v>16048.2538130673</v>
      </c>
      <c r="N678" s="1">
        <v>13903.4642026232</v>
      </c>
      <c r="O678" s="1">
        <v>12761.635109071</v>
      </c>
      <c r="P678" s="5">
        <f t="shared" si="60"/>
        <v>0.95202199100967111</v>
      </c>
      <c r="Q678" s="5">
        <f t="shared" si="61"/>
        <v>-7.0933195772035912E-2</v>
      </c>
      <c r="R678" s="5">
        <f t="shared" si="62"/>
        <v>0.67249802445882367</v>
      </c>
      <c r="S678" s="5">
        <f t="shared" si="63"/>
        <v>0.17230898711424117</v>
      </c>
      <c r="T678" s="1">
        <v>805</v>
      </c>
      <c r="U678" s="6">
        <f t="shared" si="64"/>
        <v>0.93314322151615658</v>
      </c>
      <c r="V678" s="6">
        <f t="shared" si="65"/>
        <v>3.0051694366500611E-2</v>
      </c>
      <c r="W678" s="1"/>
      <c r="X678" s="1"/>
      <c r="Y678" s="1"/>
      <c r="Z678" s="1"/>
      <c r="AA678" s="1"/>
      <c r="AB678" s="1"/>
      <c r="AC678" s="1"/>
      <c r="AD678" s="1"/>
      <c r="AE678" s="1"/>
      <c r="AF678" s="1"/>
    </row>
    <row r="679" spans="1:32">
      <c r="A679" s="1" t="s">
        <v>3215</v>
      </c>
      <c r="B679" s="1" t="s">
        <v>142</v>
      </c>
      <c r="C679" s="1">
        <v>6</v>
      </c>
      <c r="D679" s="1" t="s">
        <v>2090</v>
      </c>
      <c r="E679" s="1" t="s">
        <v>3216</v>
      </c>
      <c r="F679" s="1" t="s">
        <v>3217</v>
      </c>
      <c r="G679" s="1" t="s">
        <v>2093</v>
      </c>
      <c r="H679" s="1">
        <v>1</v>
      </c>
      <c r="I679" s="1">
        <v>1713.9244000000001</v>
      </c>
      <c r="J679" s="1">
        <v>95635.107883941004</v>
      </c>
      <c r="K679" s="1">
        <v>65927.9765625</v>
      </c>
      <c r="L679" s="1">
        <v>73249.117956461007</v>
      </c>
      <c r="M679" s="1">
        <v>78841.297908289605</v>
      </c>
      <c r="N679" s="1">
        <v>88210.684561024202</v>
      </c>
      <c r="O679" s="1">
        <v>56483.8269728128</v>
      </c>
      <c r="P679" s="5">
        <f t="shared" si="60"/>
        <v>0.95197697204242038</v>
      </c>
      <c r="Q679" s="5">
        <f t="shared" si="61"/>
        <v>-7.1001419171387511E-2</v>
      </c>
      <c r="R679" s="5">
        <f t="shared" si="62"/>
        <v>0.7864851908942746</v>
      </c>
      <c r="S679" s="5">
        <f t="shared" si="63"/>
        <v>0.10430945050216808</v>
      </c>
      <c r="T679" s="1">
        <v>934</v>
      </c>
      <c r="U679" s="6">
        <f t="shared" si="64"/>
        <v>0.9405823963906903</v>
      </c>
      <c r="V679" s="6">
        <f t="shared" si="65"/>
        <v>2.6603153616652383E-2</v>
      </c>
      <c r="W679" s="1"/>
      <c r="X679" s="1"/>
      <c r="Y679" s="1"/>
      <c r="Z679" s="1"/>
      <c r="AA679" s="1"/>
      <c r="AB679" s="1"/>
      <c r="AC679" s="1"/>
      <c r="AD679" s="1"/>
      <c r="AE679" s="1"/>
      <c r="AF679" s="1"/>
    </row>
    <row r="680" spans="1:32">
      <c r="A680" s="1" t="s">
        <v>2777</v>
      </c>
      <c r="B680" s="1" t="s">
        <v>605</v>
      </c>
      <c r="C680" s="1">
        <v>6</v>
      </c>
      <c r="D680" s="1" t="s">
        <v>2778</v>
      </c>
      <c r="E680" s="1" t="s">
        <v>2779</v>
      </c>
      <c r="F680" s="1" t="s">
        <v>2780</v>
      </c>
      <c r="G680" s="1" t="s">
        <v>2781</v>
      </c>
      <c r="H680" s="1">
        <v>1</v>
      </c>
      <c r="I680" s="1">
        <v>2301.1291999999999</v>
      </c>
      <c r="J680" s="1">
        <v>33969.461332613901</v>
      </c>
      <c r="K680" s="1">
        <v>15680.21875</v>
      </c>
      <c r="L680" s="1">
        <v>24345.4101497626</v>
      </c>
      <c r="M680" s="1">
        <v>20663.9063753712</v>
      </c>
      <c r="N680" s="1">
        <v>25859.854441404899</v>
      </c>
      <c r="O680" s="1">
        <v>23913.727595800599</v>
      </c>
      <c r="P680" s="5">
        <f t="shared" si="60"/>
        <v>0.95192110978407618</v>
      </c>
      <c r="Q680" s="5">
        <f t="shared" si="61"/>
        <v>-7.1086079378652231E-2</v>
      </c>
      <c r="R680" s="5">
        <f t="shared" si="62"/>
        <v>0.83970102908660627</v>
      </c>
      <c r="S680" s="5">
        <f t="shared" si="63"/>
        <v>7.5875314568896346E-2</v>
      </c>
      <c r="T680" s="6">
        <v>976</v>
      </c>
      <c r="U680" s="6">
        <f t="shared" si="64"/>
        <v>0.96101029660833925</v>
      </c>
      <c r="V680" s="6">
        <f t="shared" si="65"/>
        <v>1.7271959119979145E-2</v>
      </c>
      <c r="W680" s="1"/>
      <c r="X680" s="1"/>
      <c r="Y680" s="1"/>
      <c r="Z680" s="1"/>
      <c r="AA680" s="1"/>
      <c r="AB680" s="1"/>
      <c r="AC680" s="1"/>
      <c r="AD680" s="1"/>
      <c r="AE680" s="1"/>
      <c r="AF680" s="1"/>
    </row>
    <row r="681" spans="1:32">
      <c r="A681" s="1" t="s">
        <v>3625</v>
      </c>
      <c r="B681" s="1" t="s">
        <v>97</v>
      </c>
      <c r="C681" s="1">
        <v>13</v>
      </c>
      <c r="D681" s="1" t="s">
        <v>873</v>
      </c>
      <c r="E681" s="1" t="s">
        <v>3626</v>
      </c>
      <c r="F681" s="1" t="s">
        <v>3627</v>
      </c>
      <c r="G681" s="1" t="s">
        <v>876</v>
      </c>
      <c r="H681" s="1">
        <v>2</v>
      </c>
      <c r="I681" s="1">
        <v>1592.82134</v>
      </c>
      <c r="J681" s="1">
        <v>186576.81057959201</v>
      </c>
      <c r="K681" s="1">
        <v>109998.53808593799</v>
      </c>
      <c r="L681" s="1">
        <v>192066.65926254899</v>
      </c>
      <c r="M681" s="1">
        <v>151456.23935921199</v>
      </c>
      <c r="N681" s="1">
        <v>150347.465944361</v>
      </c>
      <c r="O681" s="1">
        <v>162668.63685911099</v>
      </c>
      <c r="P681" s="5">
        <f t="shared" si="60"/>
        <v>0.95053706932017912</v>
      </c>
      <c r="Q681" s="5">
        <f t="shared" si="61"/>
        <v>-7.3185204277007823E-2</v>
      </c>
      <c r="R681" s="5">
        <f t="shared" si="62"/>
        <v>0.77851801822929967</v>
      </c>
      <c r="S681" s="5">
        <f t="shared" si="63"/>
        <v>0.10873133155186174</v>
      </c>
      <c r="T681" s="1">
        <v>920</v>
      </c>
      <c r="U681" s="6">
        <f t="shared" si="64"/>
        <v>0.94522241995883449</v>
      </c>
      <c r="V681" s="6">
        <f t="shared" si="65"/>
        <v>2.4465985781807951E-2</v>
      </c>
      <c r="W681" s="1"/>
      <c r="X681" s="1"/>
      <c r="Y681" s="1"/>
      <c r="Z681" s="1"/>
      <c r="AA681" s="1"/>
      <c r="AB681" s="1"/>
      <c r="AC681" s="1"/>
      <c r="AD681" s="1"/>
      <c r="AE681" s="1"/>
      <c r="AF681" s="1"/>
    </row>
    <row r="682" spans="1:32">
      <c r="A682" s="1" t="s">
        <v>2839</v>
      </c>
      <c r="B682" s="1" t="s">
        <v>2840</v>
      </c>
      <c r="C682" s="1">
        <v>4</v>
      </c>
      <c r="D682" s="1" t="s">
        <v>2754</v>
      </c>
      <c r="E682" s="1" t="s">
        <v>2841</v>
      </c>
      <c r="F682" s="1" t="s">
        <v>2842</v>
      </c>
      <c r="G682" s="1" t="s">
        <v>2757</v>
      </c>
      <c r="H682" s="1">
        <v>1</v>
      </c>
      <c r="I682" s="1">
        <v>1689.7835700000001</v>
      </c>
      <c r="J682" s="1">
        <v>18721.3060282724</v>
      </c>
      <c r="K682" s="1">
        <v>23025.7265625</v>
      </c>
      <c r="L682" s="1">
        <v>16568.061052383699</v>
      </c>
      <c r="M682" s="1">
        <v>18509.6434302298</v>
      </c>
      <c r="N682" s="1">
        <v>14406.2354460099</v>
      </c>
      <c r="O682" s="1">
        <v>22498.556345331799</v>
      </c>
      <c r="P682" s="5">
        <f t="shared" si="60"/>
        <v>0.9502588739832194</v>
      </c>
      <c r="Q682" s="5">
        <f t="shared" si="61"/>
        <v>-7.3607502143656689E-2</v>
      </c>
      <c r="R682" s="5">
        <f t="shared" si="62"/>
        <v>0.7641373231863926</v>
      </c>
      <c r="S682" s="5">
        <f t="shared" si="63"/>
        <v>0.11682858731052943</v>
      </c>
      <c r="T682" s="1">
        <v>907</v>
      </c>
      <c r="U682" s="6">
        <f t="shared" si="64"/>
        <v>0.94105996692304361</v>
      </c>
      <c r="V682" s="6">
        <f t="shared" si="65"/>
        <v>2.6382701255015625E-2</v>
      </c>
      <c r="W682" s="1"/>
      <c r="X682" s="1"/>
      <c r="Y682" s="1"/>
      <c r="Z682" s="1"/>
      <c r="AA682" s="1"/>
      <c r="AB682" s="1"/>
      <c r="AC682" s="1"/>
      <c r="AD682" s="1"/>
      <c r="AE682" s="1"/>
      <c r="AF682" s="1"/>
    </row>
    <row r="683" spans="1:32">
      <c r="A683" s="1" t="s">
        <v>353</v>
      </c>
      <c r="B683" s="1" t="s">
        <v>74</v>
      </c>
      <c r="C683" s="1">
        <v>10</v>
      </c>
      <c r="D683" s="1" t="s">
        <v>75</v>
      </c>
      <c r="E683" s="1" t="s">
        <v>355</v>
      </c>
      <c r="F683" s="1" t="s">
        <v>77</v>
      </c>
      <c r="G683" s="1" t="s">
        <v>78</v>
      </c>
      <c r="H683" s="1">
        <v>1</v>
      </c>
      <c r="I683" s="1">
        <v>1787.9394</v>
      </c>
      <c r="J683" s="1">
        <v>113512.751181928</v>
      </c>
      <c r="K683" s="1">
        <v>105505.953125</v>
      </c>
      <c r="L683" s="1">
        <v>78632.275804908</v>
      </c>
      <c r="M683" s="1">
        <v>81325.653916483207</v>
      </c>
      <c r="N683" s="1">
        <v>86892.656539578602</v>
      </c>
      <c r="O683" s="1">
        <v>114624.86243865899</v>
      </c>
      <c r="P683" s="5">
        <f t="shared" si="60"/>
        <v>0.95025110546737834</v>
      </c>
      <c r="Q683" s="5">
        <f t="shared" si="61"/>
        <v>-7.3619296450869176E-2</v>
      </c>
      <c r="R683" s="5">
        <f t="shared" si="62"/>
        <v>0.75458064779399359</v>
      </c>
      <c r="S683" s="5">
        <f t="shared" si="63"/>
        <v>0.12229433704126927</v>
      </c>
      <c r="T683" s="6">
        <v>896</v>
      </c>
      <c r="U683" s="6">
        <f t="shared" si="64"/>
        <v>0.94069931203782453</v>
      </c>
      <c r="V683" s="6">
        <f t="shared" si="65"/>
        <v>2.6549173587785437E-2</v>
      </c>
      <c r="W683" s="1"/>
      <c r="X683" s="1"/>
      <c r="Y683" s="1"/>
      <c r="Z683" s="1"/>
      <c r="AA683" s="1"/>
      <c r="AB683" s="1"/>
      <c r="AC683" s="1"/>
      <c r="AD683" s="1"/>
      <c r="AE683" s="1"/>
      <c r="AF683" s="1"/>
    </row>
    <row r="684" spans="1:32">
      <c r="A684" s="1" t="s">
        <v>1120</v>
      </c>
      <c r="B684" s="1" t="s">
        <v>56</v>
      </c>
      <c r="C684" s="1">
        <v>5</v>
      </c>
      <c r="D684" s="1" t="s">
        <v>772</v>
      </c>
      <c r="E684" s="1" t="s">
        <v>1122</v>
      </c>
      <c r="F684" s="1" t="s">
        <v>1123</v>
      </c>
      <c r="G684" s="1" t="s">
        <v>775</v>
      </c>
      <c r="H684" s="1">
        <v>1</v>
      </c>
      <c r="I684" s="1">
        <v>1133.56933</v>
      </c>
      <c r="J684" s="1">
        <v>35373.094214933903</v>
      </c>
      <c r="K684" s="1">
        <v>32659.634765625</v>
      </c>
      <c r="L684" s="1">
        <v>29451.2699395911</v>
      </c>
      <c r="M684" s="1">
        <v>38093.844185481903</v>
      </c>
      <c r="N684" s="1">
        <v>32361.709165131</v>
      </c>
      <c r="O684" s="1">
        <v>22107.208739068999</v>
      </c>
      <c r="P684" s="5">
        <f t="shared" si="60"/>
        <v>0.94951749122951834</v>
      </c>
      <c r="Q684" s="5">
        <f t="shared" si="61"/>
        <v>-7.4733518127482607E-2</v>
      </c>
      <c r="R684" s="5">
        <f t="shared" si="62"/>
        <v>0.75835459145843953</v>
      </c>
      <c r="S684" s="5">
        <f t="shared" si="63"/>
        <v>0.12012767945352631</v>
      </c>
      <c r="T684" s="1">
        <v>899</v>
      </c>
      <c r="U684" s="6">
        <f t="shared" si="64"/>
        <v>0.94224925323590314</v>
      </c>
      <c r="V684" s="6">
        <f t="shared" si="65"/>
        <v>2.5834198071146043E-2</v>
      </c>
      <c r="W684" s="1"/>
      <c r="X684" s="1"/>
      <c r="Y684" s="1"/>
      <c r="Z684" s="1"/>
      <c r="AA684" s="1"/>
      <c r="AB684" s="1"/>
      <c r="AC684" s="1"/>
      <c r="AD684" s="1"/>
      <c r="AE684" s="1"/>
      <c r="AF684" s="1"/>
    </row>
    <row r="685" spans="1:32">
      <c r="A685" s="1" t="s">
        <v>471</v>
      </c>
      <c r="B685" s="1" t="s">
        <v>2727</v>
      </c>
      <c r="C685" s="1">
        <v>76</v>
      </c>
      <c r="D685" s="1" t="s">
        <v>473</v>
      </c>
      <c r="E685" s="1" t="s">
        <v>474</v>
      </c>
      <c r="F685" s="1" t="s">
        <v>2728</v>
      </c>
      <c r="G685" s="1" t="s">
        <v>476</v>
      </c>
      <c r="H685" s="1">
        <v>1</v>
      </c>
      <c r="I685" s="1">
        <v>2688.3670099999999</v>
      </c>
      <c r="J685" s="1">
        <v>393031.17658936401</v>
      </c>
      <c r="K685" s="1">
        <v>363694.056640625</v>
      </c>
      <c r="L685" s="1">
        <v>426943.18224697898</v>
      </c>
      <c r="M685" s="1">
        <v>437317.449352058</v>
      </c>
      <c r="N685" s="1">
        <v>387845.57319827302</v>
      </c>
      <c r="O685" s="1">
        <v>298679.96022069303</v>
      </c>
      <c r="P685" s="5">
        <f t="shared" si="60"/>
        <v>0.94945760829325088</v>
      </c>
      <c r="Q685" s="5">
        <f t="shared" si="61"/>
        <v>-7.4824507014316644E-2</v>
      </c>
      <c r="R685" s="5">
        <f t="shared" si="62"/>
        <v>0.67719749577389443</v>
      </c>
      <c r="S685" s="5">
        <f t="shared" si="63"/>
        <v>0.16928465654891153</v>
      </c>
      <c r="T685" s="1">
        <v>813</v>
      </c>
      <c r="U685" s="6">
        <f t="shared" si="64"/>
        <v>0.93041771559586728</v>
      </c>
      <c r="V685" s="6">
        <f t="shared" si="65"/>
        <v>3.1322029027370628E-2</v>
      </c>
      <c r="W685" s="1"/>
      <c r="X685" s="1"/>
      <c r="Y685" s="1"/>
      <c r="Z685" s="1"/>
      <c r="AA685" s="1"/>
      <c r="AB685" s="1"/>
      <c r="AC685" s="1"/>
      <c r="AD685" s="1"/>
      <c r="AE685" s="1"/>
      <c r="AF685" s="1"/>
    </row>
    <row r="686" spans="1:32">
      <c r="A686" s="1" t="s">
        <v>3112</v>
      </c>
      <c r="B686" s="1" t="s">
        <v>41</v>
      </c>
      <c r="C686" s="1">
        <v>2</v>
      </c>
      <c r="D686" s="1" t="s">
        <v>627</v>
      </c>
      <c r="E686" s="1" t="s">
        <v>3113</v>
      </c>
      <c r="F686" s="1" t="s">
        <v>3114</v>
      </c>
      <c r="G686" s="1" t="s">
        <v>630</v>
      </c>
      <c r="H686" s="1">
        <v>1</v>
      </c>
      <c r="I686" s="1">
        <v>1254.6874700000001</v>
      </c>
      <c r="J686" s="1">
        <v>10143.6597022773</v>
      </c>
      <c r="K686" s="1">
        <v>11926.123046875</v>
      </c>
      <c r="L686" s="1">
        <v>14947.4477421954</v>
      </c>
      <c r="M686" s="1">
        <v>12525.7271742306</v>
      </c>
      <c r="N686" s="1">
        <v>14036.5387466824</v>
      </c>
      <c r="O686" s="1">
        <v>8567.7078651965803</v>
      </c>
      <c r="P686" s="5">
        <f t="shared" si="60"/>
        <v>0.94901680433172231</v>
      </c>
      <c r="Q686" s="5">
        <f t="shared" si="61"/>
        <v>-7.5494461475120192E-2</v>
      </c>
      <c r="R686" s="5">
        <f t="shared" si="62"/>
        <v>0.78442160492525015</v>
      </c>
      <c r="S686" s="5">
        <f t="shared" si="63"/>
        <v>0.105450453287524</v>
      </c>
      <c r="T686" s="6">
        <v>927</v>
      </c>
      <c r="U686" s="6">
        <f t="shared" si="64"/>
        <v>0.94519841715372643</v>
      </c>
      <c r="V686" s="6">
        <f t="shared" si="65"/>
        <v>2.4477014316412037E-2</v>
      </c>
      <c r="W686" s="1"/>
      <c r="X686" s="1"/>
      <c r="Y686" s="1"/>
      <c r="Z686" s="1"/>
      <c r="AA686" s="1"/>
      <c r="AB686" s="1"/>
      <c r="AC686" s="1"/>
      <c r="AD686" s="1"/>
      <c r="AE686" s="1"/>
      <c r="AF686" s="1"/>
    </row>
    <row r="687" spans="1:32">
      <c r="A687" s="1" t="s">
        <v>2509</v>
      </c>
      <c r="B687" s="1" t="s">
        <v>258</v>
      </c>
      <c r="C687" s="1">
        <v>10</v>
      </c>
      <c r="D687" s="1" t="s">
        <v>522</v>
      </c>
      <c r="E687" s="1" t="s">
        <v>2510</v>
      </c>
      <c r="F687" s="1" t="s">
        <v>2511</v>
      </c>
      <c r="G687" s="1" t="s">
        <v>525</v>
      </c>
      <c r="H687" s="1">
        <v>1</v>
      </c>
      <c r="I687" s="1">
        <v>2160.0753800000002</v>
      </c>
      <c r="J687" s="1">
        <v>14533.090226635901</v>
      </c>
      <c r="K687" s="1">
        <v>13405.83203125</v>
      </c>
      <c r="L687" s="1">
        <v>22126.921631545301</v>
      </c>
      <c r="M687" s="1">
        <v>14780.2126303758</v>
      </c>
      <c r="N687" s="1">
        <v>13739.173693483301</v>
      </c>
      <c r="O687" s="1">
        <v>18928.3216971775</v>
      </c>
      <c r="P687" s="5">
        <f t="shared" si="60"/>
        <v>0.94770614724528224</v>
      </c>
      <c r="Q687" s="5">
        <f t="shared" si="61"/>
        <v>-7.7488299086779538E-2</v>
      </c>
      <c r="R687" s="5">
        <f t="shared" si="62"/>
        <v>0.7963543575190245</v>
      </c>
      <c r="S687" s="5">
        <f t="shared" si="63"/>
        <v>9.8893639209252648E-2</v>
      </c>
      <c r="T687" s="1">
        <v>945</v>
      </c>
      <c r="U687" s="6">
        <f t="shared" si="64"/>
        <v>0.94129927761772525</v>
      </c>
      <c r="V687" s="6">
        <f t="shared" si="65"/>
        <v>2.6272274602906539E-2</v>
      </c>
      <c r="W687" s="1"/>
      <c r="X687" s="1"/>
      <c r="Y687" s="1"/>
      <c r="Z687" s="1"/>
      <c r="AA687" s="1"/>
      <c r="AB687" s="1"/>
      <c r="AC687" s="1"/>
      <c r="AD687" s="1"/>
      <c r="AE687" s="1"/>
      <c r="AF687" s="1"/>
    </row>
    <row r="688" spans="1:32">
      <c r="A688" s="1" t="s">
        <v>2902</v>
      </c>
      <c r="B688" s="1" t="s">
        <v>258</v>
      </c>
      <c r="C688" s="1">
        <v>5</v>
      </c>
      <c r="D688" s="1" t="s">
        <v>2903</v>
      </c>
      <c r="E688" s="1" t="s">
        <v>2904</v>
      </c>
      <c r="F688" s="1" t="s">
        <v>2905</v>
      </c>
      <c r="G688" s="1" t="s">
        <v>2906</v>
      </c>
      <c r="H688" s="1">
        <v>1</v>
      </c>
      <c r="I688" s="1">
        <v>1241.6558299999999</v>
      </c>
      <c r="J688" s="1">
        <v>17680.391573249999</v>
      </c>
      <c r="K688" s="1">
        <v>21703.361328125</v>
      </c>
      <c r="L688" s="1">
        <v>18738.408541234301</v>
      </c>
      <c r="M688" s="1">
        <v>18138.637838399201</v>
      </c>
      <c r="N688" s="1">
        <v>13375.9800994258</v>
      </c>
      <c r="O688" s="1">
        <v>23517.567591283801</v>
      </c>
      <c r="P688" s="5">
        <f t="shared" si="60"/>
        <v>0.94683652780959304</v>
      </c>
      <c r="Q688" s="5">
        <f t="shared" si="61"/>
        <v>-7.8812730309110873E-2</v>
      </c>
      <c r="R688" s="5">
        <f t="shared" si="62"/>
        <v>0.76132539558968748</v>
      </c>
      <c r="S688" s="5">
        <f t="shared" si="63"/>
        <v>0.11842968317067949</v>
      </c>
      <c r="T688" s="1">
        <v>901</v>
      </c>
      <c r="U688" s="6">
        <f t="shared" si="64"/>
        <v>0.94384069575325291</v>
      </c>
      <c r="V688" s="6">
        <f t="shared" si="65"/>
        <v>2.5101301034133439E-2</v>
      </c>
      <c r="W688" s="1"/>
      <c r="X688" s="1"/>
      <c r="Y688" s="1"/>
      <c r="Z688" s="1"/>
      <c r="AA688" s="1"/>
      <c r="AB688" s="1"/>
      <c r="AC688" s="1"/>
      <c r="AD688" s="1"/>
      <c r="AE688" s="1"/>
      <c r="AF688" s="1"/>
    </row>
    <row r="689" spans="1:32">
      <c r="A689" s="1" t="s">
        <v>3029</v>
      </c>
      <c r="B689" s="1" t="s">
        <v>1001</v>
      </c>
      <c r="C689" s="1">
        <v>11</v>
      </c>
      <c r="D689" s="1" t="s">
        <v>1068</v>
      </c>
      <c r="E689" s="1" t="s">
        <v>3030</v>
      </c>
      <c r="F689" s="1" t="s">
        <v>3031</v>
      </c>
      <c r="G689" s="1" t="s">
        <v>1071</v>
      </c>
      <c r="H689" s="1">
        <v>1</v>
      </c>
      <c r="I689" s="1">
        <v>2622.4211399999999</v>
      </c>
      <c r="J689" s="1">
        <v>97304.794007841207</v>
      </c>
      <c r="K689" s="1">
        <v>105903.171875</v>
      </c>
      <c r="L689" s="1">
        <v>79898.612164097605</v>
      </c>
      <c r="M689" s="1">
        <v>100490.551961385</v>
      </c>
      <c r="N689" s="1">
        <v>86230.3545461139</v>
      </c>
      <c r="O689" s="1">
        <v>81268.193913003604</v>
      </c>
      <c r="P689" s="5">
        <f t="shared" si="60"/>
        <v>0.94660146107968612</v>
      </c>
      <c r="Q689" s="5">
        <f t="shared" si="61"/>
        <v>-7.9170946009067267E-2</v>
      </c>
      <c r="R689" s="5">
        <f t="shared" si="62"/>
        <v>0.62655951836237911</v>
      </c>
      <c r="S689" s="5">
        <f t="shared" si="63"/>
        <v>0.20303766805592927</v>
      </c>
      <c r="T689" s="6">
        <v>748</v>
      </c>
      <c r="U689" s="6">
        <f t="shared" si="64"/>
        <v>0.93565104546895395</v>
      </c>
      <c r="V689" s="6">
        <f t="shared" si="65"/>
        <v>2.8886092804781518E-2</v>
      </c>
      <c r="W689" s="1"/>
      <c r="X689" s="1"/>
      <c r="Y689" s="1"/>
      <c r="Z689" s="1"/>
      <c r="AA689" s="1"/>
      <c r="AB689" s="1"/>
      <c r="AC689" s="1"/>
      <c r="AD689" s="1"/>
      <c r="AE689" s="1"/>
      <c r="AF689" s="1"/>
    </row>
    <row r="690" spans="1:32">
      <c r="A690" s="1" t="s">
        <v>2946</v>
      </c>
      <c r="B690" s="1" t="s">
        <v>605</v>
      </c>
      <c r="C690" s="1">
        <v>12</v>
      </c>
      <c r="D690" s="1" t="s">
        <v>2947</v>
      </c>
      <c r="E690" s="1" t="s">
        <v>2948</v>
      </c>
      <c r="F690" s="1" t="s">
        <v>2949</v>
      </c>
      <c r="G690" s="1" t="s">
        <v>2950</v>
      </c>
      <c r="H690" s="1">
        <v>1</v>
      </c>
      <c r="I690" s="1">
        <v>2348.1299300000001</v>
      </c>
      <c r="J690" s="1">
        <v>44885.196556765201</v>
      </c>
      <c r="K690" s="1">
        <v>42359.44921875</v>
      </c>
      <c r="L690" s="1">
        <v>67079.790856419</v>
      </c>
      <c r="M690" s="1">
        <v>42262.104706122002</v>
      </c>
      <c r="N690" s="1">
        <v>60508.537091697799</v>
      </c>
      <c r="O690" s="1">
        <v>43210.040607776202</v>
      </c>
      <c r="P690" s="5">
        <f t="shared" si="60"/>
        <v>0.94593368096176411</v>
      </c>
      <c r="Q690" s="5">
        <f t="shared" si="61"/>
        <v>-8.018905455892833E-2</v>
      </c>
      <c r="R690" s="5">
        <f t="shared" si="62"/>
        <v>0.79148651771246592</v>
      </c>
      <c r="S690" s="5">
        <f t="shared" si="63"/>
        <v>0.1015564785690909</v>
      </c>
      <c r="T690" s="1">
        <v>937</v>
      </c>
      <c r="U690" s="6">
        <f t="shared" si="64"/>
        <v>0.94353302058145616</v>
      </c>
      <c r="V690" s="6">
        <f t="shared" si="65"/>
        <v>2.5242896341260115E-2</v>
      </c>
      <c r="W690" s="1"/>
      <c r="X690" s="1"/>
      <c r="Y690" s="1"/>
      <c r="Z690" s="1"/>
      <c r="AA690" s="1"/>
      <c r="AB690" s="1"/>
      <c r="AC690" s="1"/>
      <c r="AD690" s="1"/>
      <c r="AE690" s="1"/>
      <c r="AF690" s="1"/>
    </row>
    <row r="691" spans="1:32">
      <c r="A691" s="1" t="s">
        <v>3221</v>
      </c>
      <c r="B691" s="1" t="s">
        <v>56</v>
      </c>
      <c r="C691" s="1">
        <v>2</v>
      </c>
      <c r="D691" s="1" t="s">
        <v>413</v>
      </c>
      <c r="E691" s="1" t="s">
        <v>3222</v>
      </c>
      <c r="F691" s="1" t="s">
        <v>3223</v>
      </c>
      <c r="G691" s="1" t="s">
        <v>416</v>
      </c>
      <c r="H691" s="1">
        <v>1</v>
      </c>
      <c r="I691" s="1">
        <v>1037.6176</v>
      </c>
      <c r="J691" s="1">
        <v>123000.742378396</v>
      </c>
      <c r="K691" s="1">
        <v>95643.1875</v>
      </c>
      <c r="L691" s="1">
        <v>127962.493727282</v>
      </c>
      <c r="M691" s="1">
        <v>107367.41661213701</v>
      </c>
      <c r="N691" s="1">
        <v>102412.941877038</v>
      </c>
      <c r="O691" s="1">
        <v>117946.146654767</v>
      </c>
      <c r="P691" s="5">
        <f t="shared" si="60"/>
        <v>0.94552923092038543</v>
      </c>
      <c r="Q691" s="5">
        <f t="shared" si="61"/>
        <v>-8.0806035282379896E-2</v>
      </c>
      <c r="R691" s="5">
        <f t="shared" si="62"/>
        <v>0.59925484319685274</v>
      </c>
      <c r="S691" s="5">
        <f t="shared" si="63"/>
        <v>0.22238844729819987</v>
      </c>
      <c r="T691" s="1">
        <v>722</v>
      </c>
      <c r="U691" s="6">
        <f t="shared" si="64"/>
        <v>0.9271020219541336</v>
      </c>
      <c r="V691" s="6">
        <f t="shared" si="65"/>
        <v>3.2872471752229973E-2</v>
      </c>
      <c r="W691" s="1"/>
      <c r="X691" s="1"/>
      <c r="Y691" s="1"/>
      <c r="Z691" s="1"/>
      <c r="AA691" s="1"/>
      <c r="AB691" s="1"/>
      <c r="AC691" s="1"/>
      <c r="AD691" s="1"/>
      <c r="AE691" s="1"/>
      <c r="AF691" s="1"/>
    </row>
    <row r="692" spans="1:32">
      <c r="A692" s="1" t="s">
        <v>2642</v>
      </c>
      <c r="B692" s="1" t="s">
        <v>258</v>
      </c>
      <c r="C692" s="1">
        <v>4</v>
      </c>
      <c r="D692" s="1" t="s">
        <v>2643</v>
      </c>
      <c r="E692" s="1" t="s">
        <v>2644</v>
      </c>
      <c r="F692" s="1" t="s">
        <v>2645</v>
      </c>
      <c r="G692" s="1" t="s">
        <v>2646</v>
      </c>
      <c r="H692" s="1">
        <v>1</v>
      </c>
      <c r="I692" s="1">
        <v>987.53656999999998</v>
      </c>
      <c r="J692" s="1">
        <v>19647.654837495898</v>
      </c>
      <c r="K692" s="1">
        <v>19166.619140625</v>
      </c>
      <c r="L692" s="1">
        <v>17023.615778322099</v>
      </c>
      <c r="M692" s="1">
        <v>19158.686115333701</v>
      </c>
      <c r="N692" s="1">
        <v>21287.4971484745</v>
      </c>
      <c r="O692" s="1">
        <v>12342.736300419299</v>
      </c>
      <c r="P692" s="5">
        <f t="shared" si="60"/>
        <v>0.94539603474424494</v>
      </c>
      <c r="Q692" s="5">
        <f t="shared" si="61"/>
        <v>-8.1009281245179532E-2</v>
      </c>
      <c r="R692" s="5">
        <f t="shared" si="62"/>
        <v>0.73639358192373439</v>
      </c>
      <c r="S692" s="5">
        <f t="shared" si="63"/>
        <v>0.13289000526749756</v>
      </c>
      <c r="T692" s="6">
        <v>879</v>
      </c>
      <c r="U692" s="6">
        <f t="shared" si="64"/>
        <v>0.93578115018067276</v>
      </c>
      <c r="V692" s="6">
        <f t="shared" si="65"/>
        <v>2.8825707225660378E-2</v>
      </c>
      <c r="W692" s="1"/>
      <c r="X692" s="1"/>
      <c r="Y692" s="1"/>
      <c r="Z692" s="1"/>
      <c r="AA692" s="1"/>
      <c r="AB692" s="1"/>
      <c r="AC692" s="1"/>
      <c r="AD692" s="1"/>
      <c r="AE692" s="1"/>
      <c r="AF692" s="1"/>
    </row>
    <row r="693" spans="1:32">
      <c r="A693" s="1" t="s">
        <v>3210</v>
      </c>
      <c r="B693" s="1" t="s">
        <v>113</v>
      </c>
      <c r="C693" s="1">
        <v>14</v>
      </c>
      <c r="D693" s="1" t="s">
        <v>3211</v>
      </c>
      <c r="E693" s="1" t="s">
        <v>3212</v>
      </c>
      <c r="F693" s="1" t="s">
        <v>3213</v>
      </c>
      <c r="G693" s="1" t="s">
        <v>3214</v>
      </c>
      <c r="H693" s="1">
        <v>1</v>
      </c>
      <c r="I693" s="1">
        <v>1399.79775</v>
      </c>
      <c r="J693" s="1">
        <v>2166206.3483503</v>
      </c>
      <c r="K693" s="1">
        <v>2355045.75</v>
      </c>
      <c r="L693" s="1">
        <v>2370488.0038453001</v>
      </c>
      <c r="M693" s="1">
        <v>2173423.3046745202</v>
      </c>
      <c r="N693" s="1">
        <v>2461041.0401632902</v>
      </c>
      <c r="O693" s="1">
        <v>1870372.72189169</v>
      </c>
      <c r="P693" s="5">
        <f t="shared" si="60"/>
        <v>0.94385989173578411</v>
      </c>
      <c r="Q693" s="5">
        <f t="shared" si="61"/>
        <v>-8.3355375660161046E-2</v>
      </c>
      <c r="R693" s="5">
        <f t="shared" si="62"/>
        <v>0.51927766601120284</v>
      </c>
      <c r="S693" s="5">
        <f t="shared" si="63"/>
        <v>0.28460035588882104</v>
      </c>
      <c r="T693" s="1">
        <v>626</v>
      </c>
      <c r="U693" s="6">
        <f t="shared" si="64"/>
        <v>0.92657053184427096</v>
      </c>
      <c r="V693" s="6">
        <f t="shared" si="65"/>
        <v>3.3121515983641645E-2</v>
      </c>
      <c r="W693" s="1"/>
      <c r="X693" s="1"/>
      <c r="Y693" s="1"/>
      <c r="Z693" s="1"/>
      <c r="AA693" s="1"/>
      <c r="AB693" s="1"/>
      <c r="AC693" s="1"/>
      <c r="AD693" s="1"/>
      <c r="AE693" s="1"/>
      <c r="AF693" s="1"/>
    </row>
    <row r="694" spans="1:32">
      <c r="A694" s="1" t="s">
        <v>2583</v>
      </c>
      <c r="B694" s="1" t="s">
        <v>113</v>
      </c>
      <c r="C694" s="1">
        <v>9</v>
      </c>
      <c r="D694" s="1" t="s">
        <v>2584</v>
      </c>
      <c r="E694" s="1" t="s">
        <v>2585</v>
      </c>
      <c r="F694" s="1" t="s">
        <v>2586</v>
      </c>
      <c r="G694" s="1" t="s">
        <v>2587</v>
      </c>
      <c r="H694" s="1">
        <v>1</v>
      </c>
      <c r="I694" s="1">
        <v>1509.7518600000001</v>
      </c>
      <c r="J694" s="1">
        <v>51256.3421755663</v>
      </c>
      <c r="K694" s="1">
        <v>56220.90234375</v>
      </c>
      <c r="L694" s="1">
        <v>54872.8711387609</v>
      </c>
      <c r="M694" s="1">
        <v>55333.505521965402</v>
      </c>
      <c r="N694" s="1">
        <v>59331.852586219196</v>
      </c>
      <c r="O694" s="1">
        <v>38540.092900188298</v>
      </c>
      <c r="P694" s="5">
        <f t="shared" si="60"/>
        <v>0.94367318672587985</v>
      </c>
      <c r="Q694" s="5">
        <f t="shared" si="61"/>
        <v>-8.3640783524902673E-2</v>
      </c>
      <c r="R694" s="5">
        <f t="shared" si="62"/>
        <v>0.66539297070216019</v>
      </c>
      <c r="S694" s="5">
        <f t="shared" si="63"/>
        <v>0.1769217913863253</v>
      </c>
      <c r="T694" s="1">
        <v>790</v>
      </c>
      <c r="U694" s="6">
        <f t="shared" si="64"/>
        <v>0.94081512439786452</v>
      </c>
      <c r="V694" s="6">
        <f t="shared" si="65"/>
        <v>2.6495709561157651E-2</v>
      </c>
      <c r="W694" s="1"/>
      <c r="X694" s="1"/>
      <c r="Y694" s="1"/>
      <c r="Z694" s="1"/>
      <c r="AA694" s="1"/>
      <c r="AB694" s="1"/>
      <c r="AC694" s="1"/>
      <c r="AD694" s="1"/>
      <c r="AE694" s="1"/>
      <c r="AF694" s="1"/>
    </row>
    <row r="695" spans="1:32">
      <c r="A695" s="1" t="s">
        <v>2542</v>
      </c>
      <c r="B695" s="1" t="s">
        <v>2201</v>
      </c>
      <c r="C695" s="1">
        <v>4</v>
      </c>
      <c r="D695" s="1" t="s">
        <v>2543</v>
      </c>
      <c r="E695" s="1" t="s">
        <v>2544</v>
      </c>
      <c r="F695" s="1" t="s">
        <v>2545</v>
      </c>
      <c r="G695" s="1" t="s">
        <v>2546</v>
      </c>
      <c r="H695" s="1">
        <v>1</v>
      </c>
      <c r="I695" s="1">
        <v>1911.9309499999999</v>
      </c>
      <c r="J695" s="1">
        <v>17751.051343337</v>
      </c>
      <c r="K695" s="1">
        <v>9538.982421875</v>
      </c>
      <c r="L695" s="1">
        <v>3941.84136700509</v>
      </c>
      <c r="M695" s="1">
        <v>12941.783200576299</v>
      </c>
      <c r="N695" s="1">
        <v>6848.1765417156203</v>
      </c>
      <c r="O695" s="1">
        <v>9666.9761558451701</v>
      </c>
      <c r="P695" s="5">
        <f t="shared" si="60"/>
        <v>0.94316898275988981</v>
      </c>
      <c r="Q695" s="5">
        <f t="shared" si="61"/>
        <v>-8.4411820541573521E-2</v>
      </c>
      <c r="R695" s="5">
        <f t="shared" si="62"/>
        <v>0.89906571526415302</v>
      </c>
      <c r="S695" s="5">
        <f t="shared" si="63"/>
        <v>4.6208563290635045E-2</v>
      </c>
      <c r="T695" s="6">
        <v>1034</v>
      </c>
      <c r="U695" s="6">
        <f t="shared" si="64"/>
        <v>0.97123443322055991</v>
      </c>
      <c r="V695" s="6">
        <f t="shared" si="65"/>
        <v>1.2675928932949679E-2</v>
      </c>
      <c r="W695" s="1"/>
      <c r="X695" s="1"/>
      <c r="Y695" s="1"/>
      <c r="Z695" s="1"/>
      <c r="AA695" s="1"/>
      <c r="AB695" s="1"/>
      <c r="AC695" s="1"/>
      <c r="AD695" s="1"/>
      <c r="AE695" s="1"/>
      <c r="AF695" s="1"/>
    </row>
    <row r="696" spans="1:32">
      <c r="A696" s="1" t="s">
        <v>3351</v>
      </c>
      <c r="B696" s="1" t="s">
        <v>97</v>
      </c>
      <c r="C696" s="1">
        <v>4</v>
      </c>
      <c r="D696" s="1" t="s">
        <v>977</v>
      </c>
      <c r="E696" s="1" t="s">
        <v>3352</v>
      </c>
      <c r="F696" s="1" t="s">
        <v>3353</v>
      </c>
      <c r="G696" s="1" t="s">
        <v>980</v>
      </c>
      <c r="H696" s="1">
        <v>1</v>
      </c>
      <c r="I696" s="1">
        <v>1923.9455499999999</v>
      </c>
      <c r="J696" s="1">
        <v>15159.1966358637</v>
      </c>
      <c r="K696" s="1">
        <v>14519.6669921875</v>
      </c>
      <c r="L696" s="1">
        <v>9466.9538294317699</v>
      </c>
      <c r="M696" s="1">
        <v>18086.006314329799</v>
      </c>
      <c r="N696" s="1">
        <v>8535.6078345364804</v>
      </c>
      <c r="O696" s="1">
        <v>10298.135678184701</v>
      </c>
      <c r="P696" s="5">
        <f t="shared" si="60"/>
        <v>0.943133959768505</v>
      </c>
      <c r="Q696" s="5">
        <f t="shared" si="61"/>
        <v>-8.446539358634228E-2</v>
      </c>
      <c r="R696" s="5">
        <f t="shared" si="62"/>
        <v>0.83988286451368166</v>
      </c>
      <c r="S696" s="5">
        <f t="shared" si="63"/>
        <v>7.5781279226925291E-2</v>
      </c>
      <c r="T696" s="1">
        <v>978</v>
      </c>
      <c r="U696" s="6">
        <f t="shared" si="64"/>
        <v>0.959252719490575</v>
      </c>
      <c r="V696" s="6">
        <f t="shared" si="65"/>
        <v>1.8066960898917701E-2</v>
      </c>
      <c r="W696" s="1"/>
      <c r="X696" s="1"/>
      <c r="Y696" s="1"/>
      <c r="Z696" s="1"/>
      <c r="AA696" s="1"/>
      <c r="AB696" s="1"/>
      <c r="AC696" s="1"/>
      <c r="AD696" s="1"/>
      <c r="AE696" s="1"/>
      <c r="AF696" s="1"/>
    </row>
    <row r="697" spans="1:32">
      <c r="A697" s="1" t="s">
        <v>2974</v>
      </c>
      <c r="B697" s="1" t="s">
        <v>258</v>
      </c>
      <c r="C697" s="1">
        <v>5</v>
      </c>
      <c r="D697" s="1" t="s">
        <v>1257</v>
      </c>
      <c r="E697" s="1" t="s">
        <v>2975</v>
      </c>
      <c r="F697" s="1" t="s">
        <v>2976</v>
      </c>
      <c r="G697" s="1" t="s">
        <v>1260</v>
      </c>
      <c r="H697" s="1">
        <v>1</v>
      </c>
      <c r="I697" s="1">
        <v>1634.77305</v>
      </c>
      <c r="J697" s="1">
        <v>18139.685143709201</v>
      </c>
      <c r="K697" s="1">
        <v>18857.65625</v>
      </c>
      <c r="L697" s="1">
        <v>20248.037766093101</v>
      </c>
      <c r="M697" s="1">
        <v>18074.510441407099</v>
      </c>
      <c r="N697" s="1">
        <v>13452.815831501901</v>
      </c>
      <c r="O697" s="1">
        <v>22459.0386387816</v>
      </c>
      <c r="P697" s="5">
        <f t="shared" si="60"/>
        <v>0.94306939187154204</v>
      </c>
      <c r="Q697" s="5">
        <f t="shared" si="61"/>
        <v>-8.4564165317083287E-2</v>
      </c>
      <c r="R697" s="5">
        <f t="shared" si="62"/>
        <v>0.70522439915073076</v>
      </c>
      <c r="S697" s="5">
        <f t="shared" si="63"/>
        <v>0.1516726705173306</v>
      </c>
      <c r="T697" s="1">
        <v>845</v>
      </c>
      <c r="U697" s="6">
        <f t="shared" si="64"/>
        <v>0.93223154301936828</v>
      </c>
      <c r="V697" s="6">
        <f t="shared" si="65"/>
        <v>3.0476206351413918E-2</v>
      </c>
      <c r="W697" s="1"/>
      <c r="X697" s="1"/>
      <c r="Y697" s="1"/>
      <c r="Z697" s="1"/>
      <c r="AA697" s="1"/>
      <c r="AB697" s="1"/>
      <c r="AC697" s="1"/>
      <c r="AD697" s="1"/>
      <c r="AE697" s="1"/>
      <c r="AF697" s="1"/>
    </row>
    <row r="698" spans="1:32">
      <c r="A698" s="1" t="s">
        <v>3155</v>
      </c>
      <c r="B698" s="1" t="s">
        <v>113</v>
      </c>
      <c r="C698" s="1">
        <v>1</v>
      </c>
      <c r="D698" s="1" t="s">
        <v>3156</v>
      </c>
      <c r="E698" s="1" t="s">
        <v>3157</v>
      </c>
      <c r="F698" s="1" t="s">
        <v>3158</v>
      </c>
      <c r="G698" s="1" t="s">
        <v>3159</v>
      </c>
      <c r="H698" s="1">
        <v>1</v>
      </c>
      <c r="I698" s="1">
        <v>1517.82185</v>
      </c>
      <c r="J698" s="1">
        <v>26760.048783680599</v>
      </c>
      <c r="K698" s="1">
        <v>22163.84765625</v>
      </c>
      <c r="L698" s="1">
        <v>19518.9037294398</v>
      </c>
      <c r="M698" s="1">
        <v>24934.46976955</v>
      </c>
      <c r="N698" s="1">
        <v>16263.611862931901</v>
      </c>
      <c r="O698" s="1">
        <v>23311.592201809701</v>
      </c>
      <c r="P698" s="5">
        <f t="shared" si="60"/>
        <v>0.94253411132586951</v>
      </c>
      <c r="Q698" s="5">
        <f t="shared" si="61"/>
        <v>-8.5383262871962476E-2</v>
      </c>
      <c r="R698" s="5">
        <f t="shared" si="62"/>
        <v>0.71940048466181139</v>
      </c>
      <c r="S698" s="5">
        <f t="shared" si="63"/>
        <v>0.14302927393218745</v>
      </c>
      <c r="T698" s="6">
        <v>859</v>
      </c>
      <c r="U698" s="6">
        <f t="shared" si="64"/>
        <v>0.93547187586407843</v>
      </c>
      <c r="V698" s="6">
        <f t="shared" si="65"/>
        <v>2.8969264647820681E-2</v>
      </c>
      <c r="W698" s="1"/>
      <c r="X698" s="1"/>
      <c r="Y698" s="1"/>
      <c r="Z698" s="1"/>
      <c r="AA698" s="1"/>
      <c r="AB698" s="1"/>
      <c r="AC698" s="1"/>
      <c r="AD698" s="1"/>
      <c r="AE698" s="1"/>
      <c r="AF698" s="1"/>
    </row>
    <row r="699" spans="1:32">
      <c r="A699" s="1" t="s">
        <v>3268</v>
      </c>
      <c r="B699" s="1" t="s">
        <v>97</v>
      </c>
      <c r="C699" s="1">
        <v>3</v>
      </c>
      <c r="D699" s="1" t="s">
        <v>809</v>
      </c>
      <c r="E699" s="1" t="s">
        <v>3269</v>
      </c>
      <c r="F699" s="1" t="s">
        <v>3270</v>
      </c>
      <c r="G699" s="1" t="s">
        <v>812</v>
      </c>
      <c r="H699" s="1">
        <v>2</v>
      </c>
      <c r="I699" s="1">
        <v>1871.0670500000001</v>
      </c>
      <c r="J699" s="1">
        <v>10549.398211644801</v>
      </c>
      <c r="K699" s="1">
        <v>21370.5078125</v>
      </c>
      <c r="L699" s="1">
        <v>10788.7254771393</v>
      </c>
      <c r="M699" s="1">
        <v>9129.8535389682493</v>
      </c>
      <c r="N699" s="1">
        <v>19583.1629484033</v>
      </c>
      <c r="O699" s="1">
        <v>11514.20988844</v>
      </c>
      <c r="P699" s="5">
        <f t="shared" si="60"/>
        <v>0.94189921244847308</v>
      </c>
      <c r="Q699" s="5">
        <f t="shared" si="61"/>
        <v>-8.6355401800931694E-2</v>
      </c>
      <c r="R699" s="5">
        <f t="shared" si="62"/>
        <v>0.87069956897934508</v>
      </c>
      <c r="S699" s="5">
        <f t="shared" si="63"/>
        <v>6.0131670528360215E-2</v>
      </c>
      <c r="T699" s="1">
        <v>1004</v>
      </c>
      <c r="U699" s="6">
        <f t="shared" si="64"/>
        <v>0.96869663202184109</v>
      </c>
      <c r="V699" s="6">
        <f t="shared" si="65"/>
        <v>1.3812210221751688E-2</v>
      </c>
      <c r="W699" s="1"/>
      <c r="X699" s="1"/>
      <c r="Y699" s="1"/>
      <c r="Z699" s="1"/>
      <c r="AA699" s="1"/>
      <c r="AB699" s="1"/>
      <c r="AC699" s="1"/>
      <c r="AD699" s="1"/>
      <c r="AE699" s="1"/>
      <c r="AF699" s="1"/>
    </row>
    <row r="700" spans="1:32">
      <c r="A700" s="1" t="s">
        <v>2758</v>
      </c>
      <c r="B700" s="1" t="s">
        <v>56</v>
      </c>
      <c r="C700" s="1">
        <v>10</v>
      </c>
      <c r="D700" s="1" t="s">
        <v>1008</v>
      </c>
      <c r="E700" s="1" t="s">
        <v>2759</v>
      </c>
      <c r="F700" s="1" t="s">
        <v>1010</v>
      </c>
      <c r="G700" s="1" t="s">
        <v>1011</v>
      </c>
      <c r="H700" s="1">
        <v>2</v>
      </c>
      <c r="I700" s="1">
        <v>1558.7967599999999</v>
      </c>
      <c r="J700" s="1">
        <v>108570.57529510101</v>
      </c>
      <c r="K700" s="1">
        <v>148583.490234375</v>
      </c>
      <c r="L700" s="1">
        <v>91029.285429490905</v>
      </c>
      <c r="M700" s="1">
        <v>121632.096136712</v>
      </c>
      <c r="N700" s="1">
        <v>106748.816111472</v>
      </c>
      <c r="O700" s="1">
        <v>99539.192564062003</v>
      </c>
      <c r="P700" s="5">
        <f t="shared" si="60"/>
        <v>0.94180294350401361</v>
      </c>
      <c r="Q700" s="5">
        <f t="shared" si="61"/>
        <v>-8.6502863254373605E-2</v>
      </c>
      <c r="R700" s="5">
        <f t="shared" si="62"/>
        <v>0.72980521761612471</v>
      </c>
      <c r="S700" s="5">
        <f t="shared" si="63"/>
        <v>0.13679303604701931</v>
      </c>
      <c r="T700" s="1">
        <v>870</v>
      </c>
      <c r="U700" s="6">
        <f t="shared" si="64"/>
        <v>0.93700279089334626</v>
      </c>
      <c r="V700" s="6">
        <f t="shared" si="65"/>
        <v>2.8259115550028819E-2</v>
      </c>
      <c r="W700" s="1"/>
      <c r="X700" s="1"/>
      <c r="Y700" s="1"/>
      <c r="Z700" s="1"/>
      <c r="AA700" s="1"/>
      <c r="AB700" s="1"/>
      <c r="AC700" s="1"/>
      <c r="AD700" s="1"/>
      <c r="AE700" s="1"/>
      <c r="AF700" s="1"/>
    </row>
    <row r="701" spans="1:32">
      <c r="A701" s="1" t="s">
        <v>2859</v>
      </c>
      <c r="B701" s="1" t="s">
        <v>142</v>
      </c>
      <c r="C701" s="1">
        <v>2</v>
      </c>
      <c r="D701" s="1" t="s">
        <v>2860</v>
      </c>
      <c r="E701" s="1" t="s">
        <v>2861</v>
      </c>
      <c r="F701" s="1" t="s">
        <v>2862</v>
      </c>
      <c r="G701" s="1" t="s">
        <v>2863</v>
      </c>
      <c r="H701" s="1">
        <v>1</v>
      </c>
      <c r="I701" s="1">
        <v>1352.80825</v>
      </c>
      <c r="J701" s="1">
        <v>5485.7724523871002</v>
      </c>
      <c r="K701" s="1">
        <v>7000.5425801879901</v>
      </c>
      <c r="L701" s="1">
        <v>8630.2450101238192</v>
      </c>
      <c r="M701" s="1">
        <v>7288.1666493678604</v>
      </c>
      <c r="N701" s="1">
        <v>7226.4621355262198</v>
      </c>
      <c r="O701" s="1">
        <v>5354.9424143084898</v>
      </c>
      <c r="P701" s="5">
        <f t="shared" si="60"/>
        <v>0.94094734933271074</v>
      </c>
      <c r="Q701" s="5">
        <f t="shared" si="61"/>
        <v>-8.7814095612291324E-2</v>
      </c>
      <c r="R701" s="5">
        <f t="shared" si="62"/>
        <v>0.72650177399973082</v>
      </c>
      <c r="S701" s="5">
        <f t="shared" si="63"/>
        <v>0.13876332088784082</v>
      </c>
      <c r="T701" s="6">
        <v>866</v>
      </c>
      <c r="U701" s="6">
        <f t="shared" si="64"/>
        <v>0.93706984013591144</v>
      </c>
      <c r="V701" s="6">
        <f t="shared" si="65"/>
        <v>2.8228039789578403E-2</v>
      </c>
      <c r="W701" s="1"/>
      <c r="X701" s="1"/>
      <c r="Y701" s="1"/>
      <c r="Z701" s="1"/>
      <c r="AA701" s="1"/>
      <c r="AB701" s="1"/>
      <c r="AC701" s="1"/>
      <c r="AD701" s="1"/>
      <c r="AE701" s="1"/>
      <c r="AF701" s="1"/>
    </row>
    <row r="702" spans="1:32">
      <c r="A702" s="1" t="s">
        <v>3693</v>
      </c>
      <c r="B702" s="1" t="s">
        <v>258</v>
      </c>
      <c r="C702" s="1">
        <v>5</v>
      </c>
      <c r="D702" s="1" t="s">
        <v>3694</v>
      </c>
      <c r="E702" s="1" t="s">
        <v>3695</v>
      </c>
      <c r="F702" s="1" t="s">
        <v>3696</v>
      </c>
      <c r="G702" s="1" t="s">
        <v>3697</v>
      </c>
      <c r="H702" s="1">
        <v>1</v>
      </c>
      <c r="I702" s="1">
        <v>1600.7464399999999</v>
      </c>
      <c r="J702" s="1">
        <v>11319.5276887827</v>
      </c>
      <c r="K702" s="1">
        <v>9014.8134765625</v>
      </c>
      <c r="L702" s="1">
        <v>11263.8049808614</v>
      </c>
      <c r="M702" s="1">
        <v>14018.5197719102</v>
      </c>
      <c r="N702" s="1">
        <v>9363.1428833621903</v>
      </c>
      <c r="O702" s="1">
        <v>6318.1607519439503</v>
      </c>
      <c r="P702" s="5">
        <f t="shared" si="60"/>
        <v>0.93992297110701983</v>
      </c>
      <c r="Q702" s="5">
        <f t="shared" si="61"/>
        <v>-8.9385565496483813E-2</v>
      </c>
      <c r="R702" s="5">
        <f t="shared" si="62"/>
        <v>0.80220694185548413</v>
      </c>
      <c r="S702" s="5">
        <f t="shared" si="63"/>
        <v>9.5713584193705528E-2</v>
      </c>
      <c r="T702" s="1">
        <v>951</v>
      </c>
      <c r="U702" s="6">
        <f t="shared" si="64"/>
        <v>0.94223465200060541</v>
      </c>
      <c r="V702" s="6">
        <f t="shared" si="65"/>
        <v>2.5840928015510418E-2</v>
      </c>
      <c r="W702" s="1"/>
      <c r="X702" s="1"/>
      <c r="Y702" s="1"/>
      <c r="Z702" s="1"/>
      <c r="AA702" s="1"/>
      <c r="AB702" s="1"/>
      <c r="AC702" s="1"/>
      <c r="AD702" s="1"/>
      <c r="AE702" s="1"/>
      <c r="AF702" s="1"/>
    </row>
    <row r="703" spans="1:32">
      <c r="A703" s="1" t="s">
        <v>3304</v>
      </c>
      <c r="B703" s="1" t="s">
        <v>258</v>
      </c>
      <c r="C703" s="1">
        <v>5</v>
      </c>
      <c r="D703" s="1" t="s">
        <v>126</v>
      </c>
      <c r="E703" s="1" t="s">
        <v>3305</v>
      </c>
      <c r="F703" s="1" t="s">
        <v>3306</v>
      </c>
      <c r="G703" s="1" t="s">
        <v>129</v>
      </c>
      <c r="H703" s="1">
        <v>1</v>
      </c>
      <c r="I703" s="1">
        <v>1382.7348099999999</v>
      </c>
      <c r="J703" s="1">
        <v>25763.2866958665</v>
      </c>
      <c r="K703" s="1">
        <v>25779.357421875</v>
      </c>
      <c r="L703" s="1">
        <v>30905.8760191408</v>
      </c>
      <c r="M703" s="1">
        <v>26274.704983486801</v>
      </c>
      <c r="N703" s="1">
        <v>23509.052759437898</v>
      </c>
      <c r="O703" s="1">
        <v>27668.837802266899</v>
      </c>
      <c r="P703" s="5">
        <f t="shared" si="60"/>
        <v>0.93940552743219208</v>
      </c>
      <c r="Q703" s="5">
        <f t="shared" si="61"/>
        <v>-9.0180012495034378E-2</v>
      </c>
      <c r="R703" s="5">
        <f t="shared" si="62"/>
        <v>0.47279179008566002</v>
      </c>
      <c r="S703" s="5">
        <f t="shared" si="63"/>
        <v>0.32533007347927939</v>
      </c>
      <c r="T703" s="1">
        <v>575</v>
      </c>
      <c r="U703" s="6">
        <f t="shared" si="64"/>
        <v>0.91844944265336048</v>
      </c>
      <c r="V703" s="6">
        <f t="shared" si="65"/>
        <v>3.6944745053300816E-2</v>
      </c>
      <c r="W703" s="1"/>
      <c r="X703" s="1"/>
      <c r="Y703" s="1"/>
      <c r="Z703" s="1"/>
      <c r="AA703" s="1"/>
      <c r="AB703" s="1"/>
      <c r="AC703" s="1"/>
      <c r="AD703" s="1"/>
      <c r="AE703" s="1"/>
      <c r="AF703" s="1"/>
    </row>
    <row r="704" spans="1:32">
      <c r="A704" s="1" t="s">
        <v>3162</v>
      </c>
      <c r="B704" s="1" t="s">
        <v>412</v>
      </c>
      <c r="C704" s="1">
        <v>4</v>
      </c>
      <c r="D704" s="1" t="s">
        <v>473</v>
      </c>
      <c r="E704" s="1" t="s">
        <v>3163</v>
      </c>
      <c r="F704" s="1" t="s">
        <v>3164</v>
      </c>
      <c r="G704" s="1" t="s">
        <v>476</v>
      </c>
      <c r="H704" s="1">
        <v>1</v>
      </c>
      <c r="I704" s="1">
        <v>1541.81044</v>
      </c>
      <c r="J704" s="1">
        <v>9061.3549354439292</v>
      </c>
      <c r="K704" s="1">
        <v>7433.052734375</v>
      </c>
      <c r="L704" s="1">
        <v>11546.9108805011</v>
      </c>
      <c r="M704" s="1">
        <v>8429.9795216289494</v>
      </c>
      <c r="N704" s="1">
        <v>8328.6941002875301</v>
      </c>
      <c r="O704" s="1">
        <v>9573.5406120480293</v>
      </c>
      <c r="P704" s="5">
        <f t="shared" si="60"/>
        <v>0.93905050102089405</v>
      </c>
      <c r="Q704" s="5">
        <f t="shared" si="61"/>
        <v>-9.0725348495776112E-2</v>
      </c>
      <c r="R704" s="5">
        <f t="shared" si="62"/>
        <v>0.67483028196929629</v>
      </c>
      <c r="S704" s="5">
        <f t="shared" si="63"/>
        <v>0.1708054373498209</v>
      </c>
      <c r="T704" s="6">
        <v>810</v>
      </c>
      <c r="U704" s="6">
        <f t="shared" si="64"/>
        <v>0.93059929007370856</v>
      </c>
      <c r="V704" s="6">
        <f t="shared" si="65"/>
        <v>3.1237283112861603E-2</v>
      </c>
      <c r="W704" s="1"/>
      <c r="X704" s="1"/>
      <c r="Y704" s="1"/>
      <c r="Z704" s="1"/>
      <c r="AA704" s="1"/>
      <c r="AB704" s="1"/>
      <c r="AC704" s="1"/>
      <c r="AD704" s="1"/>
      <c r="AE704" s="1"/>
      <c r="AF704" s="1"/>
    </row>
    <row r="705" spans="1:32">
      <c r="A705" s="1" t="s">
        <v>2927</v>
      </c>
      <c r="B705" s="1" t="s">
        <v>56</v>
      </c>
      <c r="C705" s="1">
        <v>8</v>
      </c>
      <c r="D705" s="1" t="s">
        <v>2928</v>
      </c>
      <c r="E705" s="1" t="s">
        <v>2929</v>
      </c>
      <c r="F705" s="1" t="s">
        <v>2930</v>
      </c>
      <c r="G705" s="1" t="s">
        <v>2931</v>
      </c>
      <c r="H705" s="1">
        <v>1</v>
      </c>
      <c r="I705" s="1">
        <v>1198.72279</v>
      </c>
      <c r="J705" s="1">
        <v>60886.807707984903</v>
      </c>
      <c r="K705" s="1">
        <v>64363.78125</v>
      </c>
      <c r="L705" s="1">
        <v>81663.763421968804</v>
      </c>
      <c r="M705" s="1">
        <v>64641.6889798091</v>
      </c>
      <c r="N705" s="1">
        <v>78936.877572974496</v>
      </c>
      <c r="O705" s="1">
        <v>50651.923779451201</v>
      </c>
      <c r="P705" s="5">
        <f t="shared" si="60"/>
        <v>0.9386999408120914</v>
      </c>
      <c r="Q705" s="5">
        <f t="shared" si="61"/>
        <v>-9.1264026553713004E-2</v>
      </c>
      <c r="R705" s="5">
        <f t="shared" si="62"/>
        <v>0.70489819823916255</v>
      </c>
      <c r="S705" s="5">
        <f t="shared" si="63"/>
        <v>0.15187359951268903</v>
      </c>
      <c r="T705" s="1">
        <v>843</v>
      </c>
      <c r="U705" s="6">
        <f t="shared" si="64"/>
        <v>0.93401101712116796</v>
      </c>
      <c r="V705" s="6">
        <f t="shared" si="65"/>
        <v>2.964800102182228E-2</v>
      </c>
      <c r="W705" s="1"/>
      <c r="X705" s="1"/>
      <c r="Y705" s="1"/>
      <c r="Z705" s="1"/>
      <c r="AA705" s="1"/>
      <c r="AB705" s="1"/>
      <c r="AC705" s="1"/>
      <c r="AD705" s="1"/>
      <c r="AE705" s="1"/>
      <c r="AF705" s="1"/>
    </row>
    <row r="706" spans="1:32">
      <c r="A706" s="1" t="s">
        <v>3399</v>
      </c>
      <c r="B706" s="1" t="s">
        <v>142</v>
      </c>
      <c r="C706" s="1">
        <v>1</v>
      </c>
      <c r="D706" s="1" t="s">
        <v>3400</v>
      </c>
      <c r="E706" s="1" t="s">
        <v>3401</v>
      </c>
      <c r="F706" s="1" t="s">
        <v>3402</v>
      </c>
      <c r="G706" s="1" t="s">
        <v>3403</v>
      </c>
      <c r="H706" s="1">
        <v>0</v>
      </c>
      <c r="I706" s="1">
        <v>1028.5193400000001</v>
      </c>
      <c r="J706" s="1">
        <v>22486.685364738001</v>
      </c>
      <c r="K706" s="1">
        <v>11707.8447265625</v>
      </c>
      <c r="L706" s="1">
        <v>18212.293546659399</v>
      </c>
      <c r="M706" s="1">
        <v>15812.181473376901</v>
      </c>
      <c r="N706" s="1">
        <v>17047.832839348001</v>
      </c>
      <c r="O706" s="1">
        <v>16308.4215468783</v>
      </c>
      <c r="P706" s="5">
        <f t="shared" ref="P706:P769" si="66">AVERAGE(M706:O706)/AVERAGE(J706:L706)</f>
        <v>0.93820675336615833</v>
      </c>
      <c r="Q706" s="5">
        <f t="shared" ref="Q706:Q769" si="67">LOG(P706,2)</f>
        <v>-9.2022209260460411E-2</v>
      </c>
      <c r="R706" s="5">
        <f t="shared" ref="R706:R769" si="68">_xlfn.T.TEST(J706:L706,M706:O706,2,2)</f>
        <v>0.74940346740048713</v>
      </c>
      <c r="S706" s="5">
        <f t="shared" ref="S706:S769" si="69">-LOG10(R706)</f>
        <v>0.1252843018087883</v>
      </c>
      <c r="T706" s="1">
        <v>891</v>
      </c>
      <c r="U706" s="6">
        <f t="shared" ref="U706:U769" si="70">R706*1117/T706</f>
        <v>0.93948784858175549</v>
      </c>
      <c r="V706" s="6">
        <f t="shared" ref="V706:V769" si="71">-LOG10(U706)</f>
        <v>2.7108832730054024E-2</v>
      </c>
      <c r="W706" s="1"/>
      <c r="X706" s="1"/>
      <c r="Y706" s="1"/>
      <c r="Z706" s="1"/>
      <c r="AA706" s="1"/>
      <c r="AB706" s="1"/>
      <c r="AC706" s="1"/>
      <c r="AD706" s="1"/>
      <c r="AE706" s="1"/>
      <c r="AF706" s="1"/>
    </row>
    <row r="707" spans="1:32">
      <c r="A707" s="1" t="s">
        <v>3083</v>
      </c>
      <c r="B707" s="1" t="s">
        <v>85</v>
      </c>
      <c r="C707" s="1">
        <v>15</v>
      </c>
      <c r="D707" s="1" t="s">
        <v>3084</v>
      </c>
      <c r="E707" s="1" t="s">
        <v>3085</v>
      </c>
      <c r="F707" s="1" t="s">
        <v>3086</v>
      </c>
      <c r="G707" s="1" t="s">
        <v>3087</v>
      </c>
      <c r="H707" s="1">
        <v>1</v>
      </c>
      <c r="I707" s="1">
        <v>1722.89959</v>
      </c>
      <c r="J707" s="1">
        <v>84551.954284833802</v>
      </c>
      <c r="K707" s="1">
        <v>102730.453125</v>
      </c>
      <c r="L707" s="1">
        <v>117446.026000011</v>
      </c>
      <c r="M707" s="1">
        <v>106884.44542693799</v>
      </c>
      <c r="N707" s="1">
        <v>79696.523461620702</v>
      </c>
      <c r="O707" s="1">
        <v>99277.347543655997</v>
      </c>
      <c r="P707" s="5">
        <f t="shared" si="66"/>
        <v>0.93807562764498997</v>
      </c>
      <c r="Q707" s="5">
        <f t="shared" si="67"/>
        <v>-9.2223857402429957E-2</v>
      </c>
      <c r="R707" s="5">
        <f t="shared" si="68"/>
        <v>0.64109382038440987</v>
      </c>
      <c r="S707" s="5">
        <f t="shared" si="69"/>
        <v>0.1930784093366483</v>
      </c>
      <c r="T707" s="6">
        <v>763</v>
      </c>
      <c r="U707" s="6">
        <f t="shared" si="70"/>
        <v>0.93853446575279931</v>
      </c>
      <c r="V707" s="6">
        <f t="shared" si="71"/>
        <v>2.7549774175919681E-2</v>
      </c>
      <c r="W707" s="1"/>
      <c r="X707" s="1"/>
      <c r="Y707" s="1"/>
      <c r="Z707" s="1"/>
      <c r="AA707" s="1"/>
      <c r="AB707" s="1"/>
      <c r="AC707" s="1"/>
      <c r="AD707" s="1"/>
      <c r="AE707" s="1"/>
      <c r="AF707" s="1"/>
    </row>
    <row r="708" spans="1:32">
      <c r="A708" s="1" t="s">
        <v>3302</v>
      </c>
      <c r="B708" s="1" t="s">
        <v>41</v>
      </c>
      <c r="C708" s="1">
        <v>42</v>
      </c>
      <c r="D708" s="1" t="s">
        <v>714</v>
      </c>
      <c r="E708" s="1" t="s">
        <v>3303</v>
      </c>
      <c r="F708" s="1" t="s">
        <v>2208</v>
      </c>
      <c r="G708" s="1" t="s">
        <v>717</v>
      </c>
      <c r="H708" s="1">
        <v>1</v>
      </c>
      <c r="I708" s="1">
        <v>1706.7955199999999</v>
      </c>
      <c r="J708" s="1">
        <v>1694934.1645815</v>
      </c>
      <c r="K708" s="1">
        <v>1607271.28125</v>
      </c>
      <c r="L708" s="1">
        <v>1925624.8078537399</v>
      </c>
      <c r="M708" s="1">
        <v>1722666.91238245</v>
      </c>
      <c r="N708" s="1">
        <v>1712408.3093240201</v>
      </c>
      <c r="O708" s="1">
        <v>1467318.6944623201</v>
      </c>
      <c r="P708" s="5">
        <f t="shared" si="66"/>
        <v>0.93774925318452329</v>
      </c>
      <c r="Q708" s="5">
        <f t="shared" si="67"/>
        <v>-9.2725885950138767E-2</v>
      </c>
      <c r="R708" s="5">
        <f t="shared" si="68"/>
        <v>0.43918684107120604</v>
      </c>
      <c r="S708" s="5">
        <f t="shared" si="69"/>
        <v>0.3573506807068178</v>
      </c>
      <c r="T708" s="1">
        <v>545</v>
      </c>
      <c r="U708" s="6">
        <f t="shared" si="70"/>
        <v>0.90013156234226999</v>
      </c>
      <c r="V708" s="6">
        <f t="shared" si="71"/>
        <v>4.5694009867851201E-2</v>
      </c>
      <c r="W708" s="1"/>
      <c r="X708" s="1"/>
      <c r="Y708" s="1"/>
      <c r="Z708" s="1"/>
      <c r="AA708" s="1"/>
      <c r="AB708" s="1"/>
      <c r="AC708" s="1"/>
      <c r="AD708" s="1"/>
      <c r="AE708" s="1"/>
      <c r="AF708" s="1"/>
    </row>
    <row r="709" spans="1:32">
      <c r="A709" s="1" t="s">
        <v>2687</v>
      </c>
      <c r="B709" s="1" t="s">
        <v>113</v>
      </c>
      <c r="C709" s="1">
        <v>1</v>
      </c>
      <c r="D709" s="1" t="s">
        <v>2688</v>
      </c>
      <c r="E709" s="1" t="s">
        <v>2689</v>
      </c>
      <c r="F709" s="1" t="s">
        <v>2690</v>
      </c>
      <c r="G709" s="1" t="s">
        <v>2691</v>
      </c>
      <c r="H709" s="1">
        <v>1</v>
      </c>
      <c r="I709" s="1">
        <v>1225.7085400000001</v>
      </c>
      <c r="J709" s="1">
        <v>119533.374637607</v>
      </c>
      <c r="K709" s="1">
        <v>93214.1796875</v>
      </c>
      <c r="L709" s="1">
        <v>89532.461021178402</v>
      </c>
      <c r="M709" s="1">
        <v>60671.302502979903</v>
      </c>
      <c r="N709" s="1">
        <v>104089.76538508599</v>
      </c>
      <c r="O709" s="1">
        <v>118619.004733266</v>
      </c>
      <c r="P709" s="5">
        <f t="shared" si="66"/>
        <v>0.93747538121796714</v>
      </c>
      <c r="Q709" s="5">
        <f t="shared" si="67"/>
        <v>-9.3147290109992079E-2</v>
      </c>
      <c r="R709" s="5">
        <f t="shared" si="68"/>
        <v>0.7663274525298327</v>
      </c>
      <c r="S709" s="5">
        <f t="shared" si="69"/>
        <v>0.11558561621720702</v>
      </c>
      <c r="T709" s="1">
        <v>910</v>
      </c>
      <c r="U709" s="6">
        <f t="shared" si="70"/>
        <v>0.94064589502837714</v>
      </c>
      <c r="V709" s="6">
        <f t="shared" si="71"/>
        <v>2.6573835422691521E-2</v>
      </c>
      <c r="W709" s="1"/>
      <c r="X709" s="1"/>
      <c r="Y709" s="1"/>
      <c r="Z709" s="1"/>
      <c r="AA709" s="1"/>
      <c r="AB709" s="1"/>
      <c r="AC709" s="1"/>
      <c r="AD709" s="1"/>
      <c r="AE709" s="1"/>
      <c r="AF709" s="1"/>
    </row>
    <row r="710" spans="1:32">
      <c r="A710" s="1" t="s">
        <v>2273</v>
      </c>
      <c r="B710" s="1" t="s">
        <v>41</v>
      </c>
      <c r="C710" s="1">
        <v>5</v>
      </c>
      <c r="D710" s="1" t="s">
        <v>1598</v>
      </c>
      <c r="E710" s="1" t="s">
        <v>2274</v>
      </c>
      <c r="F710" s="1" t="s">
        <v>2275</v>
      </c>
      <c r="G710" s="1" t="s">
        <v>1601</v>
      </c>
      <c r="H710" s="1">
        <v>1</v>
      </c>
      <c r="I710" s="1">
        <v>2257.0917599999998</v>
      </c>
      <c r="J710" s="1">
        <v>55260.620169864</v>
      </c>
      <c r="K710" s="1">
        <v>36030.09765625</v>
      </c>
      <c r="L710" s="1">
        <v>55512.128227532397</v>
      </c>
      <c r="M710" s="1">
        <v>57920.213845585902</v>
      </c>
      <c r="N710" s="1">
        <v>40198.789570236397</v>
      </c>
      <c r="O710" s="1">
        <v>39304.946954183601</v>
      </c>
      <c r="P710" s="5">
        <f t="shared" si="66"/>
        <v>0.93611230343440932</v>
      </c>
      <c r="Q710" s="5">
        <f t="shared" si="67"/>
        <v>-9.5246477590507542E-2</v>
      </c>
      <c r="R710" s="5">
        <f t="shared" si="68"/>
        <v>0.74181562632419173</v>
      </c>
      <c r="S710" s="5">
        <f t="shared" si="69"/>
        <v>0.12970402251065688</v>
      </c>
      <c r="T710" s="6">
        <v>884</v>
      </c>
      <c r="U710" s="6">
        <f t="shared" si="70"/>
        <v>0.937339428285206</v>
      </c>
      <c r="V710" s="6">
        <f t="shared" si="71"/>
        <v>2.8103114408120956E-2</v>
      </c>
      <c r="W710" s="1"/>
      <c r="X710" s="1"/>
      <c r="Y710" s="1"/>
      <c r="Z710" s="1"/>
      <c r="AA710" s="1"/>
      <c r="AB710" s="1"/>
      <c r="AC710" s="1"/>
      <c r="AD710" s="1"/>
      <c r="AE710" s="1"/>
      <c r="AF710" s="1"/>
    </row>
    <row r="711" spans="1:32">
      <c r="A711" s="1" t="s">
        <v>2986</v>
      </c>
      <c r="B711" s="1" t="s">
        <v>113</v>
      </c>
      <c r="C711" s="1">
        <v>1</v>
      </c>
      <c r="D711" s="1" t="s">
        <v>904</v>
      </c>
      <c r="E711" s="1" t="s">
        <v>2987</v>
      </c>
      <c r="F711" s="1" t="s">
        <v>2988</v>
      </c>
      <c r="G711" s="1" t="s">
        <v>907</v>
      </c>
      <c r="H711" s="1">
        <v>0</v>
      </c>
      <c r="I711" s="1">
        <v>1198.6071099999999</v>
      </c>
      <c r="J711" s="1">
        <v>7297.1865950371102</v>
      </c>
      <c r="K711" s="1">
        <v>9953.7216796875</v>
      </c>
      <c r="L711" s="1">
        <v>9328.7068086622403</v>
      </c>
      <c r="M711" s="1">
        <v>8922.9341650621409</v>
      </c>
      <c r="N711" s="1">
        <v>10425.868053071001</v>
      </c>
      <c r="O711" s="1">
        <v>5507.6315141750301</v>
      </c>
      <c r="P711" s="5">
        <f t="shared" si="66"/>
        <v>0.93516906299535807</v>
      </c>
      <c r="Q711" s="5">
        <f t="shared" si="67"/>
        <v>-9.6700891067227887E-2</v>
      </c>
      <c r="R711" s="5">
        <f t="shared" si="68"/>
        <v>0.74697023193936396</v>
      </c>
      <c r="S711" s="5">
        <f t="shared" si="69"/>
        <v>0.12669670522887361</v>
      </c>
      <c r="T711" s="1">
        <v>890</v>
      </c>
      <c r="U711" s="6">
        <f t="shared" si="70"/>
        <v>0.93748960570367368</v>
      </c>
      <c r="V711" s="6">
        <f t="shared" si="71"/>
        <v>2.8033538758177323E-2</v>
      </c>
      <c r="W711" s="1"/>
      <c r="X711" s="1"/>
      <c r="Y711" s="1"/>
      <c r="Z711" s="1"/>
      <c r="AA711" s="1"/>
      <c r="AB711" s="1"/>
      <c r="AC711" s="1"/>
      <c r="AD711" s="1"/>
      <c r="AE711" s="1"/>
      <c r="AF711" s="1"/>
    </row>
    <row r="712" spans="1:32">
      <c r="A712" s="1" t="s">
        <v>3088</v>
      </c>
      <c r="B712" s="1" t="s">
        <v>154</v>
      </c>
      <c r="C712" s="1">
        <v>6</v>
      </c>
      <c r="D712" s="1" t="s">
        <v>522</v>
      </c>
      <c r="E712" s="1" t="s">
        <v>3089</v>
      </c>
      <c r="F712" s="1" t="s">
        <v>3090</v>
      </c>
      <c r="G712" s="1" t="s">
        <v>525</v>
      </c>
      <c r="H712" s="1">
        <v>1</v>
      </c>
      <c r="I712" s="1">
        <v>1655.7733800000001</v>
      </c>
      <c r="J712" s="1">
        <v>59011.522914430003</v>
      </c>
      <c r="K712" s="1">
        <v>68692.7734375</v>
      </c>
      <c r="L712" s="1">
        <v>80216.992117254005</v>
      </c>
      <c r="M712" s="1">
        <v>75611.910958020497</v>
      </c>
      <c r="N712" s="1">
        <v>63204.481580920903</v>
      </c>
      <c r="O712" s="1">
        <v>55604.530945303297</v>
      </c>
      <c r="P712" s="5">
        <f t="shared" si="66"/>
        <v>0.93506982818192652</v>
      </c>
      <c r="Q712" s="5">
        <f t="shared" si="67"/>
        <v>-9.6853989769250359E-2</v>
      </c>
      <c r="R712" s="5">
        <f t="shared" si="68"/>
        <v>0.6229354562583258</v>
      </c>
      <c r="S712" s="5">
        <f t="shared" si="69"/>
        <v>0.20555694923646009</v>
      </c>
      <c r="T712" s="1">
        <v>742</v>
      </c>
      <c r="U712" s="6">
        <f t="shared" si="70"/>
        <v>0.93776132700882742</v>
      </c>
      <c r="V712" s="6">
        <f t="shared" si="71"/>
        <v>2.7907681399878079E-2</v>
      </c>
      <c r="W712" s="1"/>
      <c r="X712" s="1"/>
      <c r="Y712" s="1"/>
      <c r="Z712" s="1"/>
      <c r="AA712" s="1"/>
      <c r="AB712" s="1"/>
      <c r="AC712" s="1"/>
      <c r="AD712" s="1"/>
      <c r="AE712" s="1"/>
      <c r="AF712" s="1"/>
    </row>
    <row r="713" spans="1:32">
      <c r="A713" s="1" t="s">
        <v>3263</v>
      </c>
      <c r="B713" s="1" t="s">
        <v>142</v>
      </c>
      <c r="C713" s="1">
        <v>12</v>
      </c>
      <c r="D713" s="1" t="s">
        <v>3264</v>
      </c>
      <c r="E713" s="1" t="s">
        <v>3265</v>
      </c>
      <c r="F713" s="1" t="s">
        <v>3266</v>
      </c>
      <c r="G713" s="1" t="s">
        <v>3267</v>
      </c>
      <c r="H713" s="1">
        <v>1</v>
      </c>
      <c r="I713" s="1">
        <v>2008.0895700000001</v>
      </c>
      <c r="J713" s="1">
        <v>78121.682221804294</v>
      </c>
      <c r="K713" s="1">
        <v>99730.625</v>
      </c>
      <c r="L713" s="1">
        <v>97178.655339202305</v>
      </c>
      <c r="M713" s="1">
        <v>71131.5783087788</v>
      </c>
      <c r="N713" s="1">
        <v>96617.0734815459</v>
      </c>
      <c r="O713" s="1">
        <v>89200.763799078501</v>
      </c>
      <c r="P713" s="5">
        <f t="shared" si="66"/>
        <v>0.93425632225828914</v>
      </c>
      <c r="Q713" s="5">
        <f t="shared" si="67"/>
        <v>-9.8109673305887379E-2</v>
      </c>
      <c r="R713" s="5">
        <f t="shared" si="68"/>
        <v>0.58587143322233293</v>
      </c>
      <c r="S713" s="5">
        <f t="shared" si="69"/>
        <v>0.23219767744284367</v>
      </c>
      <c r="T713" s="6">
        <v>703</v>
      </c>
      <c r="U713" s="6">
        <f t="shared" si="70"/>
        <v>0.93089387042581218</v>
      </c>
      <c r="V713" s="6">
        <f t="shared" si="71"/>
        <v>3.1099829347058523E-2</v>
      </c>
      <c r="W713" s="1"/>
      <c r="X713" s="1"/>
      <c r="Y713" s="1"/>
      <c r="Z713" s="1"/>
      <c r="AA713" s="1"/>
      <c r="AB713" s="1"/>
      <c r="AC713" s="1"/>
      <c r="AD713" s="1"/>
      <c r="AE713" s="1"/>
      <c r="AF713" s="1"/>
    </row>
    <row r="714" spans="1:32">
      <c r="A714" s="1" t="s">
        <v>3337</v>
      </c>
      <c r="B714" s="1" t="s">
        <v>2397</v>
      </c>
      <c r="C714" s="1">
        <v>2</v>
      </c>
      <c r="D714" s="1" t="s">
        <v>1073</v>
      </c>
      <c r="E714" s="1" t="s">
        <v>3338</v>
      </c>
      <c r="F714" s="1" t="s">
        <v>3339</v>
      </c>
      <c r="G714" s="1" t="s">
        <v>1076</v>
      </c>
      <c r="H714" s="1">
        <v>1</v>
      </c>
      <c r="I714" s="1">
        <v>3095.5062200000002</v>
      </c>
      <c r="J714" s="1">
        <v>39347.826995628602</v>
      </c>
      <c r="K714" s="1">
        <v>35989.6875</v>
      </c>
      <c r="L714" s="1">
        <v>27922.618616534499</v>
      </c>
      <c r="M714" s="1">
        <v>29577.2659285841</v>
      </c>
      <c r="N714" s="1">
        <v>34306.319129012802</v>
      </c>
      <c r="O714" s="1">
        <v>32552.0195259006</v>
      </c>
      <c r="P714" s="5">
        <f t="shared" si="66"/>
        <v>0.93390935762931226</v>
      </c>
      <c r="Q714" s="5">
        <f t="shared" si="67"/>
        <v>-9.8645561702439405E-2</v>
      </c>
      <c r="R714" s="5">
        <f t="shared" si="68"/>
        <v>0.56795922732492943</v>
      </c>
      <c r="S714" s="5">
        <f t="shared" si="69"/>
        <v>0.24568284031603782</v>
      </c>
      <c r="T714" s="1">
        <v>679</v>
      </c>
      <c r="U714" s="6">
        <f t="shared" si="70"/>
        <v>0.93433056984086338</v>
      </c>
      <c r="V714" s="6">
        <f t="shared" si="71"/>
        <v>2.9499441480930397E-2</v>
      </c>
      <c r="W714" s="1"/>
      <c r="X714" s="1"/>
      <c r="Y714" s="1"/>
      <c r="Z714" s="1"/>
      <c r="AA714" s="1"/>
      <c r="AB714" s="1"/>
      <c r="AC714" s="1"/>
      <c r="AD714" s="1"/>
      <c r="AE714" s="1"/>
      <c r="AF714" s="1"/>
    </row>
    <row r="715" spans="1:32">
      <c r="A715" s="1" t="s">
        <v>2922</v>
      </c>
      <c r="B715" s="1" t="s">
        <v>911</v>
      </c>
      <c r="C715" s="1">
        <v>7</v>
      </c>
      <c r="D715" s="1" t="s">
        <v>2923</v>
      </c>
      <c r="E715" s="1" t="s">
        <v>2924</v>
      </c>
      <c r="F715" s="1" t="s">
        <v>2925</v>
      </c>
      <c r="G715" s="1" t="s">
        <v>2926</v>
      </c>
      <c r="H715" s="1">
        <v>1</v>
      </c>
      <c r="I715" s="1">
        <v>2517.3017500000001</v>
      </c>
      <c r="J715" s="1">
        <v>41095.017249384196</v>
      </c>
      <c r="K715" s="1">
        <v>42699.78515625</v>
      </c>
      <c r="L715" s="1">
        <v>32232.709596225999</v>
      </c>
      <c r="M715" s="1">
        <v>41274.965710749297</v>
      </c>
      <c r="N715" s="1">
        <v>26459.019747730599</v>
      </c>
      <c r="O715" s="1">
        <v>40522.551910340699</v>
      </c>
      <c r="P715" s="5">
        <f t="shared" si="66"/>
        <v>0.93302472405928183</v>
      </c>
      <c r="Q715" s="5">
        <f t="shared" si="67"/>
        <v>-0.10001278357976522</v>
      </c>
      <c r="R715" s="5">
        <f t="shared" si="68"/>
        <v>0.6790073944961692</v>
      </c>
      <c r="S715" s="5">
        <f t="shared" si="69"/>
        <v>0.16812549615926795</v>
      </c>
      <c r="T715" s="1">
        <v>815</v>
      </c>
      <c r="U715" s="6">
        <f t="shared" si="70"/>
        <v>0.9306150425180626</v>
      </c>
      <c r="V715" s="6">
        <f t="shared" si="71"/>
        <v>3.1229931783635506E-2</v>
      </c>
      <c r="W715" s="1"/>
      <c r="X715" s="1"/>
      <c r="Y715" s="1"/>
      <c r="Z715" s="1"/>
      <c r="AA715" s="1"/>
      <c r="AB715" s="1"/>
      <c r="AC715" s="1"/>
      <c r="AD715" s="1"/>
      <c r="AE715" s="1"/>
      <c r="AF715" s="1"/>
    </row>
    <row r="716" spans="1:32">
      <c r="A716" s="1" t="s">
        <v>3642</v>
      </c>
      <c r="B716" s="1" t="s">
        <v>1078</v>
      </c>
      <c r="C716" s="1">
        <v>6</v>
      </c>
      <c r="D716" s="1" t="s">
        <v>1410</v>
      </c>
      <c r="E716" s="1" t="s">
        <v>3643</v>
      </c>
      <c r="F716" s="1" t="s">
        <v>3644</v>
      </c>
      <c r="G716" s="1" t="s">
        <v>1413</v>
      </c>
      <c r="H716" s="1">
        <v>1</v>
      </c>
      <c r="I716" s="1">
        <v>1173.58671</v>
      </c>
      <c r="J716" s="1">
        <v>13968.1879936101</v>
      </c>
      <c r="K716" s="1">
        <v>10822.259765625</v>
      </c>
      <c r="L716" s="1">
        <v>15306.951479855201</v>
      </c>
      <c r="M716" s="1">
        <v>11786.938587500301</v>
      </c>
      <c r="N716" s="1">
        <v>17059.327531633098</v>
      </c>
      <c r="O716" s="1">
        <v>8551.8162765073394</v>
      </c>
      <c r="P716" s="5">
        <f t="shared" si="66"/>
        <v>0.93268099939963089</v>
      </c>
      <c r="Q716" s="5">
        <f t="shared" si="67"/>
        <v>-0.10054436780688628</v>
      </c>
      <c r="R716" s="5">
        <f t="shared" si="68"/>
        <v>0.76509101491083542</v>
      </c>
      <c r="S716" s="5">
        <f t="shared" si="69"/>
        <v>0.1162868982811805</v>
      </c>
      <c r="T716" s="6">
        <v>908</v>
      </c>
      <c r="U716" s="6">
        <f t="shared" si="70"/>
        <v>0.94119676614031189</v>
      </c>
      <c r="V716" s="6">
        <f t="shared" si="71"/>
        <v>2.631957368665654E-2</v>
      </c>
      <c r="W716" s="1"/>
      <c r="X716" s="1"/>
      <c r="Y716" s="1"/>
      <c r="Z716" s="1"/>
      <c r="AA716" s="1"/>
      <c r="AB716" s="1"/>
      <c r="AC716" s="1"/>
      <c r="AD716" s="1"/>
      <c r="AE716" s="1"/>
      <c r="AF716" s="1"/>
    </row>
    <row r="717" spans="1:32">
      <c r="A717" s="1" t="s">
        <v>3045</v>
      </c>
      <c r="B717" s="1" t="s">
        <v>41</v>
      </c>
      <c r="C717" s="1">
        <v>6</v>
      </c>
      <c r="D717" s="1" t="s">
        <v>894</v>
      </c>
      <c r="E717" s="1" t="s">
        <v>3046</v>
      </c>
      <c r="F717" s="1" t="s">
        <v>3047</v>
      </c>
      <c r="G717" s="1" t="s">
        <v>897</v>
      </c>
      <c r="H717" s="1">
        <v>1</v>
      </c>
      <c r="I717" s="1">
        <v>2097.0334499999999</v>
      </c>
      <c r="J717" s="1">
        <v>55328.921950522497</v>
      </c>
      <c r="K717" s="1">
        <v>71582.0546875</v>
      </c>
      <c r="L717" s="1">
        <v>66390.546877221102</v>
      </c>
      <c r="M717" s="1">
        <v>67652.2486675127</v>
      </c>
      <c r="N717" s="1">
        <v>57769.422263396104</v>
      </c>
      <c r="O717" s="1">
        <v>54848.649360264702</v>
      </c>
      <c r="P717" s="5">
        <f t="shared" si="66"/>
        <v>0.93258613286075587</v>
      </c>
      <c r="Q717" s="5">
        <f t="shared" si="67"/>
        <v>-0.10069111728092377</v>
      </c>
      <c r="R717" s="5">
        <f t="shared" si="68"/>
        <v>0.519781465085148</v>
      </c>
      <c r="S717" s="5">
        <f t="shared" si="69"/>
        <v>0.28417921108887656</v>
      </c>
      <c r="T717" s="1">
        <v>628</v>
      </c>
      <c r="U717" s="6">
        <f t="shared" si="70"/>
        <v>0.92451575875813741</v>
      </c>
      <c r="V717" s="6">
        <f t="shared" si="71"/>
        <v>3.4085681710463667E-2</v>
      </c>
      <c r="W717" s="1"/>
      <c r="X717" s="1"/>
      <c r="Y717" s="1"/>
      <c r="Z717" s="1"/>
      <c r="AA717" s="1"/>
      <c r="AB717" s="1"/>
      <c r="AC717" s="1"/>
      <c r="AD717" s="1"/>
      <c r="AE717" s="1"/>
      <c r="AF717" s="1"/>
    </row>
    <row r="718" spans="1:32">
      <c r="A718" s="1" t="s">
        <v>2843</v>
      </c>
      <c r="B718" s="1" t="s">
        <v>113</v>
      </c>
      <c r="C718" s="1">
        <v>9</v>
      </c>
      <c r="D718" s="1" t="s">
        <v>2844</v>
      </c>
      <c r="E718" s="1" t="s">
        <v>2845</v>
      </c>
      <c r="F718" s="1" t="s">
        <v>2846</v>
      </c>
      <c r="G718" s="1" t="s">
        <v>2847</v>
      </c>
      <c r="H718" s="1">
        <v>1</v>
      </c>
      <c r="I718" s="1">
        <v>1455.79881</v>
      </c>
      <c r="J718" s="1">
        <v>106136.401985712</v>
      </c>
      <c r="K718" s="1">
        <v>100098.765625</v>
      </c>
      <c r="L718" s="1">
        <v>74013.807114786498</v>
      </c>
      <c r="M718" s="1">
        <v>72282.833947853505</v>
      </c>
      <c r="N718" s="1">
        <v>85049.939597685603</v>
      </c>
      <c r="O718" s="1">
        <v>104010.840850124</v>
      </c>
      <c r="P718" s="5">
        <f t="shared" si="66"/>
        <v>0.93254084034258122</v>
      </c>
      <c r="Q718" s="5">
        <f t="shared" si="67"/>
        <v>-0.10076118574522841</v>
      </c>
      <c r="R718" s="5">
        <f t="shared" si="68"/>
        <v>0.6648143239779063</v>
      </c>
      <c r="S718" s="5">
        <f t="shared" si="69"/>
        <v>0.17729963188708214</v>
      </c>
      <c r="T718" s="1">
        <v>788</v>
      </c>
      <c r="U718" s="6">
        <f t="shared" si="70"/>
        <v>0.94238274096868191</v>
      </c>
      <c r="V718" s="6">
        <f t="shared" si="71"/>
        <v>2.5772676261028402E-2</v>
      </c>
      <c r="W718" s="1"/>
      <c r="X718" s="1"/>
      <c r="Y718" s="1"/>
      <c r="Z718" s="1"/>
      <c r="AA718" s="1"/>
      <c r="AB718" s="1"/>
      <c r="AC718" s="1"/>
      <c r="AD718" s="1"/>
      <c r="AE718" s="1"/>
      <c r="AF718" s="1"/>
    </row>
    <row r="719" spans="1:32">
      <c r="A719" s="1" t="s">
        <v>2995</v>
      </c>
      <c r="B719" s="1" t="s">
        <v>41</v>
      </c>
      <c r="C719" s="1">
        <v>11</v>
      </c>
      <c r="D719" s="1" t="s">
        <v>522</v>
      </c>
      <c r="E719" s="1" t="s">
        <v>2996</v>
      </c>
      <c r="F719" s="1" t="s">
        <v>2997</v>
      </c>
      <c r="G719" s="1" t="s">
        <v>525</v>
      </c>
      <c r="H719" s="1">
        <v>1</v>
      </c>
      <c r="I719" s="1">
        <v>1595.76349</v>
      </c>
      <c r="J719" s="1">
        <v>152400.42920281799</v>
      </c>
      <c r="K719" s="1">
        <v>181286.265625</v>
      </c>
      <c r="L719" s="1">
        <v>243613.14283239099</v>
      </c>
      <c r="M719" s="1">
        <v>153296.010058702</v>
      </c>
      <c r="N719" s="1">
        <v>211860.905677681</v>
      </c>
      <c r="O719" s="1">
        <v>172904.102391641</v>
      </c>
      <c r="P719" s="5">
        <f t="shared" si="66"/>
        <v>0.93203043380157602</v>
      </c>
      <c r="Q719" s="5">
        <f t="shared" si="67"/>
        <v>-0.10155103058961616</v>
      </c>
      <c r="R719" s="5">
        <f t="shared" si="68"/>
        <v>0.70320768275333745</v>
      </c>
      <c r="S719" s="5">
        <f t="shared" si="69"/>
        <v>0.15291639311182481</v>
      </c>
      <c r="T719" s="6">
        <v>841</v>
      </c>
      <c r="U719" s="6">
        <f t="shared" si="70"/>
        <v>0.93398689849640659</v>
      </c>
      <c r="V719" s="6">
        <f t="shared" si="71"/>
        <v>2.9659215794127933E-2</v>
      </c>
      <c r="W719" s="1"/>
      <c r="X719" s="1"/>
      <c r="Y719" s="1"/>
      <c r="Z719" s="1"/>
      <c r="AA719" s="1"/>
      <c r="AB719" s="1"/>
      <c r="AC719" s="1"/>
      <c r="AD719" s="1"/>
      <c r="AE719" s="1"/>
      <c r="AF719" s="1"/>
    </row>
    <row r="720" spans="1:32">
      <c r="A720" s="1" t="s">
        <v>3020</v>
      </c>
      <c r="B720" s="1" t="s">
        <v>258</v>
      </c>
      <c r="C720" s="1">
        <v>11</v>
      </c>
      <c r="D720" s="1" t="s">
        <v>3021</v>
      </c>
      <c r="E720" s="1" t="s">
        <v>3022</v>
      </c>
      <c r="F720" s="1" t="s">
        <v>3023</v>
      </c>
      <c r="G720" s="1" t="s">
        <v>3024</v>
      </c>
      <c r="H720" s="1">
        <v>1</v>
      </c>
      <c r="I720" s="1">
        <v>2272.2230500000001</v>
      </c>
      <c r="J720" s="1">
        <v>249809.97872001</v>
      </c>
      <c r="K720" s="1">
        <v>151598.4140625</v>
      </c>
      <c r="L720" s="1">
        <v>143494.047040465</v>
      </c>
      <c r="M720" s="1">
        <v>136261.081243369</v>
      </c>
      <c r="N720" s="1">
        <v>168237.93775486801</v>
      </c>
      <c r="O720" s="1">
        <v>203338.50360386801</v>
      </c>
      <c r="P720" s="5">
        <f t="shared" si="66"/>
        <v>0.93197880113564635</v>
      </c>
      <c r="Q720" s="5">
        <f t="shared" si="67"/>
        <v>-0.1016309552913907</v>
      </c>
      <c r="R720" s="5">
        <f t="shared" si="68"/>
        <v>0.76881997041398242</v>
      </c>
      <c r="S720" s="5">
        <f t="shared" si="69"/>
        <v>0.11417534421574672</v>
      </c>
      <c r="T720" s="1">
        <v>912</v>
      </c>
      <c r="U720" s="6">
        <f t="shared" si="70"/>
        <v>0.94163586288642365</v>
      </c>
      <c r="V720" s="6">
        <f t="shared" si="71"/>
        <v>2.6117009428553842E-2</v>
      </c>
      <c r="W720" s="1"/>
      <c r="X720" s="1"/>
      <c r="Y720" s="1"/>
      <c r="Z720" s="1"/>
      <c r="AA720" s="1"/>
      <c r="AB720" s="1"/>
      <c r="AC720" s="1"/>
      <c r="AD720" s="1"/>
      <c r="AE720" s="1"/>
      <c r="AF720" s="1"/>
    </row>
    <row r="721" spans="1:32">
      <c r="A721" s="1" t="s">
        <v>567</v>
      </c>
      <c r="B721" s="1" t="s">
        <v>142</v>
      </c>
      <c r="C721" s="1">
        <v>6</v>
      </c>
      <c r="D721" s="1" t="s">
        <v>568</v>
      </c>
      <c r="E721" s="1" t="s">
        <v>569</v>
      </c>
      <c r="F721" s="1" t="s">
        <v>570</v>
      </c>
      <c r="G721" s="1" t="s">
        <v>571</v>
      </c>
      <c r="H721" s="1">
        <v>1</v>
      </c>
      <c r="I721" s="1">
        <v>1729.8975399999999</v>
      </c>
      <c r="J721" s="1">
        <v>75499.859100715999</v>
      </c>
      <c r="K721" s="1">
        <v>46813.37109375</v>
      </c>
      <c r="L721" s="1">
        <v>53920.250082377599</v>
      </c>
      <c r="M721" s="1">
        <v>44854.568572648299</v>
      </c>
      <c r="N721" s="1">
        <v>55939.915540641799</v>
      </c>
      <c r="O721" s="1">
        <v>63155.969564107603</v>
      </c>
      <c r="P721" s="5">
        <f t="shared" si="66"/>
        <v>0.93030253627091397</v>
      </c>
      <c r="Q721" s="5">
        <f t="shared" si="67"/>
        <v>-0.10422813501080988</v>
      </c>
      <c r="R721" s="5">
        <f t="shared" si="68"/>
        <v>0.70689861754231553</v>
      </c>
      <c r="S721" s="5">
        <f t="shared" si="69"/>
        <v>0.15064286767287974</v>
      </c>
      <c r="T721" s="1">
        <v>846</v>
      </c>
      <c r="U721" s="6">
        <f t="shared" si="70"/>
        <v>0.93334013687324635</v>
      </c>
      <c r="V721" s="6">
        <f t="shared" si="71"/>
        <v>2.9960057596294231E-2</v>
      </c>
      <c r="W721" s="1"/>
      <c r="X721" s="1"/>
      <c r="Y721" s="1"/>
      <c r="Z721" s="1"/>
      <c r="AA721" s="1"/>
      <c r="AB721" s="1"/>
      <c r="AC721" s="1"/>
      <c r="AD721" s="1"/>
      <c r="AE721" s="1"/>
      <c r="AF721" s="1"/>
    </row>
    <row r="722" spans="1:32">
      <c r="A722" s="1" t="s">
        <v>2383</v>
      </c>
      <c r="B722" s="1" t="s">
        <v>74</v>
      </c>
      <c r="C722" s="1">
        <v>2</v>
      </c>
      <c r="D722" s="1" t="s">
        <v>2384</v>
      </c>
      <c r="E722" s="1" t="s">
        <v>2385</v>
      </c>
      <c r="F722" s="1" t="s">
        <v>2386</v>
      </c>
      <c r="G722" s="1" t="s">
        <v>2387</v>
      </c>
      <c r="H722" s="1">
        <v>1</v>
      </c>
      <c r="I722" s="1">
        <v>1335.6514199999999</v>
      </c>
      <c r="J722" s="1">
        <v>19263.344205331301</v>
      </c>
      <c r="K722" s="1">
        <v>27407.23046875</v>
      </c>
      <c r="L722" s="1">
        <v>19257.1225248105</v>
      </c>
      <c r="M722" s="1">
        <v>21055.711789328401</v>
      </c>
      <c r="N722" s="1">
        <v>20466.905678029801</v>
      </c>
      <c r="O722" s="1">
        <v>19809.782266107501</v>
      </c>
      <c r="P722" s="5">
        <f t="shared" si="66"/>
        <v>0.93029792241092646</v>
      </c>
      <c r="Q722" s="5">
        <f t="shared" si="67"/>
        <v>-0.10423529011269358</v>
      </c>
      <c r="R722" s="5">
        <f t="shared" si="68"/>
        <v>0.6058778626438911</v>
      </c>
      <c r="S722" s="5">
        <f t="shared" si="69"/>
        <v>0.21761491531538438</v>
      </c>
      <c r="T722" s="6">
        <v>733</v>
      </c>
      <c r="U722" s="6">
        <f t="shared" si="70"/>
        <v>0.92328181797165942</v>
      </c>
      <c r="V722" s="6">
        <f t="shared" si="71"/>
        <v>3.4665716840903249E-2</v>
      </c>
      <c r="W722" s="1"/>
      <c r="X722" s="1"/>
      <c r="Y722" s="1"/>
      <c r="Z722" s="1"/>
      <c r="AA722" s="1"/>
      <c r="AB722" s="1"/>
      <c r="AC722" s="1"/>
      <c r="AD722" s="1"/>
      <c r="AE722" s="1"/>
      <c r="AF722" s="1"/>
    </row>
    <row r="723" spans="1:32">
      <c r="A723" s="1" t="s">
        <v>3340</v>
      </c>
      <c r="B723" s="1" t="s">
        <v>412</v>
      </c>
      <c r="C723" s="1">
        <v>6</v>
      </c>
      <c r="D723" s="1" t="s">
        <v>3341</v>
      </c>
      <c r="E723" s="1" t="s">
        <v>3342</v>
      </c>
      <c r="F723" s="1" t="s">
        <v>3343</v>
      </c>
      <c r="G723" s="1" t="s">
        <v>3344</v>
      </c>
      <c r="H723" s="1">
        <v>1</v>
      </c>
      <c r="I723" s="1">
        <v>1748.9979000000001</v>
      </c>
      <c r="J723" s="1">
        <v>18561.103438627299</v>
      </c>
      <c r="K723" s="1">
        <v>20880.427734375</v>
      </c>
      <c r="L723" s="1">
        <v>22186.582401420299</v>
      </c>
      <c r="M723" s="1">
        <v>24262.901867188601</v>
      </c>
      <c r="N723" s="1">
        <v>18857.839519410601</v>
      </c>
      <c r="O723" s="1">
        <v>14208.865293565001</v>
      </c>
      <c r="P723" s="5">
        <f t="shared" si="66"/>
        <v>0.93025087667063699</v>
      </c>
      <c r="Q723" s="5">
        <f t="shared" si="67"/>
        <v>-0.10430824993643863</v>
      </c>
      <c r="R723" s="5">
        <f t="shared" si="68"/>
        <v>0.66721549060048035</v>
      </c>
      <c r="S723" s="5">
        <f t="shared" si="69"/>
        <v>0.17573387933042844</v>
      </c>
      <c r="T723" s="1">
        <v>795</v>
      </c>
      <c r="U723" s="6">
        <f t="shared" si="70"/>
        <v>0.93745874591287615</v>
      </c>
      <c r="V723" s="6">
        <f t="shared" si="71"/>
        <v>2.804783487128968E-2</v>
      </c>
      <c r="W723" s="1"/>
      <c r="X723" s="1"/>
      <c r="Y723" s="1"/>
      <c r="Z723" s="1"/>
      <c r="AA723" s="1"/>
      <c r="AB723" s="1"/>
      <c r="AC723" s="1"/>
      <c r="AD723" s="1"/>
      <c r="AE723" s="1"/>
      <c r="AF723" s="1"/>
    </row>
    <row r="724" spans="1:32">
      <c r="A724" s="1" t="s">
        <v>3423</v>
      </c>
      <c r="B724" s="1" t="s">
        <v>97</v>
      </c>
      <c r="C724" s="1">
        <v>6</v>
      </c>
      <c r="D724" s="1" t="s">
        <v>3424</v>
      </c>
      <c r="E724" s="1" t="s">
        <v>3425</v>
      </c>
      <c r="F724" s="1" t="s">
        <v>3426</v>
      </c>
      <c r="G724" s="1" t="s">
        <v>3427</v>
      </c>
      <c r="H724" s="1">
        <v>1</v>
      </c>
      <c r="I724" s="1">
        <v>1835.9036699999999</v>
      </c>
      <c r="J724" s="1">
        <v>21797.790030327</v>
      </c>
      <c r="K724" s="1">
        <v>25468.27734375</v>
      </c>
      <c r="L724" s="1">
        <v>13257.710583800101</v>
      </c>
      <c r="M724" s="1">
        <v>22750.8294685154</v>
      </c>
      <c r="N724" s="1">
        <v>15465.1553254584</v>
      </c>
      <c r="O724" s="1">
        <v>18049.801049916601</v>
      </c>
      <c r="P724" s="5">
        <f t="shared" si="66"/>
        <v>0.92964761524057282</v>
      </c>
      <c r="Q724" s="5">
        <f t="shared" si="67"/>
        <v>-0.10524413144590673</v>
      </c>
      <c r="R724" s="5">
        <f t="shared" si="68"/>
        <v>0.75234489416097539</v>
      </c>
      <c r="S724" s="5">
        <f t="shared" si="69"/>
        <v>0.12358302205075045</v>
      </c>
      <c r="T724" s="1">
        <v>895</v>
      </c>
      <c r="U724" s="6">
        <f t="shared" si="70"/>
        <v>0.938960052265709</v>
      </c>
      <c r="V724" s="6">
        <f t="shared" si="71"/>
        <v>2.7352884251053332E-2</v>
      </c>
      <c r="W724" s="1"/>
      <c r="X724" s="1"/>
      <c r="Y724" s="1"/>
      <c r="Z724" s="1"/>
      <c r="AA724" s="1"/>
      <c r="AB724" s="1"/>
      <c r="AC724" s="1"/>
      <c r="AD724" s="1"/>
      <c r="AE724" s="1"/>
      <c r="AF724" s="1"/>
    </row>
    <row r="725" spans="1:32">
      <c r="A725" s="1" t="s">
        <v>3256</v>
      </c>
      <c r="B725" s="1" t="s">
        <v>74</v>
      </c>
      <c r="C725" s="1">
        <v>4</v>
      </c>
      <c r="D725" s="1" t="s">
        <v>3257</v>
      </c>
      <c r="E725" s="1" t="s">
        <v>3258</v>
      </c>
      <c r="F725" s="1" t="s">
        <v>3259</v>
      </c>
      <c r="G725" s="1" t="s">
        <v>3260</v>
      </c>
      <c r="H725" s="1">
        <v>1</v>
      </c>
      <c r="I725" s="1">
        <v>1573.84067</v>
      </c>
      <c r="J725" s="1">
        <v>11797.9620555289</v>
      </c>
      <c r="K725" s="1">
        <v>16009.8486328125</v>
      </c>
      <c r="L725" s="1">
        <v>14906.9428481498</v>
      </c>
      <c r="M725" s="1">
        <v>13274.9264478203</v>
      </c>
      <c r="N725" s="1">
        <v>14720.143741949099</v>
      </c>
      <c r="O725" s="1">
        <v>11688.0855734169</v>
      </c>
      <c r="P725" s="5">
        <f t="shared" si="66"/>
        <v>0.9290269164092213</v>
      </c>
      <c r="Q725" s="5">
        <f t="shared" si="67"/>
        <v>-0.10620769891715162</v>
      </c>
      <c r="R725" s="5">
        <f t="shared" si="68"/>
        <v>0.5463367457119479</v>
      </c>
      <c r="S725" s="5">
        <f t="shared" si="69"/>
        <v>0.26253958856971071</v>
      </c>
      <c r="T725" s="6">
        <v>658</v>
      </c>
      <c r="U725" s="6">
        <f t="shared" si="70"/>
        <v>0.92744398930128535</v>
      </c>
      <c r="V725" s="6">
        <f t="shared" si="71"/>
        <v>3.2712309068057166E-2</v>
      </c>
      <c r="W725" s="1"/>
      <c r="X725" s="1"/>
      <c r="Y725" s="1"/>
      <c r="Z725" s="1"/>
      <c r="AA725" s="1"/>
      <c r="AB725" s="1"/>
      <c r="AC725" s="1"/>
      <c r="AD725" s="1"/>
      <c r="AE725" s="1"/>
      <c r="AF725" s="1"/>
    </row>
    <row r="726" spans="1:32">
      <c r="A726" s="1" t="s">
        <v>3364</v>
      </c>
      <c r="B726" s="1" t="s">
        <v>154</v>
      </c>
      <c r="C726" s="1">
        <v>4</v>
      </c>
      <c r="D726" s="1" t="s">
        <v>1079</v>
      </c>
      <c r="E726" s="1" t="s">
        <v>3365</v>
      </c>
      <c r="F726" s="1" t="s">
        <v>3366</v>
      </c>
      <c r="G726" s="1" t="s">
        <v>1082</v>
      </c>
      <c r="H726" s="1">
        <v>1</v>
      </c>
      <c r="I726" s="1">
        <v>1738.89048</v>
      </c>
      <c r="J726" s="1">
        <v>15982.2733868421</v>
      </c>
      <c r="K726" s="1">
        <v>14760.396484375</v>
      </c>
      <c r="L726" s="1">
        <v>13622.4154336261</v>
      </c>
      <c r="M726" s="1">
        <v>13285.832821304501</v>
      </c>
      <c r="N726" s="1">
        <v>16367.4774096196</v>
      </c>
      <c r="O726" s="1">
        <v>11481.3948474803</v>
      </c>
      <c r="P726" s="5">
        <f t="shared" si="66"/>
        <v>0.92718643040485371</v>
      </c>
      <c r="Q726" s="5">
        <f t="shared" si="67"/>
        <v>-0.10906864257541853</v>
      </c>
      <c r="R726" s="5">
        <f t="shared" si="68"/>
        <v>0.53316762926686945</v>
      </c>
      <c r="S726" s="5">
        <f t="shared" si="69"/>
        <v>0.27313622620779737</v>
      </c>
      <c r="T726" s="1">
        <v>643</v>
      </c>
      <c r="U726" s="6">
        <f t="shared" si="70"/>
        <v>0.92620255348537039</v>
      </c>
      <c r="V726" s="6">
        <f t="shared" si="71"/>
        <v>3.3294026016410377E-2</v>
      </c>
      <c r="W726" s="1"/>
      <c r="X726" s="1"/>
      <c r="Y726" s="1"/>
      <c r="Z726" s="1"/>
      <c r="AA726" s="1"/>
      <c r="AB726" s="1"/>
      <c r="AC726" s="1"/>
      <c r="AD726" s="1"/>
      <c r="AE726" s="1"/>
      <c r="AF726" s="1"/>
    </row>
    <row r="727" spans="1:32">
      <c r="A727" s="1" t="s">
        <v>1958</v>
      </c>
      <c r="B727" s="1" t="s">
        <v>911</v>
      </c>
      <c r="C727" s="1">
        <v>6</v>
      </c>
      <c r="D727" s="1" t="s">
        <v>534</v>
      </c>
      <c r="E727" s="1" t="s">
        <v>1959</v>
      </c>
      <c r="F727" s="1" t="s">
        <v>1960</v>
      </c>
      <c r="G727" s="1" t="s">
        <v>537</v>
      </c>
      <c r="H727" s="1">
        <v>1</v>
      </c>
      <c r="I727" s="1">
        <v>1540.85157</v>
      </c>
      <c r="J727" s="1">
        <v>27433.384764459199</v>
      </c>
      <c r="K727" s="1">
        <v>17654.37890625</v>
      </c>
      <c r="L727" s="1">
        <v>16068.392138921899</v>
      </c>
      <c r="M727" s="1">
        <v>19612.137957677998</v>
      </c>
      <c r="N727" s="1">
        <v>19461.1724299692</v>
      </c>
      <c r="O727" s="1">
        <v>17606.285030294599</v>
      </c>
      <c r="P727" s="5">
        <f t="shared" si="66"/>
        <v>0.92680114810315939</v>
      </c>
      <c r="Q727" s="5">
        <f t="shared" si="67"/>
        <v>-0.10966826350108362</v>
      </c>
      <c r="R727" s="5">
        <f t="shared" si="68"/>
        <v>0.70067924901617751</v>
      </c>
      <c r="S727" s="5">
        <f t="shared" si="69"/>
        <v>0.154480744175063</v>
      </c>
      <c r="T727" s="1">
        <v>837</v>
      </c>
      <c r="U727" s="6">
        <f t="shared" si="70"/>
        <v>0.93507613040749138</v>
      </c>
      <c r="V727" s="6">
        <f t="shared" si="71"/>
        <v>2.915302905271392E-2</v>
      </c>
      <c r="W727" s="1"/>
      <c r="X727" s="1"/>
      <c r="Y727" s="1"/>
      <c r="Z727" s="1"/>
      <c r="AA727" s="1"/>
      <c r="AB727" s="1"/>
      <c r="AC727" s="1"/>
      <c r="AD727" s="1"/>
      <c r="AE727" s="1"/>
      <c r="AF727" s="1"/>
    </row>
    <row r="728" spans="1:32">
      <c r="A728" s="1" t="s">
        <v>3115</v>
      </c>
      <c r="B728" s="1" t="s">
        <v>258</v>
      </c>
      <c r="C728" s="1">
        <v>6</v>
      </c>
      <c r="D728" s="1" t="s">
        <v>3116</v>
      </c>
      <c r="E728" s="1" t="s">
        <v>3117</v>
      </c>
      <c r="F728" s="1" t="s">
        <v>3118</v>
      </c>
      <c r="G728" s="1" t="s">
        <v>3119</v>
      </c>
      <c r="H728" s="1">
        <v>1</v>
      </c>
      <c r="I728" s="1">
        <v>1719.9574399999999</v>
      </c>
      <c r="J728" s="1">
        <v>43171.421095445599</v>
      </c>
      <c r="K728" s="1">
        <v>42003.8515625</v>
      </c>
      <c r="L728" s="1">
        <v>61239.999953244602</v>
      </c>
      <c r="M728" s="1">
        <v>44617.283005081001</v>
      </c>
      <c r="N728" s="1">
        <v>39438.160731068703</v>
      </c>
      <c r="O728" s="1">
        <v>51552.313707872199</v>
      </c>
      <c r="P728" s="5">
        <f t="shared" si="66"/>
        <v>0.92618587545940001</v>
      </c>
      <c r="Q728" s="5">
        <f t="shared" si="67"/>
        <v>-0.11062633909824757</v>
      </c>
      <c r="R728" s="5">
        <f t="shared" si="68"/>
        <v>0.64073568953813087</v>
      </c>
      <c r="S728" s="5">
        <f t="shared" si="69"/>
        <v>0.19332108475203122</v>
      </c>
      <c r="T728" s="6">
        <v>761</v>
      </c>
      <c r="U728" s="6">
        <f t="shared" si="70"/>
        <v>0.94047538135885966</v>
      </c>
      <c r="V728" s="6">
        <f t="shared" si="71"/>
        <v>2.6652568406994964E-2</v>
      </c>
      <c r="W728" s="1"/>
      <c r="X728" s="1"/>
      <c r="Y728" s="1"/>
      <c r="Z728" s="1"/>
      <c r="AA728" s="1"/>
      <c r="AB728" s="1"/>
      <c r="AC728" s="1"/>
      <c r="AD728" s="1"/>
      <c r="AE728" s="1"/>
      <c r="AF728" s="1"/>
    </row>
    <row r="729" spans="1:32">
      <c r="A729" s="1" t="s">
        <v>3740</v>
      </c>
      <c r="B729" s="1" t="s">
        <v>113</v>
      </c>
      <c r="C729" s="1">
        <v>3</v>
      </c>
      <c r="D729" s="1" t="s">
        <v>473</v>
      </c>
      <c r="E729" s="1" t="s">
        <v>3741</v>
      </c>
      <c r="F729" s="1" t="s">
        <v>3742</v>
      </c>
      <c r="G729" s="1" t="s">
        <v>476</v>
      </c>
      <c r="H729" s="1">
        <v>1</v>
      </c>
      <c r="I729" s="1">
        <v>1410.7409600000001</v>
      </c>
      <c r="J729" s="1">
        <v>13406.185130879299</v>
      </c>
      <c r="K729" s="1">
        <v>12588.6201171875</v>
      </c>
      <c r="L729" s="1">
        <v>16374.6118404848</v>
      </c>
      <c r="M729" s="1">
        <v>10959.390401430201</v>
      </c>
      <c r="N729" s="1">
        <v>19484.593676897799</v>
      </c>
      <c r="O729" s="1">
        <v>8792.4109856457708</v>
      </c>
      <c r="P729" s="5">
        <f t="shared" si="66"/>
        <v>0.92605463469016236</v>
      </c>
      <c r="Q729" s="5">
        <f t="shared" si="67"/>
        <v>-0.11083078383015031</v>
      </c>
      <c r="R729" s="5">
        <f t="shared" si="68"/>
        <v>0.77783301145285266</v>
      </c>
      <c r="S729" s="5">
        <f t="shared" si="69"/>
        <v>0.10911362921686635</v>
      </c>
      <c r="T729" s="1">
        <v>919</v>
      </c>
      <c r="U729" s="6">
        <f t="shared" si="70"/>
        <v>0.94541836103681876</v>
      </c>
      <c r="V729" s="6">
        <f t="shared" si="71"/>
        <v>2.437596748736855E-2</v>
      </c>
      <c r="W729" s="1"/>
      <c r="X729" s="1"/>
      <c r="Y729" s="1"/>
      <c r="Z729" s="1"/>
      <c r="AA729" s="1"/>
      <c r="AB729" s="1"/>
      <c r="AC729" s="1"/>
      <c r="AD729" s="1"/>
      <c r="AE729" s="1"/>
      <c r="AF729" s="1"/>
    </row>
    <row r="730" spans="1:32">
      <c r="A730" s="1" t="s">
        <v>268</v>
      </c>
      <c r="B730" s="1" t="s">
        <v>142</v>
      </c>
      <c r="C730" s="1">
        <v>6</v>
      </c>
      <c r="D730" s="1" t="s">
        <v>270</v>
      </c>
      <c r="E730" s="1" t="s">
        <v>271</v>
      </c>
      <c r="F730" s="1" t="s">
        <v>272</v>
      </c>
      <c r="G730" s="1" t="s">
        <v>273</v>
      </c>
      <c r="H730" s="1">
        <v>1</v>
      </c>
      <c r="I730" s="1">
        <v>1320.6802700000001</v>
      </c>
      <c r="J730" s="1">
        <v>39155.770726357601</v>
      </c>
      <c r="K730" s="1">
        <v>31742.1796875</v>
      </c>
      <c r="L730" s="1">
        <v>24650.8582651871</v>
      </c>
      <c r="M730" s="1">
        <v>35261.4147474891</v>
      </c>
      <c r="N730" s="1">
        <v>25328.756471600002</v>
      </c>
      <c r="O730" s="1">
        <v>27885.348281695799</v>
      </c>
      <c r="P730" s="5">
        <f t="shared" si="66"/>
        <v>0.92597197938888498</v>
      </c>
      <c r="Q730" s="5">
        <f t="shared" si="67"/>
        <v>-0.1109595577823481</v>
      </c>
      <c r="R730" s="5">
        <f t="shared" si="68"/>
        <v>0.67016162573269833</v>
      </c>
      <c r="S730" s="5">
        <f t="shared" si="69"/>
        <v>0.17382044401742458</v>
      </c>
      <c r="T730" s="1">
        <v>801</v>
      </c>
      <c r="U730" s="6">
        <f t="shared" si="70"/>
        <v>0.93454498869341329</v>
      </c>
      <c r="V730" s="6">
        <f t="shared" si="71"/>
        <v>2.9399786986053188E-2</v>
      </c>
      <c r="W730" s="1"/>
      <c r="X730" s="1"/>
      <c r="Y730" s="1"/>
      <c r="Z730" s="1"/>
      <c r="AA730" s="1"/>
      <c r="AB730" s="1"/>
      <c r="AC730" s="1"/>
      <c r="AD730" s="1"/>
      <c r="AE730" s="1"/>
      <c r="AF730" s="1"/>
    </row>
    <row r="731" spans="1:32">
      <c r="A731" s="1" t="s">
        <v>2565</v>
      </c>
      <c r="B731" s="1" t="s">
        <v>412</v>
      </c>
      <c r="C731" s="1">
        <v>5</v>
      </c>
      <c r="D731" s="1" t="s">
        <v>2566</v>
      </c>
      <c r="E731" s="1" t="s">
        <v>2567</v>
      </c>
      <c r="F731" s="1" t="s">
        <v>2568</v>
      </c>
      <c r="G731" s="1" t="s">
        <v>2569</v>
      </c>
      <c r="H731" s="1">
        <v>0</v>
      </c>
      <c r="I731" s="1">
        <v>1127.59178</v>
      </c>
      <c r="J731" s="1">
        <v>14306.9089542704</v>
      </c>
      <c r="K731" s="1">
        <v>15747.875</v>
      </c>
      <c r="L731" s="1">
        <v>11285.095217996901</v>
      </c>
      <c r="M731" s="1">
        <v>15361.036919157699</v>
      </c>
      <c r="N731" s="1">
        <v>6976.2330041365303</v>
      </c>
      <c r="O731" s="1">
        <v>15913.641808157699</v>
      </c>
      <c r="P731" s="5">
        <f t="shared" si="66"/>
        <v>0.9252787501399472</v>
      </c>
      <c r="Q731" s="5">
        <f t="shared" si="67"/>
        <v>-0.11204003643436002</v>
      </c>
      <c r="R731" s="5">
        <f t="shared" si="68"/>
        <v>0.76206109570582881</v>
      </c>
      <c r="S731" s="5">
        <f t="shared" si="69"/>
        <v>0.11801020915349338</v>
      </c>
      <c r="T731" s="6">
        <v>903</v>
      </c>
      <c r="U731" s="6">
        <f t="shared" si="70"/>
        <v>0.94266029225183923</v>
      </c>
      <c r="V731" s="6">
        <f t="shared" si="71"/>
        <v>2.5644786351390086E-2</v>
      </c>
      <c r="W731" s="1"/>
      <c r="X731" s="1"/>
      <c r="Y731" s="1"/>
      <c r="Z731" s="1"/>
      <c r="AA731" s="1"/>
      <c r="AB731" s="1"/>
      <c r="AC731" s="1"/>
      <c r="AD731" s="1"/>
      <c r="AE731" s="1"/>
      <c r="AF731" s="1"/>
    </row>
    <row r="732" spans="1:32">
      <c r="A732" s="1" t="s">
        <v>3202</v>
      </c>
      <c r="B732" s="1" t="s">
        <v>605</v>
      </c>
      <c r="C732" s="1">
        <v>6</v>
      </c>
      <c r="D732" s="1" t="s">
        <v>1302</v>
      </c>
      <c r="E732" s="1" t="s">
        <v>3203</v>
      </c>
      <c r="F732" s="1" t="s">
        <v>3204</v>
      </c>
      <c r="G732" s="1" t="s">
        <v>1305</v>
      </c>
      <c r="H732" s="1">
        <v>1</v>
      </c>
      <c r="I732" s="1">
        <v>1905.8687399999999</v>
      </c>
      <c r="J732" s="1">
        <v>30904.471262799801</v>
      </c>
      <c r="K732" s="1">
        <v>23031.72265625</v>
      </c>
      <c r="L732" s="1">
        <v>28767.204100642801</v>
      </c>
      <c r="M732" s="1">
        <v>19594.484668038702</v>
      </c>
      <c r="N732" s="1">
        <v>28526.797916048701</v>
      </c>
      <c r="O732" s="1">
        <v>28347.703224489102</v>
      </c>
      <c r="P732" s="5">
        <f t="shared" si="66"/>
        <v>0.92461721815067843</v>
      </c>
      <c r="Q732" s="5">
        <f t="shared" si="67"/>
        <v>-0.11307186630733627</v>
      </c>
      <c r="R732" s="5">
        <f t="shared" si="68"/>
        <v>0.61085083490462533</v>
      </c>
      <c r="S732" s="5">
        <f t="shared" si="69"/>
        <v>0.21406482819730277</v>
      </c>
      <c r="T732" s="1">
        <v>736</v>
      </c>
      <c r="U732" s="6">
        <f t="shared" si="70"/>
        <v>0.92706573721259034</v>
      </c>
      <c r="V732" s="6">
        <f t="shared" si="71"/>
        <v>3.288946941919256E-2</v>
      </c>
      <c r="W732" s="1"/>
      <c r="X732" s="1"/>
      <c r="Y732" s="1"/>
      <c r="Z732" s="1"/>
      <c r="AA732" s="1"/>
      <c r="AB732" s="1"/>
      <c r="AC732" s="1"/>
      <c r="AD732" s="1"/>
      <c r="AE732" s="1"/>
      <c r="AF732" s="1"/>
    </row>
    <row r="733" spans="1:32">
      <c r="A733" s="1" t="s">
        <v>1722</v>
      </c>
      <c r="B733" s="1" t="s">
        <v>258</v>
      </c>
      <c r="C733" s="1">
        <v>7</v>
      </c>
      <c r="D733" s="1" t="s">
        <v>1723</v>
      </c>
      <c r="E733" s="1" t="s">
        <v>1724</v>
      </c>
      <c r="F733" s="1" t="s">
        <v>1725</v>
      </c>
      <c r="G733" s="1" t="s">
        <v>1726</v>
      </c>
      <c r="H733" s="1">
        <v>1</v>
      </c>
      <c r="I733" s="1">
        <v>1824.9888000000001</v>
      </c>
      <c r="J733" s="1">
        <v>69705.715183368506</v>
      </c>
      <c r="K733" s="1">
        <v>35817.62890625</v>
      </c>
      <c r="L733" s="1">
        <v>33227.877344649998</v>
      </c>
      <c r="M733" s="1">
        <v>40227.674953307898</v>
      </c>
      <c r="N733" s="1">
        <v>39949.517557110601</v>
      </c>
      <c r="O733" s="1">
        <v>48082.245437795304</v>
      </c>
      <c r="P733" s="5">
        <f t="shared" si="66"/>
        <v>0.92438420809848476</v>
      </c>
      <c r="Q733" s="5">
        <f t="shared" si="67"/>
        <v>-0.11343548143903309</v>
      </c>
      <c r="R733" s="5">
        <f t="shared" si="68"/>
        <v>0.78606575422862712</v>
      </c>
      <c r="S733" s="5">
        <f t="shared" si="69"/>
        <v>0.10454112380252537</v>
      </c>
      <c r="T733" s="1">
        <v>933</v>
      </c>
      <c r="U733" s="6">
        <f t="shared" si="70"/>
        <v>0.94108836813866725</v>
      </c>
      <c r="V733" s="6">
        <f t="shared" si="71"/>
        <v>2.6369594433416226E-2</v>
      </c>
      <c r="W733" s="1"/>
      <c r="X733" s="1"/>
      <c r="Y733" s="1"/>
      <c r="Z733" s="1"/>
      <c r="AA733" s="1"/>
      <c r="AB733" s="1"/>
      <c r="AC733" s="1"/>
      <c r="AD733" s="1"/>
      <c r="AE733" s="1"/>
      <c r="AF733" s="1"/>
    </row>
    <row r="734" spans="1:32">
      <c r="A734" s="1" t="s">
        <v>3418</v>
      </c>
      <c r="B734" s="1" t="s">
        <v>258</v>
      </c>
      <c r="C734" s="1">
        <v>5</v>
      </c>
      <c r="D734" s="1" t="s">
        <v>3419</v>
      </c>
      <c r="E734" s="1" t="s">
        <v>3420</v>
      </c>
      <c r="F734" s="1" t="s">
        <v>3421</v>
      </c>
      <c r="G734" s="1" t="s">
        <v>3422</v>
      </c>
      <c r="H734" s="1">
        <v>1</v>
      </c>
      <c r="I734" s="1">
        <v>1135.59284</v>
      </c>
      <c r="J734" s="1">
        <v>16680.3744470458</v>
      </c>
      <c r="K734" s="1">
        <v>11872.7548828125</v>
      </c>
      <c r="L734" s="1">
        <v>14373.345765223599</v>
      </c>
      <c r="M734" s="1">
        <v>12360.6457798345</v>
      </c>
      <c r="N734" s="1">
        <v>12359.131032192199</v>
      </c>
      <c r="O734" s="1">
        <v>14902.6082316466</v>
      </c>
      <c r="P734" s="5">
        <f t="shared" si="66"/>
        <v>0.92302908533509775</v>
      </c>
      <c r="Q734" s="5">
        <f t="shared" si="67"/>
        <v>-0.11555198590300216</v>
      </c>
      <c r="R734" s="5">
        <f t="shared" si="68"/>
        <v>0.53546058143751052</v>
      </c>
      <c r="S734" s="5">
        <f t="shared" si="69"/>
        <v>0.27127249475609511</v>
      </c>
      <c r="T734" s="6">
        <v>648</v>
      </c>
      <c r="U734" s="6">
        <f t="shared" si="70"/>
        <v>0.92300844053348652</v>
      </c>
      <c r="V734" s="6">
        <f t="shared" si="71"/>
        <v>3.479432751107938E-2</v>
      </c>
      <c r="W734" s="1"/>
      <c r="X734" s="1"/>
      <c r="Y734" s="1"/>
      <c r="Z734" s="1"/>
      <c r="AA734" s="1"/>
      <c r="AB734" s="1"/>
      <c r="AC734" s="1"/>
      <c r="AD734" s="1"/>
      <c r="AE734" s="1"/>
      <c r="AF734" s="1"/>
    </row>
    <row r="735" spans="1:32">
      <c r="A735" s="1" t="s">
        <v>3101</v>
      </c>
      <c r="B735" s="1" t="s">
        <v>74</v>
      </c>
      <c r="C735" s="1">
        <v>9</v>
      </c>
      <c r="D735" s="1" t="s">
        <v>3102</v>
      </c>
      <c r="E735" s="1" t="s">
        <v>3103</v>
      </c>
      <c r="F735" s="1" t="s">
        <v>3104</v>
      </c>
      <c r="G735" s="1" t="s">
        <v>3105</v>
      </c>
      <c r="H735" s="1">
        <v>1</v>
      </c>
      <c r="I735" s="1">
        <v>1285.7296699999999</v>
      </c>
      <c r="J735" s="1">
        <v>86596.690164040498</v>
      </c>
      <c r="K735" s="1">
        <v>100247.0390625</v>
      </c>
      <c r="L735" s="1">
        <v>80757.745627832104</v>
      </c>
      <c r="M735" s="1">
        <v>81388.412153488898</v>
      </c>
      <c r="N735" s="1">
        <v>103939.83761119501</v>
      </c>
      <c r="O735" s="1">
        <v>61512.542973159798</v>
      </c>
      <c r="P735" s="5">
        <f t="shared" si="66"/>
        <v>0.92241940322703109</v>
      </c>
      <c r="Q735" s="5">
        <f t="shared" si="67"/>
        <v>-0.11650523427734455</v>
      </c>
      <c r="R735" s="5">
        <f t="shared" si="68"/>
        <v>0.63639960740978196</v>
      </c>
      <c r="S735" s="5">
        <f t="shared" si="69"/>
        <v>0.19627009693843209</v>
      </c>
      <c r="T735" s="1">
        <v>756</v>
      </c>
      <c r="U735" s="6">
        <f t="shared" si="70"/>
        <v>0.94028883793217788</v>
      </c>
      <c r="V735" s="6">
        <f t="shared" si="71"/>
        <v>2.6738719324029558E-2</v>
      </c>
      <c r="W735" s="1"/>
      <c r="X735" s="1"/>
      <c r="Y735" s="1"/>
      <c r="Z735" s="1"/>
      <c r="AA735" s="1"/>
      <c r="AB735" s="1"/>
      <c r="AC735" s="1"/>
      <c r="AD735" s="1"/>
      <c r="AE735" s="1"/>
      <c r="AF735" s="1"/>
    </row>
    <row r="736" spans="1:32">
      <c r="A736" s="1" t="s">
        <v>3218</v>
      </c>
      <c r="B736" s="1" t="s">
        <v>412</v>
      </c>
      <c r="C736" s="1">
        <v>15</v>
      </c>
      <c r="D736" s="1" t="s">
        <v>3141</v>
      </c>
      <c r="E736" s="1" t="s">
        <v>3219</v>
      </c>
      <c r="F736" s="1" t="s">
        <v>3220</v>
      </c>
      <c r="G736" s="1" t="s">
        <v>3144</v>
      </c>
      <c r="H736" s="1">
        <v>1</v>
      </c>
      <c r="I736" s="1">
        <v>2438.1921400000001</v>
      </c>
      <c r="J736" s="1">
        <v>339687.77121743403</v>
      </c>
      <c r="K736" s="1">
        <v>336724.642578125</v>
      </c>
      <c r="L736" s="1">
        <v>297276.331087703</v>
      </c>
      <c r="M736" s="1">
        <v>274030.012041045</v>
      </c>
      <c r="N736" s="1">
        <v>308273.92816901702</v>
      </c>
      <c r="O736" s="1">
        <v>315074.29775377602</v>
      </c>
      <c r="P736" s="5">
        <f t="shared" si="66"/>
        <v>0.92162741192148323</v>
      </c>
      <c r="Q736" s="5">
        <f t="shared" si="67"/>
        <v>-0.11774446745711931</v>
      </c>
      <c r="R736" s="5">
        <f t="shared" si="68"/>
        <v>0.24450523707741137</v>
      </c>
      <c r="S736" s="5">
        <f t="shared" si="69"/>
        <v>0.61171183425216979</v>
      </c>
      <c r="T736" s="1">
        <v>303</v>
      </c>
      <c r="U736" s="6">
        <f t="shared" si="70"/>
        <v>0.90136089048009416</v>
      </c>
      <c r="V736" s="6">
        <f t="shared" si="71"/>
        <v>4.5101289638865678E-2</v>
      </c>
      <c r="W736" s="1"/>
      <c r="X736" s="1"/>
      <c r="Y736" s="1"/>
      <c r="Z736" s="1"/>
      <c r="AA736" s="1"/>
      <c r="AB736" s="1"/>
      <c r="AC736" s="1"/>
      <c r="AD736" s="1"/>
      <c r="AE736" s="1"/>
      <c r="AF736" s="1"/>
    </row>
    <row r="737" spans="1:32">
      <c r="A737" s="1" t="s">
        <v>3391</v>
      </c>
      <c r="B737" s="1" t="s">
        <v>911</v>
      </c>
      <c r="C737" s="1">
        <v>5</v>
      </c>
      <c r="D737" s="1" t="s">
        <v>2923</v>
      </c>
      <c r="E737" s="1" t="s">
        <v>3392</v>
      </c>
      <c r="F737" s="1" t="s">
        <v>3393</v>
      </c>
      <c r="G737" s="1" t="s">
        <v>2926</v>
      </c>
      <c r="H737" s="1">
        <v>1</v>
      </c>
      <c r="I737" s="1">
        <v>1608.7872600000001</v>
      </c>
      <c r="J737" s="1">
        <v>11289.8057666641</v>
      </c>
      <c r="K737" s="1">
        <v>5534.96484375</v>
      </c>
      <c r="L737" s="1">
        <v>8332.1073693211092</v>
      </c>
      <c r="M737" s="1">
        <v>9376.4411541282007</v>
      </c>
      <c r="N737" s="1">
        <v>6345.1290918818204</v>
      </c>
      <c r="O737" s="1">
        <v>7462.3966493220096</v>
      </c>
      <c r="P737" s="5">
        <f t="shared" si="66"/>
        <v>0.9215756785880812</v>
      </c>
      <c r="Q737" s="5">
        <f t="shared" si="67"/>
        <v>-0.11782545193891804</v>
      </c>
      <c r="R737" s="5">
        <f t="shared" si="68"/>
        <v>0.74445261559581288</v>
      </c>
      <c r="S737" s="5">
        <f t="shared" si="69"/>
        <v>0.12816293987308458</v>
      </c>
      <c r="T737" s="6">
        <v>887</v>
      </c>
      <c r="U737" s="6">
        <f t="shared" si="70"/>
        <v>0.93748993418322779</v>
      </c>
      <c r="V737" s="6">
        <f t="shared" si="71"/>
        <v>2.8033386589201893E-2</v>
      </c>
      <c r="W737" s="1"/>
      <c r="X737" s="1"/>
      <c r="Y737" s="1"/>
      <c r="Z737" s="1"/>
      <c r="AA737" s="1"/>
      <c r="AB737" s="1"/>
      <c r="AC737" s="1"/>
      <c r="AD737" s="1"/>
      <c r="AE737" s="1"/>
      <c r="AF737" s="1"/>
    </row>
    <row r="738" spans="1:32">
      <c r="A738" s="1" t="s">
        <v>2053</v>
      </c>
      <c r="B738" s="1" t="s">
        <v>56</v>
      </c>
      <c r="C738" s="1">
        <v>2</v>
      </c>
      <c r="D738" s="1" t="s">
        <v>160</v>
      </c>
      <c r="E738" s="1" t="s">
        <v>2054</v>
      </c>
      <c r="F738" s="1" t="s">
        <v>2055</v>
      </c>
      <c r="G738" s="1" t="s">
        <v>163</v>
      </c>
      <c r="H738" s="1">
        <v>1</v>
      </c>
      <c r="I738" s="1">
        <v>1702.8217299999999</v>
      </c>
      <c r="J738" s="1">
        <v>17944.2443998743</v>
      </c>
      <c r="K738" s="1">
        <v>8659.4013671875</v>
      </c>
      <c r="L738" s="1">
        <v>4485.2447270111197</v>
      </c>
      <c r="M738" s="1">
        <v>11313.5401125394</v>
      </c>
      <c r="N738" s="1">
        <v>7962.6344503629098</v>
      </c>
      <c r="O738" s="1">
        <v>9366.6237953123109</v>
      </c>
      <c r="P738" s="5">
        <f t="shared" si="66"/>
        <v>0.92131941355949498</v>
      </c>
      <c r="Q738" s="5">
        <f t="shared" si="67"/>
        <v>-0.11822668181885304</v>
      </c>
      <c r="R738" s="5">
        <f t="shared" si="68"/>
        <v>0.85186838982356816</v>
      </c>
      <c r="S738" s="5">
        <f t="shared" si="69"/>
        <v>6.9627496769056649E-2</v>
      </c>
      <c r="T738" s="1">
        <v>987</v>
      </c>
      <c r="U738" s="6">
        <f t="shared" si="70"/>
        <v>0.96406990013467642</v>
      </c>
      <c r="V738" s="6">
        <f t="shared" si="71"/>
        <v>1.5891476323084332E-2</v>
      </c>
      <c r="W738" s="1"/>
      <c r="X738" s="1"/>
      <c r="Y738" s="1"/>
      <c r="Z738" s="1"/>
      <c r="AA738" s="1"/>
      <c r="AB738" s="1"/>
      <c r="AC738" s="1"/>
      <c r="AD738" s="1"/>
      <c r="AE738" s="1"/>
      <c r="AF738" s="1"/>
    </row>
    <row r="739" spans="1:32">
      <c r="A739" s="1" t="s">
        <v>3271</v>
      </c>
      <c r="B739" s="1" t="s">
        <v>113</v>
      </c>
      <c r="C739" s="1">
        <v>44</v>
      </c>
      <c r="D739" s="1" t="s">
        <v>3272</v>
      </c>
      <c r="E739" s="1" t="s">
        <v>3273</v>
      </c>
      <c r="F739" s="1" t="s">
        <v>3274</v>
      </c>
      <c r="G739" s="1" t="s">
        <v>3275</v>
      </c>
      <c r="H739" s="1">
        <v>1</v>
      </c>
      <c r="I739" s="1">
        <v>2397.2231000000002</v>
      </c>
      <c r="J739" s="1">
        <v>3707661.6237792699</v>
      </c>
      <c r="K739" s="1">
        <v>4901161.9980468797</v>
      </c>
      <c r="L739" s="1">
        <v>2809437.1832930599</v>
      </c>
      <c r="M739" s="1">
        <v>4071055.7967139301</v>
      </c>
      <c r="N739" s="1">
        <v>3393890.5471368399</v>
      </c>
      <c r="O739" s="1">
        <v>3053859.1116990098</v>
      </c>
      <c r="P739" s="5">
        <f t="shared" si="66"/>
        <v>0.92122658915216127</v>
      </c>
      <c r="Q739" s="5">
        <f t="shared" si="67"/>
        <v>-0.11837204297895434</v>
      </c>
      <c r="R739" s="5">
        <f t="shared" si="68"/>
        <v>0.68014235531004719</v>
      </c>
      <c r="S739" s="5">
        <f t="shared" si="69"/>
        <v>0.16740017897728121</v>
      </c>
      <c r="T739" s="1">
        <v>816</v>
      </c>
      <c r="U739" s="6">
        <f t="shared" si="70"/>
        <v>0.93102819960946404</v>
      </c>
      <c r="V739" s="6">
        <f t="shared" si="71"/>
        <v>3.1037164615533339E-2</v>
      </c>
      <c r="W739" s="1"/>
      <c r="X739" s="1"/>
      <c r="Y739" s="1"/>
      <c r="Z739" s="1"/>
      <c r="AA739" s="1"/>
      <c r="AB739" s="1"/>
      <c r="AC739" s="1"/>
      <c r="AD739" s="1"/>
      <c r="AE739" s="1"/>
      <c r="AF739" s="1"/>
    </row>
    <row r="740" spans="1:32">
      <c r="A740" s="1" t="s">
        <v>3428</v>
      </c>
      <c r="B740" s="1" t="s">
        <v>258</v>
      </c>
      <c r="C740" s="1">
        <v>8</v>
      </c>
      <c r="D740" s="1" t="s">
        <v>782</v>
      </c>
      <c r="E740" s="1" t="s">
        <v>3429</v>
      </c>
      <c r="F740" s="1" t="s">
        <v>3430</v>
      </c>
      <c r="G740" s="1" t="s">
        <v>785</v>
      </c>
      <c r="H740" s="1">
        <v>1</v>
      </c>
      <c r="I740" s="1">
        <v>1343.61609</v>
      </c>
      <c r="J740" s="1">
        <v>54746.207048907003</v>
      </c>
      <c r="K740" s="1">
        <v>44610.74609375</v>
      </c>
      <c r="L740" s="1">
        <v>57368.803654831398</v>
      </c>
      <c r="M740" s="1">
        <v>51068.908749523704</v>
      </c>
      <c r="N740" s="1">
        <v>48063.093200702802</v>
      </c>
      <c r="O740" s="1">
        <v>45201.109600325501</v>
      </c>
      <c r="P740" s="5">
        <f t="shared" si="66"/>
        <v>0.92092783279426482</v>
      </c>
      <c r="Q740" s="5">
        <f t="shared" si="67"/>
        <v>-0.11883998889555632</v>
      </c>
      <c r="R740" s="5">
        <f t="shared" si="68"/>
        <v>0.38537987063025347</v>
      </c>
      <c r="S740" s="5">
        <f t="shared" si="69"/>
        <v>0.41411097339232378</v>
      </c>
      <c r="T740" s="6">
        <v>483</v>
      </c>
      <c r="U740" s="6">
        <f t="shared" si="70"/>
        <v>0.8912408188281431</v>
      </c>
      <c r="V740" s="6">
        <f t="shared" si="71"/>
        <v>5.0004931028226875E-2</v>
      </c>
      <c r="W740" s="1"/>
      <c r="X740" s="1"/>
      <c r="Y740" s="1"/>
      <c r="Z740" s="1"/>
      <c r="AA740" s="1"/>
      <c r="AB740" s="1"/>
      <c r="AC740" s="1"/>
      <c r="AD740" s="1"/>
      <c r="AE740" s="1"/>
      <c r="AF740" s="1"/>
    </row>
    <row r="741" spans="1:32">
      <c r="A741" s="1" t="s">
        <v>3261</v>
      </c>
      <c r="B741" s="1" t="s">
        <v>97</v>
      </c>
      <c r="C741" s="1">
        <v>6</v>
      </c>
      <c r="D741" s="1" t="s">
        <v>1866</v>
      </c>
      <c r="E741" s="1" t="s">
        <v>3262</v>
      </c>
      <c r="F741" s="1" t="s">
        <v>1868</v>
      </c>
      <c r="G741" s="1" t="s">
        <v>1869</v>
      </c>
      <c r="H741" s="1">
        <v>1</v>
      </c>
      <c r="I741" s="1">
        <v>1444.7464399999999</v>
      </c>
      <c r="J741" s="1">
        <v>11984.714818266701</v>
      </c>
      <c r="K741" s="1">
        <v>19926.4765625</v>
      </c>
      <c r="L741" s="1">
        <v>14220.702784863999</v>
      </c>
      <c r="M741" s="1">
        <v>18309.3264500359</v>
      </c>
      <c r="N741" s="1">
        <v>11736.0185606669</v>
      </c>
      <c r="O741" s="1">
        <v>12414.215091861999</v>
      </c>
      <c r="P741" s="5">
        <f t="shared" si="66"/>
        <v>0.92039489967871568</v>
      </c>
      <c r="Q741" s="5">
        <f t="shared" si="67"/>
        <v>-0.11967510592402489</v>
      </c>
      <c r="R741" s="5">
        <f t="shared" si="68"/>
        <v>0.71769387076475266</v>
      </c>
      <c r="S741" s="5">
        <f t="shared" si="69"/>
        <v>0.1440607627051407</v>
      </c>
      <c r="T741" s="1">
        <v>858</v>
      </c>
      <c r="U741" s="6">
        <f t="shared" si="70"/>
        <v>0.9343403888627374</v>
      </c>
      <c r="V741" s="6">
        <f t="shared" si="71"/>
        <v>2.9494877438237109E-2</v>
      </c>
      <c r="W741" s="1"/>
      <c r="X741" s="1"/>
      <c r="Y741" s="1"/>
      <c r="Z741" s="1"/>
      <c r="AA741" s="1"/>
      <c r="AB741" s="1"/>
      <c r="AC741" s="1"/>
      <c r="AD741" s="1"/>
      <c r="AE741" s="1"/>
      <c r="AF741" s="1"/>
    </row>
    <row r="742" spans="1:32">
      <c r="A742" s="1" t="s">
        <v>3178</v>
      </c>
      <c r="B742" s="1" t="s">
        <v>113</v>
      </c>
      <c r="C742" s="1">
        <v>15</v>
      </c>
      <c r="D742" s="1" t="s">
        <v>3179</v>
      </c>
      <c r="E742" s="1" t="s">
        <v>3180</v>
      </c>
      <c r="F742" s="1" t="s">
        <v>3181</v>
      </c>
      <c r="G742" s="1" t="s">
        <v>3182</v>
      </c>
      <c r="H742" s="1">
        <v>1</v>
      </c>
      <c r="I742" s="1">
        <v>2192.17839</v>
      </c>
      <c r="J742" s="1">
        <v>33974.532416800103</v>
      </c>
      <c r="K742" s="1">
        <v>37627.2978515625</v>
      </c>
      <c r="L742" s="1">
        <v>22770.366365575999</v>
      </c>
      <c r="M742" s="1">
        <v>27679.384529597901</v>
      </c>
      <c r="N742" s="1">
        <v>34901.660598841903</v>
      </c>
      <c r="O742" s="1">
        <v>24218.208893221199</v>
      </c>
      <c r="P742" s="5">
        <f t="shared" si="66"/>
        <v>0.91975451581727652</v>
      </c>
      <c r="Q742" s="5">
        <f t="shared" si="67"/>
        <v>-0.12067924031733024</v>
      </c>
      <c r="R742" s="5">
        <f t="shared" si="68"/>
        <v>0.66823544257177958</v>
      </c>
      <c r="S742" s="5">
        <f t="shared" si="69"/>
        <v>0.17507049352108567</v>
      </c>
      <c r="T742" s="1">
        <v>798</v>
      </c>
      <c r="U742" s="6">
        <f t="shared" si="70"/>
        <v>0.93536214204596224</v>
      </c>
      <c r="V742" s="6">
        <f t="shared" si="71"/>
        <v>2.9020211756205984E-2</v>
      </c>
      <c r="W742" s="1"/>
      <c r="X742" s="1"/>
      <c r="Y742" s="1"/>
      <c r="Z742" s="1"/>
      <c r="AA742" s="1"/>
      <c r="AB742" s="1"/>
      <c r="AC742" s="1"/>
      <c r="AD742" s="1"/>
      <c r="AE742" s="1"/>
      <c r="AF742" s="1"/>
    </row>
    <row r="743" spans="1:32">
      <c r="A743" s="1" t="s">
        <v>3615</v>
      </c>
      <c r="B743" s="1" t="s">
        <v>41</v>
      </c>
      <c r="C743" s="1">
        <v>6</v>
      </c>
      <c r="D743" s="1" t="s">
        <v>3616</v>
      </c>
      <c r="E743" s="1" t="s">
        <v>3617</v>
      </c>
      <c r="F743" s="1" t="s">
        <v>3618</v>
      </c>
      <c r="G743" s="1" t="s">
        <v>3619</v>
      </c>
      <c r="H743" s="1">
        <v>1</v>
      </c>
      <c r="I743" s="1">
        <v>1427.7926600000001</v>
      </c>
      <c r="J743" s="1">
        <v>21763.949786815101</v>
      </c>
      <c r="K743" s="1">
        <v>22552.365234375</v>
      </c>
      <c r="L743" s="1">
        <v>25652.093302160301</v>
      </c>
      <c r="M743" s="1">
        <v>27653.5631864471</v>
      </c>
      <c r="N743" s="1">
        <v>19185.4428860935</v>
      </c>
      <c r="O743" s="1">
        <v>17494.1009996457</v>
      </c>
      <c r="P743" s="5">
        <f t="shared" si="66"/>
        <v>0.91945934763699</v>
      </c>
      <c r="Q743" s="5">
        <f t="shared" si="67"/>
        <v>-0.12114230519743475</v>
      </c>
      <c r="R743" s="5">
        <f t="shared" si="68"/>
        <v>0.60587246395280259</v>
      </c>
      <c r="S743" s="5">
        <f t="shared" si="69"/>
        <v>0.21761878512535726</v>
      </c>
      <c r="T743" s="6">
        <v>732</v>
      </c>
      <c r="U743" s="6">
        <f t="shared" si="70"/>
        <v>0.92453489376404441</v>
      </c>
      <c r="V743" s="6">
        <f t="shared" si="71"/>
        <v>3.407669306814004E-2</v>
      </c>
      <c r="W743" s="1"/>
      <c r="X743" s="1"/>
      <c r="Y743" s="1"/>
      <c r="Z743" s="1"/>
      <c r="AA743" s="1"/>
      <c r="AB743" s="1"/>
      <c r="AC743" s="1"/>
      <c r="AD743" s="1"/>
      <c r="AE743" s="1"/>
      <c r="AF743" s="1"/>
    </row>
    <row r="744" spans="1:32">
      <c r="A744" s="1" t="s">
        <v>2770</v>
      </c>
      <c r="B744" s="1" t="s">
        <v>1993</v>
      </c>
      <c r="C744" s="1">
        <v>6</v>
      </c>
      <c r="D744" s="1" t="s">
        <v>2771</v>
      </c>
      <c r="E744" s="1" t="s">
        <v>2772</v>
      </c>
      <c r="F744" s="1" t="s">
        <v>2773</v>
      </c>
      <c r="G744" s="1" t="s">
        <v>2774</v>
      </c>
      <c r="H744" s="1">
        <v>1</v>
      </c>
      <c r="I744" s="1">
        <v>1522.7318499999999</v>
      </c>
      <c r="J744" s="1">
        <v>29635.8481885601</v>
      </c>
      <c r="K744" s="1">
        <v>26832.603515625</v>
      </c>
      <c r="L744" s="1">
        <v>36411.8903799092</v>
      </c>
      <c r="M744" s="1">
        <v>26832.832910012901</v>
      </c>
      <c r="N744" s="1">
        <v>29114.589080624999</v>
      </c>
      <c r="O744" s="1">
        <v>29344.6643166418</v>
      </c>
      <c r="P744" s="5">
        <f t="shared" si="66"/>
        <v>0.91830073397076695</v>
      </c>
      <c r="Q744" s="5">
        <f t="shared" si="67"/>
        <v>-0.12296139619712827</v>
      </c>
      <c r="R744" s="5">
        <f t="shared" si="68"/>
        <v>0.4401598100624905</v>
      </c>
      <c r="S744" s="5">
        <f t="shared" si="69"/>
        <v>0.3563896143608577</v>
      </c>
      <c r="T744" s="1">
        <v>547</v>
      </c>
      <c r="U744" s="6">
        <f t="shared" si="70"/>
        <v>0.89882725382047879</v>
      </c>
      <c r="V744" s="6">
        <f t="shared" si="71"/>
        <v>4.6323767578679412E-2</v>
      </c>
      <c r="W744" s="1"/>
      <c r="X744" s="1"/>
      <c r="Y744" s="1"/>
      <c r="Z744" s="1"/>
      <c r="AA744" s="1"/>
      <c r="AB744" s="1"/>
      <c r="AC744" s="1"/>
      <c r="AD744" s="1"/>
      <c r="AE744" s="1"/>
      <c r="AF744" s="1"/>
    </row>
    <row r="745" spans="1:32">
      <c r="A745" s="1" t="s">
        <v>3281</v>
      </c>
      <c r="B745" s="1" t="s">
        <v>97</v>
      </c>
      <c r="C745" s="1">
        <v>7</v>
      </c>
      <c r="D745" s="1" t="s">
        <v>3282</v>
      </c>
      <c r="E745" s="1" t="s">
        <v>3283</v>
      </c>
      <c r="F745" s="1" t="s">
        <v>3284</v>
      </c>
      <c r="G745" s="1" t="s">
        <v>3285</v>
      </c>
      <c r="H745" s="1">
        <v>1</v>
      </c>
      <c r="I745" s="1">
        <v>1348.6929500000001</v>
      </c>
      <c r="J745" s="1">
        <v>17298.9668049969</v>
      </c>
      <c r="K745" s="1">
        <v>17973.00390625</v>
      </c>
      <c r="L745" s="1">
        <v>11315.5370613016</v>
      </c>
      <c r="M745" s="1">
        <v>15816.4626338158</v>
      </c>
      <c r="N745" s="1">
        <v>16441.906105176</v>
      </c>
      <c r="O745" s="1">
        <v>10516.254738052799</v>
      </c>
      <c r="P745" s="5">
        <f t="shared" si="66"/>
        <v>0.91815650851899333</v>
      </c>
      <c r="Q745" s="5">
        <f t="shared" si="67"/>
        <v>-0.12318799917993385</v>
      </c>
      <c r="R745" s="5">
        <f t="shared" si="68"/>
        <v>0.67662975681560011</v>
      </c>
      <c r="S745" s="5">
        <f t="shared" si="69"/>
        <v>0.16964890673035962</v>
      </c>
      <c r="T745" s="1">
        <v>812</v>
      </c>
      <c r="U745" s="6">
        <f t="shared" si="70"/>
        <v>0.93078255956037603</v>
      </c>
      <c r="V745" s="6">
        <f t="shared" si="71"/>
        <v>3.1151762855925861E-2</v>
      </c>
      <c r="W745" s="1"/>
      <c r="X745" s="1"/>
      <c r="Y745" s="1"/>
      <c r="Z745" s="1"/>
      <c r="AA745" s="1"/>
      <c r="AB745" s="1"/>
      <c r="AC745" s="1"/>
      <c r="AD745" s="1"/>
      <c r="AE745" s="1"/>
      <c r="AF745" s="1"/>
    </row>
    <row r="746" spans="1:32">
      <c r="A746" s="1" t="s">
        <v>2810</v>
      </c>
      <c r="B746" s="1" t="s">
        <v>142</v>
      </c>
      <c r="C746" s="1">
        <v>6</v>
      </c>
      <c r="D746" s="1" t="s">
        <v>2811</v>
      </c>
      <c r="E746" s="1" t="s">
        <v>2812</v>
      </c>
      <c r="F746" s="1" t="s">
        <v>2813</v>
      </c>
      <c r="G746" s="1" t="s">
        <v>2814</v>
      </c>
      <c r="H746" s="1">
        <v>1</v>
      </c>
      <c r="I746" s="1">
        <v>1313.6882000000001</v>
      </c>
      <c r="J746" s="1">
        <v>19975.679868065901</v>
      </c>
      <c r="K746" s="1">
        <v>14568.078125</v>
      </c>
      <c r="L746" s="1">
        <v>19833.166304375802</v>
      </c>
      <c r="M746" s="1">
        <v>19400.971652332701</v>
      </c>
      <c r="N746" s="1">
        <v>10703.902629167</v>
      </c>
      <c r="O746" s="1">
        <v>19806.659989236599</v>
      </c>
      <c r="P746" s="5">
        <f t="shared" si="66"/>
        <v>0.91788079071409556</v>
      </c>
      <c r="Q746" s="5">
        <f t="shared" si="67"/>
        <v>-0.1236212983432646</v>
      </c>
      <c r="R746" s="5">
        <f t="shared" si="68"/>
        <v>0.68932602639755414</v>
      </c>
      <c r="S746" s="5">
        <f t="shared" si="69"/>
        <v>0.16157532384520551</v>
      </c>
      <c r="T746" s="6">
        <v>824</v>
      </c>
      <c r="U746" s="6">
        <f t="shared" si="70"/>
        <v>0.93443831491027662</v>
      </c>
      <c r="V746" s="6">
        <f t="shared" si="71"/>
        <v>2.9449362426712266E-2</v>
      </c>
      <c r="W746" s="1"/>
      <c r="X746" s="1"/>
      <c r="Y746" s="1"/>
      <c r="Z746" s="1"/>
      <c r="AA746" s="1"/>
      <c r="AB746" s="1"/>
      <c r="AC746" s="1"/>
      <c r="AD746" s="1"/>
      <c r="AE746" s="1"/>
      <c r="AF746" s="1"/>
    </row>
    <row r="747" spans="1:32">
      <c r="A747" s="1" t="s">
        <v>3106</v>
      </c>
      <c r="B747" s="1" t="s">
        <v>74</v>
      </c>
      <c r="C747" s="1">
        <v>9</v>
      </c>
      <c r="D747" s="1" t="s">
        <v>126</v>
      </c>
      <c r="E747" s="1" t="s">
        <v>3107</v>
      </c>
      <c r="F747" s="1" t="s">
        <v>3108</v>
      </c>
      <c r="G747" s="1" t="s">
        <v>129</v>
      </c>
      <c r="H747" s="1">
        <v>1</v>
      </c>
      <c r="I747" s="1">
        <v>1981.0496800000001</v>
      </c>
      <c r="J747" s="1">
        <v>40305.708707873098</v>
      </c>
      <c r="K747" s="1">
        <v>40934.63671875</v>
      </c>
      <c r="L747" s="1">
        <v>27359.8242276653</v>
      </c>
      <c r="M747" s="1">
        <v>37323.479346565502</v>
      </c>
      <c r="N747" s="1">
        <v>40480.702959172202</v>
      </c>
      <c r="O747" s="1">
        <v>21863.1070280606</v>
      </c>
      <c r="P747" s="5">
        <f t="shared" si="66"/>
        <v>0.91774524525213441</v>
      </c>
      <c r="Q747" s="5">
        <f t="shared" si="67"/>
        <v>-0.12383436000431132</v>
      </c>
      <c r="R747" s="5">
        <f t="shared" si="68"/>
        <v>0.70259209408870948</v>
      </c>
      <c r="S747" s="5">
        <f t="shared" si="69"/>
        <v>0.15329674141129396</v>
      </c>
      <c r="T747" s="1">
        <v>839</v>
      </c>
      <c r="U747" s="6">
        <f t="shared" si="70"/>
        <v>0.93539376531238205</v>
      </c>
      <c r="V747" s="6">
        <f t="shared" si="71"/>
        <v>2.9005529124385161E-2</v>
      </c>
      <c r="W747" s="1"/>
      <c r="X747" s="1"/>
      <c r="Y747" s="1"/>
      <c r="Z747" s="1"/>
      <c r="AA747" s="1"/>
      <c r="AB747" s="1"/>
      <c r="AC747" s="1"/>
      <c r="AD747" s="1"/>
      <c r="AE747" s="1"/>
      <c r="AF747" s="1"/>
    </row>
    <row r="748" spans="1:32">
      <c r="A748" s="1" t="s">
        <v>3062</v>
      </c>
      <c r="B748" s="1" t="s">
        <v>605</v>
      </c>
      <c r="C748" s="1">
        <v>5</v>
      </c>
      <c r="D748" s="1" t="s">
        <v>3063</v>
      </c>
      <c r="E748" s="1" t="s">
        <v>3064</v>
      </c>
      <c r="F748" s="1" t="s">
        <v>3065</v>
      </c>
      <c r="G748" s="1" t="s">
        <v>3066</v>
      </c>
      <c r="H748" s="1">
        <v>1</v>
      </c>
      <c r="I748" s="1">
        <v>1878.9126699999999</v>
      </c>
      <c r="J748" s="1">
        <v>30915.444073749</v>
      </c>
      <c r="K748" s="1">
        <v>20315.272949218801</v>
      </c>
      <c r="L748" s="1">
        <v>31908.3028931966</v>
      </c>
      <c r="M748" s="1">
        <v>23008.053428384399</v>
      </c>
      <c r="N748" s="1">
        <v>30122.228616826498</v>
      </c>
      <c r="O748" s="1">
        <v>23135.729882926302</v>
      </c>
      <c r="P748" s="5">
        <f t="shared" si="66"/>
        <v>0.91733114011979222</v>
      </c>
      <c r="Q748" s="5">
        <f t="shared" si="67"/>
        <v>-0.12448547996393804</v>
      </c>
      <c r="R748" s="5">
        <f t="shared" si="68"/>
        <v>0.62946477888646768</v>
      </c>
      <c r="S748" s="5">
        <f t="shared" si="69"/>
        <v>0.20102856541821815</v>
      </c>
      <c r="T748" s="1">
        <v>752</v>
      </c>
      <c r="U748" s="6">
        <f t="shared" si="70"/>
        <v>0.9349895718300324</v>
      </c>
      <c r="V748" s="6">
        <f t="shared" si="71"/>
        <v>2.9193232894251357E-2</v>
      </c>
      <c r="W748" s="1"/>
      <c r="X748" s="1"/>
      <c r="Y748" s="1"/>
      <c r="Z748" s="1"/>
      <c r="AA748" s="1"/>
      <c r="AB748" s="1"/>
      <c r="AC748" s="1"/>
      <c r="AD748" s="1"/>
      <c r="AE748" s="1"/>
      <c r="AF748" s="1"/>
    </row>
    <row r="749" spans="1:32">
      <c r="A749" s="1" t="s">
        <v>3612</v>
      </c>
      <c r="B749" s="1" t="s">
        <v>97</v>
      </c>
      <c r="C749" s="1">
        <v>6</v>
      </c>
      <c r="D749" s="1" t="s">
        <v>522</v>
      </c>
      <c r="E749" s="1" t="s">
        <v>3613</v>
      </c>
      <c r="F749" s="1" t="s">
        <v>3614</v>
      </c>
      <c r="G749" s="1" t="s">
        <v>525</v>
      </c>
      <c r="H749" s="1">
        <v>1</v>
      </c>
      <c r="I749" s="1">
        <v>2011.9429700000001</v>
      </c>
      <c r="J749" s="1">
        <v>29325.764137221799</v>
      </c>
      <c r="K749" s="1">
        <v>30974.12109375</v>
      </c>
      <c r="L749" s="1">
        <v>29505.8917520051</v>
      </c>
      <c r="M749" s="1">
        <v>34083.919410823401</v>
      </c>
      <c r="N749" s="1">
        <v>23178.063379907198</v>
      </c>
      <c r="O749" s="1">
        <v>25117.700388696401</v>
      </c>
      <c r="P749" s="5">
        <f t="shared" si="66"/>
        <v>0.91730939753511009</v>
      </c>
      <c r="Q749" s="5">
        <f t="shared" si="67"/>
        <v>-0.12451967513018961</v>
      </c>
      <c r="R749" s="5">
        <f t="shared" si="68"/>
        <v>0.50683619115600131</v>
      </c>
      <c r="S749" s="5">
        <f t="shared" si="69"/>
        <v>0.29513238144020365</v>
      </c>
      <c r="T749" s="6">
        <v>610</v>
      </c>
      <c r="U749" s="6">
        <f t="shared" si="70"/>
        <v>0.92809184511680898</v>
      </c>
      <c r="V749" s="6">
        <f t="shared" si="71"/>
        <v>3.2409043335361619E-2</v>
      </c>
      <c r="W749" s="1"/>
      <c r="X749" s="1"/>
      <c r="Y749" s="1"/>
      <c r="Z749" s="1"/>
      <c r="AA749" s="1"/>
      <c r="AB749" s="1"/>
      <c r="AC749" s="1"/>
      <c r="AD749" s="1"/>
      <c r="AE749" s="1"/>
      <c r="AF749" s="1"/>
    </row>
    <row r="750" spans="1:32">
      <c r="A750" s="1" t="s">
        <v>3014</v>
      </c>
      <c r="B750" s="1" t="s">
        <v>2990</v>
      </c>
      <c r="C750" s="1">
        <v>6</v>
      </c>
      <c r="D750" s="1" t="s">
        <v>1861</v>
      </c>
      <c r="E750" s="1" t="s">
        <v>3015</v>
      </c>
      <c r="F750" s="1" t="s">
        <v>3016</v>
      </c>
      <c r="G750" s="1" t="s">
        <v>1864</v>
      </c>
      <c r="H750" s="1">
        <v>1</v>
      </c>
      <c r="I750" s="1">
        <v>1299.67994</v>
      </c>
      <c r="J750" s="1">
        <v>66136.095116278899</v>
      </c>
      <c r="K750" s="1">
        <v>68467.65625</v>
      </c>
      <c r="L750" s="1">
        <v>80732.844070285093</v>
      </c>
      <c r="M750" s="1">
        <v>65087.304916712899</v>
      </c>
      <c r="N750" s="1">
        <v>63358.537217110003</v>
      </c>
      <c r="O750" s="1">
        <v>68872.363338870899</v>
      </c>
      <c r="P750" s="5">
        <f t="shared" si="66"/>
        <v>0.91632453402850311</v>
      </c>
      <c r="Q750" s="5">
        <f t="shared" si="67"/>
        <v>-0.12606944775285914</v>
      </c>
      <c r="R750" s="5">
        <f t="shared" si="68"/>
        <v>0.27997616097631961</v>
      </c>
      <c r="S750" s="5">
        <f t="shared" si="69"/>
        <v>0.55287894579061647</v>
      </c>
      <c r="T750" s="1">
        <v>351</v>
      </c>
      <c r="U750" s="6">
        <f t="shared" si="70"/>
        <v>0.8909782672665213</v>
      </c>
      <c r="V750" s="6">
        <f t="shared" si="71"/>
        <v>5.0132889140831492E-2</v>
      </c>
      <c r="W750" s="1"/>
      <c r="X750" s="1"/>
      <c r="Y750" s="1"/>
      <c r="Z750" s="1"/>
      <c r="AA750" s="1"/>
      <c r="AB750" s="1"/>
      <c r="AC750" s="1"/>
      <c r="AD750" s="1"/>
      <c r="AE750" s="1"/>
      <c r="AF750" s="1"/>
    </row>
    <row r="751" spans="1:32">
      <c r="A751" s="1" t="s">
        <v>3160</v>
      </c>
      <c r="B751" s="1" t="s">
        <v>258</v>
      </c>
      <c r="C751" s="1">
        <v>6</v>
      </c>
      <c r="D751" s="1" t="s">
        <v>1876</v>
      </c>
      <c r="E751" s="1" t="s">
        <v>3161</v>
      </c>
      <c r="F751" s="1" t="s">
        <v>1878</v>
      </c>
      <c r="G751" s="1" t="s">
        <v>1879</v>
      </c>
      <c r="H751" s="1">
        <v>1</v>
      </c>
      <c r="I751" s="1">
        <v>1214.6085499999999</v>
      </c>
      <c r="J751" s="1">
        <v>33710.899631671498</v>
      </c>
      <c r="K751" s="1">
        <v>34822.66796875</v>
      </c>
      <c r="L751" s="1">
        <v>46087.637310210303</v>
      </c>
      <c r="M751" s="1">
        <v>28965.849788291402</v>
      </c>
      <c r="N751" s="1">
        <v>33114.826778615199</v>
      </c>
      <c r="O751" s="1">
        <v>42927.763650667097</v>
      </c>
      <c r="P751" s="5">
        <f t="shared" si="66"/>
        <v>0.91613449971536232</v>
      </c>
      <c r="Q751" s="5">
        <f t="shared" si="67"/>
        <v>-0.12636867579245101</v>
      </c>
      <c r="R751" s="5">
        <f t="shared" si="68"/>
        <v>0.60548679376159897</v>
      </c>
      <c r="S751" s="5">
        <f t="shared" si="69"/>
        <v>0.21789532479014614</v>
      </c>
      <c r="T751" s="1">
        <v>730</v>
      </c>
      <c r="U751" s="6">
        <f t="shared" si="70"/>
        <v>0.92647773785165211</v>
      </c>
      <c r="V751" s="6">
        <f t="shared" si="71"/>
        <v>3.3165011794993003E-2</v>
      </c>
      <c r="W751" s="1"/>
      <c r="X751" s="1"/>
      <c r="Y751" s="1"/>
      <c r="Z751" s="1"/>
      <c r="AA751" s="1"/>
      <c r="AB751" s="1"/>
      <c r="AC751" s="1"/>
      <c r="AD751" s="1"/>
      <c r="AE751" s="1"/>
      <c r="AF751" s="1"/>
    </row>
    <row r="752" spans="1:32">
      <c r="A752" s="1" t="s">
        <v>637</v>
      </c>
      <c r="B752" s="1" t="s">
        <v>911</v>
      </c>
      <c r="C752" s="1">
        <v>7</v>
      </c>
      <c r="D752" s="1" t="s">
        <v>639</v>
      </c>
      <c r="E752" s="1" t="s">
        <v>640</v>
      </c>
      <c r="F752" s="1" t="s">
        <v>641</v>
      </c>
      <c r="G752" s="1" t="s">
        <v>642</v>
      </c>
      <c r="H752" s="1">
        <v>1</v>
      </c>
      <c r="I752" s="1">
        <v>2595.2653799999998</v>
      </c>
      <c r="J752" s="1">
        <v>118403.73675028401</v>
      </c>
      <c r="K752" s="1">
        <v>100683.46875</v>
      </c>
      <c r="L752" s="1">
        <v>111652.130283538</v>
      </c>
      <c r="M752" s="1">
        <v>129812.92847465099</v>
      </c>
      <c r="N752" s="1">
        <v>106344.139885835</v>
      </c>
      <c r="O752" s="1">
        <v>66249.472859773596</v>
      </c>
      <c r="P752" s="5">
        <f t="shared" si="66"/>
        <v>0.91433497168875832</v>
      </c>
      <c r="Q752" s="5">
        <f t="shared" si="67"/>
        <v>-0.12920529343274662</v>
      </c>
      <c r="R752" s="5">
        <f t="shared" si="68"/>
        <v>0.64959934969526811</v>
      </c>
      <c r="S752" s="5">
        <f t="shared" si="69"/>
        <v>0.18735441853273391</v>
      </c>
      <c r="T752" s="6">
        <v>774</v>
      </c>
      <c r="U752" s="6">
        <f t="shared" si="70"/>
        <v>0.93747089613645274</v>
      </c>
      <c r="V752" s="6">
        <f t="shared" si="71"/>
        <v>2.8042206100017484E-2</v>
      </c>
      <c r="W752" s="1"/>
      <c r="X752" s="1"/>
      <c r="Y752" s="1"/>
      <c r="Z752" s="1"/>
      <c r="AA752" s="1"/>
      <c r="AB752" s="1"/>
      <c r="AC752" s="1"/>
      <c r="AD752" s="1"/>
      <c r="AE752" s="1"/>
      <c r="AF752" s="1"/>
    </row>
    <row r="753" spans="1:32">
      <c r="A753" s="1" t="s">
        <v>1083</v>
      </c>
      <c r="B753" s="1" t="s">
        <v>142</v>
      </c>
      <c r="C753" s="1">
        <v>12</v>
      </c>
      <c r="D753" s="1" t="s">
        <v>1084</v>
      </c>
      <c r="E753" s="1" t="s">
        <v>1085</v>
      </c>
      <c r="F753" s="1" t="s">
        <v>1086</v>
      </c>
      <c r="G753" s="1" t="s">
        <v>1087</v>
      </c>
      <c r="H753" s="1">
        <v>1</v>
      </c>
      <c r="I753" s="1">
        <v>1495.7283500000001</v>
      </c>
      <c r="J753" s="1">
        <v>848424.468768936</v>
      </c>
      <c r="K753" s="1">
        <v>896904.6875</v>
      </c>
      <c r="L753" s="1">
        <v>748314.90592802595</v>
      </c>
      <c r="M753" s="1">
        <v>770207.54271779105</v>
      </c>
      <c r="N753" s="1">
        <v>826269.79809372302</v>
      </c>
      <c r="O753" s="1">
        <v>683013.03939890303</v>
      </c>
      <c r="P753" s="5">
        <f t="shared" si="66"/>
        <v>0.91412018850923338</v>
      </c>
      <c r="Q753" s="5">
        <f t="shared" si="67"/>
        <v>-0.12954423160977982</v>
      </c>
      <c r="R753" s="5">
        <f t="shared" si="68"/>
        <v>0.30288892145678792</v>
      </c>
      <c r="S753" s="5">
        <f t="shared" si="69"/>
        <v>0.51871661124348645</v>
      </c>
      <c r="T753" s="1">
        <v>390</v>
      </c>
      <c r="U753" s="6">
        <f t="shared" si="70"/>
        <v>0.86750493658264649</v>
      </c>
      <c r="V753" s="6">
        <f t="shared" si="71"/>
        <v>6.1728045154376576E-2</v>
      </c>
      <c r="W753" s="1"/>
      <c r="X753" s="1"/>
      <c r="Y753" s="1"/>
      <c r="Z753" s="1"/>
      <c r="AA753" s="1"/>
      <c r="AB753" s="1"/>
      <c r="AC753" s="1"/>
      <c r="AD753" s="1"/>
      <c r="AE753" s="1"/>
      <c r="AF753" s="1"/>
    </row>
    <row r="754" spans="1:32">
      <c r="A754" s="1" t="s">
        <v>3234</v>
      </c>
      <c r="B754" s="1" t="s">
        <v>113</v>
      </c>
      <c r="C754" s="1">
        <v>6</v>
      </c>
      <c r="D754" s="1" t="s">
        <v>3235</v>
      </c>
      <c r="E754" s="1" t="s">
        <v>3236</v>
      </c>
      <c r="F754" s="1" t="s">
        <v>3237</v>
      </c>
      <c r="G754" s="1" t="s">
        <v>3238</v>
      </c>
      <c r="H754" s="1">
        <v>1</v>
      </c>
      <c r="I754" s="1">
        <v>1542.8196</v>
      </c>
      <c r="J754" s="1">
        <v>17529.76613494</v>
      </c>
      <c r="K754" s="1">
        <v>21381.642578125</v>
      </c>
      <c r="L754" s="1">
        <v>27994.463961208901</v>
      </c>
      <c r="M754" s="1">
        <v>25772.7658615133</v>
      </c>
      <c r="N754" s="1">
        <v>19004.6965664702</v>
      </c>
      <c r="O754" s="1">
        <v>16350.8510064078</v>
      </c>
      <c r="P754" s="5">
        <f t="shared" si="66"/>
        <v>0.9136464557003805</v>
      </c>
      <c r="Q754" s="5">
        <f t="shared" si="67"/>
        <v>-0.13029208636630238</v>
      </c>
      <c r="R754" s="5">
        <f t="shared" si="68"/>
        <v>0.66658373192416676</v>
      </c>
      <c r="S754" s="5">
        <f t="shared" si="69"/>
        <v>0.17614528956804457</v>
      </c>
      <c r="T754" s="1">
        <v>793</v>
      </c>
      <c r="U754" s="6">
        <f t="shared" si="70"/>
        <v>0.93893320120970269</v>
      </c>
      <c r="V754" s="6">
        <f t="shared" si="71"/>
        <v>2.7365303770039331E-2</v>
      </c>
      <c r="W754" s="1"/>
      <c r="X754" s="1"/>
      <c r="Y754" s="1"/>
      <c r="Z754" s="1"/>
      <c r="AA754" s="1"/>
      <c r="AB754" s="1"/>
      <c r="AC754" s="1"/>
      <c r="AD754" s="1"/>
      <c r="AE754" s="1"/>
      <c r="AF754" s="1"/>
    </row>
    <row r="755" spans="1:32">
      <c r="A755" s="1" t="s">
        <v>3383</v>
      </c>
      <c r="B755" s="1" t="s">
        <v>956</v>
      </c>
      <c r="C755" s="1">
        <v>6</v>
      </c>
      <c r="D755" s="1" t="s">
        <v>558</v>
      </c>
      <c r="E755" s="1" t="s">
        <v>3384</v>
      </c>
      <c r="F755" s="1" t="s">
        <v>3385</v>
      </c>
      <c r="G755" s="1" t="s">
        <v>561</v>
      </c>
      <c r="H755" s="1">
        <v>1</v>
      </c>
      <c r="I755" s="1">
        <v>2291.1336200000001</v>
      </c>
      <c r="J755" s="1">
        <v>48965.371421298201</v>
      </c>
      <c r="K755" s="1">
        <v>63044.53515625</v>
      </c>
      <c r="L755" s="1">
        <v>66219.149353927001</v>
      </c>
      <c r="M755" s="1">
        <v>58632.400160876903</v>
      </c>
      <c r="N755" s="1">
        <v>47560.132520760002</v>
      </c>
      <c r="O755" s="1">
        <v>56569.6258365709</v>
      </c>
      <c r="P755" s="5">
        <f t="shared" si="66"/>
        <v>0.91321899040292265</v>
      </c>
      <c r="Q755" s="5">
        <f t="shared" si="67"/>
        <v>-0.13096723414728967</v>
      </c>
      <c r="R755" s="5">
        <f t="shared" si="68"/>
        <v>0.45898560480069672</v>
      </c>
      <c r="S755" s="5">
        <f t="shared" si="69"/>
        <v>0.33820093505894666</v>
      </c>
      <c r="T755" s="6">
        <v>560</v>
      </c>
      <c r="U755" s="6">
        <f t="shared" si="70"/>
        <v>0.91551235814710397</v>
      </c>
      <c r="V755" s="6">
        <f t="shared" si="71"/>
        <v>3.8335788949538027E-2</v>
      </c>
      <c r="W755" s="1"/>
      <c r="X755" s="1"/>
      <c r="Y755" s="1"/>
      <c r="Z755" s="1"/>
      <c r="AA755" s="1"/>
      <c r="AB755" s="1"/>
      <c r="AC755" s="1"/>
      <c r="AD755" s="1"/>
      <c r="AE755" s="1"/>
      <c r="AF755" s="1"/>
    </row>
    <row r="756" spans="1:32">
      <c r="A756" s="1" t="s">
        <v>3683</v>
      </c>
      <c r="B756" s="1" t="s">
        <v>41</v>
      </c>
      <c r="C756" s="1">
        <v>3</v>
      </c>
      <c r="D756" s="1" t="s">
        <v>3684</v>
      </c>
      <c r="E756" s="1" t="s">
        <v>3685</v>
      </c>
      <c r="F756" s="1" t="s">
        <v>3686</v>
      </c>
      <c r="G756" s="1" t="s">
        <v>3687</v>
      </c>
      <c r="H756" s="1">
        <v>1</v>
      </c>
      <c r="I756" s="1">
        <v>1495.8301100000001</v>
      </c>
      <c r="J756" s="1">
        <v>20554.3541099924</v>
      </c>
      <c r="K756" s="1">
        <v>12449.8876953125</v>
      </c>
      <c r="L756" s="1">
        <v>4376.4763853371996</v>
      </c>
      <c r="M756" s="1">
        <v>14929.181040117201</v>
      </c>
      <c r="N756" s="1">
        <v>10372.7046044785</v>
      </c>
      <c r="O756" s="1">
        <v>8825.1170582531795</v>
      </c>
      <c r="P756" s="5">
        <f t="shared" si="66"/>
        <v>0.91295738430708473</v>
      </c>
      <c r="Q756" s="5">
        <f t="shared" si="67"/>
        <v>-0.13138057628109462</v>
      </c>
      <c r="R756" s="5">
        <f t="shared" si="68"/>
        <v>0.83941396731925133</v>
      </c>
      <c r="S756" s="5">
        <f t="shared" si="69"/>
        <v>7.6023808678006302E-2</v>
      </c>
      <c r="T756" s="1">
        <v>974</v>
      </c>
      <c r="U756" s="6">
        <f t="shared" si="70"/>
        <v>0.96265441631992166</v>
      </c>
      <c r="V756" s="6">
        <f t="shared" si="71"/>
        <v>1.6529592441012795E-2</v>
      </c>
      <c r="W756" s="1"/>
      <c r="X756" s="1"/>
      <c r="Y756" s="1"/>
      <c r="Z756" s="1"/>
      <c r="AA756" s="1"/>
      <c r="AB756" s="1"/>
      <c r="AC756" s="1"/>
      <c r="AD756" s="1"/>
      <c r="AE756" s="1"/>
      <c r="AF756" s="1"/>
    </row>
    <row r="757" spans="1:32">
      <c r="A757" s="1" t="s">
        <v>3462</v>
      </c>
      <c r="B757" s="1" t="s">
        <v>113</v>
      </c>
      <c r="C757" s="1">
        <v>1</v>
      </c>
      <c r="D757" s="1" t="s">
        <v>1424</v>
      </c>
      <c r="E757" s="1" t="s">
        <v>3463</v>
      </c>
      <c r="F757" s="1" t="s">
        <v>3464</v>
      </c>
      <c r="G757" s="1" t="s">
        <v>1427</v>
      </c>
      <c r="H757" s="1">
        <v>1</v>
      </c>
      <c r="I757" s="1">
        <v>1374.75622</v>
      </c>
      <c r="J757" s="1">
        <v>22330.8554667061</v>
      </c>
      <c r="K757" s="1">
        <v>22569.09375</v>
      </c>
      <c r="L757" s="1">
        <v>28845.362668502599</v>
      </c>
      <c r="M757" s="1">
        <v>24943.5265093118</v>
      </c>
      <c r="N757" s="1">
        <v>19751.557474680401</v>
      </c>
      <c r="O757" s="1">
        <v>22615.423791287099</v>
      </c>
      <c r="P757" s="5">
        <f t="shared" si="66"/>
        <v>0.91274287211713534</v>
      </c>
      <c r="Q757" s="5">
        <f t="shared" si="67"/>
        <v>-0.13171959762152044</v>
      </c>
      <c r="R757" s="5">
        <f t="shared" si="68"/>
        <v>0.45708494483269108</v>
      </c>
      <c r="S757" s="5">
        <f t="shared" si="69"/>
        <v>0.34000308298492787</v>
      </c>
      <c r="T757" s="1">
        <v>557</v>
      </c>
      <c r="U757" s="6">
        <f t="shared" si="70"/>
        <v>0.91663174753701238</v>
      </c>
      <c r="V757" s="6">
        <f t="shared" si="71"/>
        <v>3.7805105043047731E-2</v>
      </c>
      <c r="W757" s="1"/>
      <c r="X757" s="1"/>
      <c r="Y757" s="1"/>
      <c r="Z757" s="1"/>
      <c r="AA757" s="1"/>
      <c r="AB757" s="1"/>
      <c r="AC757" s="1"/>
      <c r="AD757" s="1"/>
      <c r="AE757" s="1"/>
      <c r="AF757" s="1"/>
    </row>
    <row r="758" spans="1:32">
      <c r="A758" s="1" t="s">
        <v>2820</v>
      </c>
      <c r="B758" s="1" t="s">
        <v>142</v>
      </c>
      <c r="C758" s="1">
        <v>6</v>
      </c>
      <c r="D758" s="1" t="s">
        <v>522</v>
      </c>
      <c r="E758" s="1" t="s">
        <v>2821</v>
      </c>
      <c r="F758" s="1" t="s">
        <v>2822</v>
      </c>
      <c r="G758" s="1" t="s">
        <v>525</v>
      </c>
      <c r="H758" s="1">
        <v>1</v>
      </c>
      <c r="I758" s="1">
        <v>1196.5768599999999</v>
      </c>
      <c r="J758" s="1">
        <v>22941.422781876699</v>
      </c>
      <c r="K758" s="1">
        <v>25120.220703125</v>
      </c>
      <c r="L758" s="1">
        <v>44435.056551200098</v>
      </c>
      <c r="M758" s="1">
        <v>33516.090732245597</v>
      </c>
      <c r="N758" s="1">
        <v>22434.2798221843</v>
      </c>
      <c r="O758" s="1">
        <v>28335.4276060222</v>
      </c>
      <c r="P758" s="5">
        <f t="shared" si="66"/>
        <v>0.91123032635179346</v>
      </c>
      <c r="Q758" s="5">
        <f t="shared" si="67"/>
        <v>-0.13411233319110694</v>
      </c>
      <c r="R758" s="5">
        <f t="shared" si="68"/>
        <v>0.73509253304977462</v>
      </c>
      <c r="S758" s="5">
        <f t="shared" si="69"/>
        <v>0.13365798872060594</v>
      </c>
      <c r="T758" s="6">
        <v>877</v>
      </c>
      <c r="U758" s="6">
        <f t="shared" si="70"/>
        <v>0.93625810651835595</v>
      </c>
      <c r="V758" s="6">
        <f t="shared" si="71"/>
        <v>2.8604408971037436E-2</v>
      </c>
      <c r="W758" s="1"/>
      <c r="X758" s="1"/>
      <c r="Y758" s="1"/>
      <c r="Z758" s="1"/>
      <c r="AA758" s="1"/>
      <c r="AB758" s="1"/>
      <c r="AC758" s="1"/>
      <c r="AD758" s="1"/>
      <c r="AE758" s="1"/>
      <c r="AF758" s="1"/>
    </row>
    <row r="759" spans="1:32">
      <c r="A759" s="1" t="s">
        <v>3935</v>
      </c>
      <c r="B759" s="1" t="s">
        <v>1001</v>
      </c>
      <c r="C759" s="1">
        <v>10</v>
      </c>
      <c r="D759" s="1" t="s">
        <v>3936</v>
      </c>
      <c r="E759" s="1" t="s">
        <v>3937</v>
      </c>
      <c r="F759" s="1" t="s">
        <v>3938</v>
      </c>
      <c r="G759" s="1" t="s">
        <v>3939</v>
      </c>
      <c r="H759" s="1">
        <v>1</v>
      </c>
      <c r="I759" s="1">
        <v>2633.3656900000001</v>
      </c>
      <c r="J759" s="1">
        <v>20418.520412527101</v>
      </c>
      <c r="K759" s="1">
        <v>49842.380859375</v>
      </c>
      <c r="L759" s="1">
        <v>25343.134537370399</v>
      </c>
      <c r="M759" s="1">
        <v>35616.209738628997</v>
      </c>
      <c r="N759" s="1">
        <v>38371.9190624927</v>
      </c>
      <c r="O759" s="1">
        <v>13004.775378222401</v>
      </c>
      <c r="P759" s="5">
        <f t="shared" si="66"/>
        <v>0.90992920375132091</v>
      </c>
      <c r="Q759" s="5">
        <f t="shared" si="67"/>
        <v>-0.13617379283991346</v>
      </c>
      <c r="R759" s="5">
        <f t="shared" si="68"/>
        <v>0.8246979043458752</v>
      </c>
      <c r="S759" s="5">
        <f t="shared" si="69"/>
        <v>8.3705109028694921E-2</v>
      </c>
      <c r="T759" s="1">
        <v>969</v>
      </c>
      <c r="U759" s="6">
        <f t="shared" si="70"/>
        <v>0.95065795578363532</v>
      </c>
      <c r="V759" s="6">
        <f t="shared" si="71"/>
        <v>2.197571296385117E-2</v>
      </c>
      <c r="W759" s="1"/>
      <c r="X759" s="1"/>
      <c r="Y759" s="1"/>
      <c r="Z759" s="1"/>
      <c r="AA759" s="1"/>
      <c r="AB759" s="1"/>
      <c r="AC759" s="1"/>
      <c r="AD759" s="1"/>
      <c r="AE759" s="1"/>
      <c r="AF759" s="1"/>
    </row>
    <row r="760" spans="1:32">
      <c r="A760" s="1" t="s">
        <v>3032</v>
      </c>
      <c r="B760" s="1" t="s">
        <v>113</v>
      </c>
      <c r="C760" s="1">
        <v>17</v>
      </c>
      <c r="D760" s="1" t="s">
        <v>3033</v>
      </c>
      <c r="E760" s="1" t="s">
        <v>3034</v>
      </c>
      <c r="F760" s="1" t="s">
        <v>3035</v>
      </c>
      <c r="G760" s="1" t="s">
        <v>3036</v>
      </c>
      <c r="H760" s="1">
        <v>1</v>
      </c>
      <c r="I760" s="1">
        <v>1762.8945000000001</v>
      </c>
      <c r="J760" s="1">
        <v>170432.497734968</v>
      </c>
      <c r="K760" s="1">
        <v>169969.48046875</v>
      </c>
      <c r="L760" s="1">
        <v>116047.140331003</v>
      </c>
      <c r="M760" s="1">
        <v>161544.874435076</v>
      </c>
      <c r="N760" s="1">
        <v>118075.61064442599</v>
      </c>
      <c r="O760" s="1">
        <v>135669.08119431199</v>
      </c>
      <c r="P760" s="5">
        <f t="shared" si="66"/>
        <v>0.9098266365525336</v>
      </c>
      <c r="Q760" s="5">
        <f t="shared" si="67"/>
        <v>-0.13633642255751374</v>
      </c>
      <c r="R760" s="5">
        <f t="shared" si="68"/>
        <v>0.56714374467435513</v>
      </c>
      <c r="S760" s="5">
        <f t="shared" si="69"/>
        <v>0.24630685361685625</v>
      </c>
      <c r="T760" s="1">
        <v>677</v>
      </c>
      <c r="U760" s="6">
        <f t="shared" si="70"/>
        <v>0.93574529217319746</v>
      </c>
      <c r="V760" s="6">
        <f t="shared" si="71"/>
        <v>2.884234918639152E-2</v>
      </c>
      <c r="W760" s="1"/>
      <c r="X760" s="1"/>
      <c r="Y760" s="1"/>
      <c r="Z760" s="1"/>
      <c r="AA760" s="1"/>
      <c r="AB760" s="1"/>
      <c r="AC760" s="1"/>
      <c r="AD760" s="1"/>
      <c r="AE760" s="1"/>
      <c r="AF760" s="1"/>
    </row>
    <row r="761" spans="1:32">
      <c r="A761" s="1" t="s">
        <v>3405</v>
      </c>
      <c r="B761" s="1" t="s">
        <v>113</v>
      </c>
      <c r="C761" s="1">
        <v>12</v>
      </c>
      <c r="D761" s="1" t="s">
        <v>3406</v>
      </c>
      <c r="E761" s="1" t="s">
        <v>3407</v>
      </c>
      <c r="F761" s="1" t="s">
        <v>3408</v>
      </c>
      <c r="G761" s="1" t="s">
        <v>3409</v>
      </c>
      <c r="H761" s="1">
        <v>1</v>
      </c>
      <c r="I761" s="1">
        <v>2108.0844900000002</v>
      </c>
      <c r="J761" s="1">
        <v>38824.526674419802</v>
      </c>
      <c r="K761" s="1">
        <v>28785.59765625</v>
      </c>
      <c r="L761" s="1">
        <v>45791.180673183801</v>
      </c>
      <c r="M761" s="1">
        <v>32475.557032885201</v>
      </c>
      <c r="N761" s="1">
        <v>34732.254640323401</v>
      </c>
      <c r="O761" s="1">
        <v>35938.1895774941</v>
      </c>
      <c r="P761" s="5">
        <f t="shared" si="66"/>
        <v>0.90956626334412649</v>
      </c>
      <c r="Q761" s="5">
        <f t="shared" si="67"/>
        <v>-0.13674935056128362</v>
      </c>
      <c r="R761" s="5">
        <f t="shared" si="68"/>
        <v>0.53473723693687902</v>
      </c>
      <c r="S761" s="5">
        <f t="shared" si="69"/>
        <v>0.27185957233667596</v>
      </c>
      <c r="T761" s="6">
        <v>646</v>
      </c>
      <c r="U761" s="6">
        <f t="shared" si="70"/>
        <v>0.92461531526082641</v>
      </c>
      <c r="V761" s="6">
        <f t="shared" si="71"/>
        <v>3.4038917216150967E-2</v>
      </c>
      <c r="W761" s="1"/>
      <c r="X761" s="1"/>
      <c r="Y761" s="1"/>
      <c r="Z761" s="1"/>
      <c r="AA761" s="1"/>
      <c r="AB761" s="1"/>
      <c r="AC761" s="1"/>
      <c r="AD761" s="1"/>
      <c r="AE761" s="1"/>
      <c r="AF761" s="1"/>
    </row>
    <row r="762" spans="1:32">
      <c r="A762" s="1" t="s">
        <v>342</v>
      </c>
      <c r="B762" s="1" t="s">
        <v>258</v>
      </c>
      <c r="C762" s="1">
        <v>8</v>
      </c>
      <c r="D762" s="1" t="s">
        <v>344</v>
      </c>
      <c r="E762" s="1" t="s">
        <v>345</v>
      </c>
      <c r="F762" s="1" t="s">
        <v>346</v>
      </c>
      <c r="G762" s="1" t="s">
        <v>347</v>
      </c>
      <c r="H762" s="1">
        <v>1</v>
      </c>
      <c r="I762" s="1">
        <v>1495.7647300000001</v>
      </c>
      <c r="J762" s="1">
        <v>235631.19356936999</v>
      </c>
      <c r="K762" s="1">
        <v>125443.5</v>
      </c>
      <c r="L762" s="1">
        <v>141275.77337723199</v>
      </c>
      <c r="M762" s="1">
        <v>216999.89037035199</v>
      </c>
      <c r="N762" s="1">
        <v>160812.67652581999</v>
      </c>
      <c r="O762" s="1">
        <v>78733.367653342895</v>
      </c>
      <c r="P762" s="5">
        <f t="shared" si="66"/>
        <v>0.90881956838719136</v>
      </c>
      <c r="Q762" s="5">
        <f t="shared" si="67"/>
        <v>-0.13793419610195856</v>
      </c>
      <c r="R762" s="5">
        <f t="shared" si="68"/>
        <v>0.7870765043734621</v>
      </c>
      <c r="S762" s="5">
        <f t="shared" si="69"/>
        <v>0.1039830518691227</v>
      </c>
      <c r="T762" s="1">
        <v>935</v>
      </c>
      <c r="U762" s="6">
        <f t="shared" si="70"/>
        <v>0.94028283998412543</v>
      </c>
      <c r="V762" s="6">
        <f t="shared" si="71"/>
        <v>2.6741489626031359E-2</v>
      </c>
      <c r="W762" s="1"/>
      <c r="X762" s="1"/>
      <c r="Y762" s="1"/>
      <c r="Z762" s="1"/>
      <c r="AA762" s="1"/>
      <c r="AB762" s="1"/>
      <c r="AC762" s="1"/>
      <c r="AD762" s="1"/>
      <c r="AE762" s="1"/>
      <c r="AF762" s="1"/>
    </row>
    <row r="763" spans="1:32">
      <c r="A763" s="1" t="s">
        <v>3506</v>
      </c>
      <c r="B763" s="1" t="s">
        <v>427</v>
      </c>
      <c r="C763" s="1">
        <v>6</v>
      </c>
      <c r="D763" s="1" t="s">
        <v>724</v>
      </c>
      <c r="E763" s="1" t="s">
        <v>3507</v>
      </c>
      <c r="F763" s="1" t="s">
        <v>3508</v>
      </c>
      <c r="G763" s="1" t="s">
        <v>727</v>
      </c>
      <c r="H763" s="1">
        <v>1</v>
      </c>
      <c r="I763" s="1">
        <v>1570.82575</v>
      </c>
      <c r="J763" s="1">
        <v>68683.052354395099</v>
      </c>
      <c r="K763" s="1">
        <v>67465.375</v>
      </c>
      <c r="L763" s="1">
        <v>86165.9023266492</v>
      </c>
      <c r="M763" s="1">
        <v>54704.777114289303</v>
      </c>
      <c r="N763" s="1">
        <v>71998.587518754794</v>
      </c>
      <c r="O763" s="1">
        <v>75026.101225082501</v>
      </c>
      <c r="P763" s="5">
        <f t="shared" si="66"/>
        <v>0.90740649128443074</v>
      </c>
      <c r="Q763" s="5">
        <f t="shared" si="67"/>
        <v>-0.14017911460099694</v>
      </c>
      <c r="R763" s="5">
        <f t="shared" si="68"/>
        <v>0.47675451290412862</v>
      </c>
      <c r="S763" s="5">
        <f t="shared" si="69"/>
        <v>0.32170518728020708</v>
      </c>
      <c r="T763" s="1">
        <v>581</v>
      </c>
      <c r="U763" s="6">
        <f t="shared" si="70"/>
        <v>0.91658311689141425</v>
      </c>
      <c r="V763" s="6">
        <f t="shared" si="71"/>
        <v>3.782814655492877E-2</v>
      </c>
      <c r="W763" s="1"/>
      <c r="X763" s="1"/>
      <c r="Y763" s="1"/>
      <c r="Z763" s="1"/>
      <c r="AA763" s="1"/>
      <c r="AB763" s="1"/>
      <c r="AC763" s="1"/>
      <c r="AD763" s="1"/>
      <c r="AE763" s="1"/>
      <c r="AF763" s="1"/>
    </row>
    <row r="764" spans="1:32">
      <c r="A764" s="1" t="s">
        <v>3197</v>
      </c>
      <c r="B764" s="1" t="s">
        <v>154</v>
      </c>
      <c r="C764" s="1">
        <v>6</v>
      </c>
      <c r="D764" s="1" t="s">
        <v>3198</v>
      </c>
      <c r="E764" s="1" t="s">
        <v>3199</v>
      </c>
      <c r="F764" s="1" t="s">
        <v>3200</v>
      </c>
      <c r="G764" s="1" t="s">
        <v>3201</v>
      </c>
      <c r="H764" s="1">
        <v>1</v>
      </c>
      <c r="I764" s="1">
        <v>1989.9011</v>
      </c>
      <c r="J764" s="1">
        <v>31696.989821423202</v>
      </c>
      <c r="K764" s="1">
        <v>25826.98046875</v>
      </c>
      <c r="L764" s="1">
        <v>27932.474920026401</v>
      </c>
      <c r="M764" s="1">
        <v>29267.901694177799</v>
      </c>
      <c r="N764" s="1">
        <v>28935.578158822798</v>
      </c>
      <c r="O764" s="1">
        <v>19329.5164843409</v>
      </c>
      <c r="P764" s="5">
        <f t="shared" si="66"/>
        <v>0.90728085104208844</v>
      </c>
      <c r="Q764" s="5">
        <f t="shared" si="67"/>
        <v>-0.14037888516270763</v>
      </c>
      <c r="R764" s="5">
        <f t="shared" si="68"/>
        <v>0.51299486811260242</v>
      </c>
      <c r="S764" s="5">
        <f t="shared" si="69"/>
        <v>0.28988697945256275</v>
      </c>
      <c r="T764" s="6">
        <v>619</v>
      </c>
      <c r="U764" s="6">
        <f t="shared" si="70"/>
        <v>0.9257112563518205</v>
      </c>
      <c r="V764" s="6">
        <f t="shared" si="71"/>
        <v>3.3524455357071693E-2</v>
      </c>
      <c r="W764" s="1"/>
      <c r="X764" s="1"/>
      <c r="Y764" s="1"/>
      <c r="Z764" s="1"/>
      <c r="AA764" s="1"/>
      <c r="AB764" s="1"/>
      <c r="AC764" s="1"/>
      <c r="AD764" s="1"/>
      <c r="AE764" s="1"/>
      <c r="AF764" s="1"/>
    </row>
    <row r="765" spans="1:32">
      <c r="A765" s="1" t="s">
        <v>3229</v>
      </c>
      <c r="B765" s="1" t="s">
        <v>56</v>
      </c>
      <c r="C765" s="1">
        <v>1</v>
      </c>
      <c r="D765" s="1" t="s">
        <v>3230</v>
      </c>
      <c r="E765" s="1" t="s">
        <v>3231</v>
      </c>
      <c r="F765" s="1" t="s">
        <v>3232</v>
      </c>
      <c r="G765" s="1" t="s">
        <v>3233</v>
      </c>
      <c r="H765" s="1">
        <v>1</v>
      </c>
      <c r="I765" s="1">
        <v>1558.8773900000001</v>
      </c>
      <c r="J765" s="1">
        <v>75491.575185587702</v>
      </c>
      <c r="K765" s="1">
        <v>75571.0546875</v>
      </c>
      <c r="L765" s="1">
        <v>95076.795241341199</v>
      </c>
      <c r="M765" s="1">
        <v>74258.425317993198</v>
      </c>
      <c r="N765" s="1">
        <v>79541.961778128098</v>
      </c>
      <c r="O765" s="1">
        <v>69516.922262140899</v>
      </c>
      <c r="P765" s="5">
        <f t="shared" si="66"/>
        <v>0.90727972267930335</v>
      </c>
      <c r="Q765" s="5">
        <f t="shared" si="67"/>
        <v>-0.14038067940801197</v>
      </c>
      <c r="R765" s="5">
        <f t="shared" si="68"/>
        <v>0.34608529607996702</v>
      </c>
      <c r="S765" s="5">
        <f t="shared" si="69"/>
        <v>0.46081685192513339</v>
      </c>
      <c r="T765" s="1">
        <v>441</v>
      </c>
      <c r="U765" s="6">
        <f t="shared" si="70"/>
        <v>0.87659246195311369</v>
      </c>
      <c r="V765" s="6">
        <f t="shared" si="71"/>
        <v>5.7202268277362869E-2</v>
      </c>
      <c r="W765" s="1"/>
      <c r="X765" s="1"/>
      <c r="Y765" s="1"/>
      <c r="Z765" s="1"/>
      <c r="AA765" s="1"/>
      <c r="AB765" s="1"/>
      <c r="AC765" s="1"/>
      <c r="AD765" s="1"/>
      <c r="AE765" s="1"/>
      <c r="AF765" s="1"/>
    </row>
    <row r="766" spans="1:32">
      <c r="A766" s="1" t="s">
        <v>3168</v>
      </c>
      <c r="B766" s="1" t="s">
        <v>142</v>
      </c>
      <c r="C766" s="1">
        <v>11</v>
      </c>
      <c r="D766" s="1" t="s">
        <v>3169</v>
      </c>
      <c r="E766" s="1" t="s">
        <v>3170</v>
      </c>
      <c r="F766" s="1" t="s">
        <v>3171</v>
      </c>
      <c r="G766" s="1" t="s">
        <v>3172</v>
      </c>
      <c r="H766" s="1">
        <v>1</v>
      </c>
      <c r="I766" s="1">
        <v>1493.80323</v>
      </c>
      <c r="J766" s="1">
        <v>73388.176581314707</v>
      </c>
      <c r="K766" s="1">
        <v>125337.6328125</v>
      </c>
      <c r="L766" s="1">
        <v>93698.891039883703</v>
      </c>
      <c r="M766" s="1">
        <v>83934.116670998599</v>
      </c>
      <c r="N766" s="1">
        <v>86951.983299898202</v>
      </c>
      <c r="O766" s="1">
        <v>94395.811464526894</v>
      </c>
      <c r="P766" s="5">
        <f t="shared" si="66"/>
        <v>0.90718024517758244</v>
      </c>
      <c r="Q766" s="5">
        <f t="shared" si="67"/>
        <v>-0.14053887049637867</v>
      </c>
      <c r="R766" s="5">
        <f t="shared" si="68"/>
        <v>0.58915453025681197</v>
      </c>
      <c r="S766" s="5">
        <f t="shared" si="69"/>
        <v>0.22977077849703578</v>
      </c>
      <c r="T766" s="1">
        <v>709</v>
      </c>
      <c r="U766" s="6">
        <f t="shared" si="70"/>
        <v>0.92818844893774177</v>
      </c>
      <c r="V766" s="6">
        <f t="shared" si="71"/>
        <v>3.2363840564493304E-2</v>
      </c>
      <c r="W766" s="1"/>
      <c r="X766" s="1"/>
      <c r="Y766" s="1"/>
      <c r="Z766" s="1"/>
      <c r="AA766" s="1"/>
      <c r="AB766" s="1"/>
      <c r="AC766" s="1"/>
      <c r="AD766" s="1"/>
      <c r="AE766" s="1"/>
      <c r="AF766" s="1"/>
    </row>
    <row r="767" spans="1:32">
      <c r="A767" s="1" t="s">
        <v>3173</v>
      </c>
      <c r="B767" s="1" t="s">
        <v>412</v>
      </c>
      <c r="C767" s="1">
        <v>6</v>
      </c>
      <c r="D767" s="1" t="s">
        <v>3174</v>
      </c>
      <c r="E767" s="1" t="s">
        <v>3175</v>
      </c>
      <c r="F767" s="1" t="s">
        <v>3176</v>
      </c>
      <c r="G767" s="1" t="s">
        <v>3177</v>
      </c>
      <c r="H767" s="1">
        <v>1</v>
      </c>
      <c r="I767" s="1">
        <v>1435.80898</v>
      </c>
      <c r="J767" s="1">
        <v>76351.648171656896</v>
      </c>
      <c r="K767" s="1">
        <v>51122.33203125</v>
      </c>
      <c r="L767" s="1">
        <v>70756.275838811896</v>
      </c>
      <c r="M767" s="1">
        <v>55330.153615480202</v>
      </c>
      <c r="N767" s="1">
        <v>53643.213229832603</v>
      </c>
      <c r="O767" s="1">
        <v>70834.884846952904</v>
      </c>
      <c r="P767" s="5">
        <f t="shared" si="66"/>
        <v>0.90706764589167421</v>
      </c>
      <c r="Q767" s="5">
        <f t="shared" si="67"/>
        <v>-0.14071794903619197</v>
      </c>
      <c r="R767" s="5">
        <f t="shared" si="68"/>
        <v>0.54942886212165565</v>
      </c>
      <c r="S767" s="5">
        <f t="shared" si="69"/>
        <v>0.26008853033421309</v>
      </c>
      <c r="T767" s="6">
        <v>660</v>
      </c>
      <c r="U767" s="6">
        <f t="shared" si="70"/>
        <v>0.92986672574225659</v>
      </c>
      <c r="V767" s="6">
        <f t="shared" si="71"/>
        <v>3.1579292760472701E-2</v>
      </c>
      <c r="W767" s="1"/>
      <c r="X767" s="1"/>
      <c r="Y767" s="1"/>
      <c r="Z767" s="1"/>
      <c r="AA767" s="1"/>
      <c r="AB767" s="1"/>
      <c r="AC767" s="1"/>
      <c r="AD767" s="1"/>
      <c r="AE767" s="1"/>
      <c r="AF767" s="1"/>
    </row>
    <row r="768" spans="1:32">
      <c r="A768" s="1" t="s">
        <v>3443</v>
      </c>
      <c r="B768" s="1" t="s">
        <v>56</v>
      </c>
      <c r="C768" s="1">
        <v>3</v>
      </c>
      <c r="D768" s="1" t="s">
        <v>1302</v>
      </c>
      <c r="E768" s="1" t="s">
        <v>3444</v>
      </c>
      <c r="F768" s="1" t="s">
        <v>3445</v>
      </c>
      <c r="G768" s="1" t="s">
        <v>1305</v>
      </c>
      <c r="H768" s="1">
        <v>1</v>
      </c>
      <c r="I768" s="1">
        <v>1416.71514</v>
      </c>
      <c r="J768" s="1">
        <v>8334.9686946516595</v>
      </c>
      <c r="K768" s="1">
        <v>10086.06640625</v>
      </c>
      <c r="L768" s="1">
        <v>13218.4542809838</v>
      </c>
      <c r="M768" s="1">
        <v>8469.6724838269802</v>
      </c>
      <c r="N768" s="1">
        <v>8957.5042405367603</v>
      </c>
      <c r="O768" s="1">
        <v>11261.7591260552</v>
      </c>
      <c r="P768" s="5">
        <f t="shared" si="66"/>
        <v>0.90674459072794644</v>
      </c>
      <c r="Q768" s="5">
        <f t="shared" si="67"/>
        <v>-0.14123186120213979</v>
      </c>
      <c r="R768" s="5">
        <f t="shared" si="68"/>
        <v>0.58709192657704945</v>
      </c>
      <c r="S768" s="5">
        <f t="shared" si="69"/>
        <v>0.23129389180279206</v>
      </c>
      <c r="T768" s="1">
        <v>705</v>
      </c>
      <c r="U768" s="6">
        <f t="shared" si="70"/>
        <v>0.9301867829596655</v>
      </c>
      <c r="V768" s="6">
        <f t="shared" si="71"/>
        <v>3.1429835678581743E-2</v>
      </c>
      <c r="W768" s="1"/>
      <c r="X768" s="1"/>
      <c r="Y768" s="1"/>
      <c r="Z768" s="1"/>
      <c r="AA768" s="1"/>
      <c r="AB768" s="1"/>
      <c r="AC768" s="1"/>
      <c r="AD768" s="1"/>
      <c r="AE768" s="1"/>
      <c r="AF768" s="1"/>
    </row>
    <row r="769" spans="1:32">
      <c r="A769" s="1" t="s">
        <v>2531</v>
      </c>
      <c r="B769" s="1" t="s">
        <v>605</v>
      </c>
      <c r="C769" s="1">
        <v>7</v>
      </c>
      <c r="D769" s="1" t="s">
        <v>2533</v>
      </c>
      <c r="E769" s="1" t="s">
        <v>2534</v>
      </c>
      <c r="F769" s="1" t="s">
        <v>2535</v>
      </c>
      <c r="G769" s="1" t="s">
        <v>2536</v>
      </c>
      <c r="H769" s="1">
        <v>1</v>
      </c>
      <c r="I769" s="1">
        <v>1899.9343200000001</v>
      </c>
      <c r="J769" s="1">
        <v>41001.701646740403</v>
      </c>
      <c r="K769" s="1">
        <v>56262.78125</v>
      </c>
      <c r="L769" s="1">
        <v>34619.307951091403</v>
      </c>
      <c r="M769" s="1">
        <v>44740.852229334203</v>
      </c>
      <c r="N769" s="1">
        <v>33199.114123472697</v>
      </c>
      <c r="O769" s="1">
        <v>41599.746326188098</v>
      </c>
      <c r="P769" s="5">
        <f t="shared" si="66"/>
        <v>0.90640185507649329</v>
      </c>
      <c r="Q769" s="5">
        <f t="shared" si="67"/>
        <v>-0.14177728105139775</v>
      </c>
      <c r="R769" s="5">
        <f t="shared" si="68"/>
        <v>0.60245023318613211</v>
      </c>
      <c r="S769" s="5">
        <f t="shared" si="69"/>
        <v>0.22007882318518548</v>
      </c>
      <c r="T769" s="1">
        <v>727</v>
      </c>
      <c r="U769" s="6">
        <f t="shared" si="70"/>
        <v>0.92563536515668443</v>
      </c>
      <c r="V769" s="6">
        <f t="shared" si="71"/>
        <v>3.3560060928614251E-2</v>
      </c>
      <c r="W769" s="1"/>
      <c r="X769" s="1"/>
      <c r="Y769" s="1"/>
      <c r="Z769" s="1"/>
      <c r="AA769" s="1"/>
      <c r="AB769" s="1"/>
      <c r="AC769" s="1"/>
      <c r="AD769" s="1"/>
      <c r="AE769" s="1"/>
      <c r="AF769" s="1"/>
    </row>
    <row r="770" spans="1:32">
      <c r="A770" s="1" t="s">
        <v>3120</v>
      </c>
      <c r="B770" s="1" t="s">
        <v>3121</v>
      </c>
      <c r="C770" s="1">
        <v>8</v>
      </c>
      <c r="D770" s="1" t="s">
        <v>1302</v>
      </c>
      <c r="E770" s="1" t="s">
        <v>3122</v>
      </c>
      <c r="F770" s="1" t="s">
        <v>3123</v>
      </c>
      <c r="G770" s="1" t="s">
        <v>1305</v>
      </c>
      <c r="H770" s="1">
        <v>1</v>
      </c>
      <c r="I770" s="1">
        <v>2892.2927199999999</v>
      </c>
      <c r="J770" s="1">
        <v>52470.9082014659</v>
      </c>
      <c r="K770" s="1">
        <v>54567.1015625</v>
      </c>
      <c r="L770" s="1">
        <v>51819.319671492398</v>
      </c>
      <c r="M770" s="1">
        <v>54743.859025456302</v>
      </c>
      <c r="N770" s="1">
        <v>39970.686761065299</v>
      </c>
      <c r="O770" s="1">
        <v>49234.810371954401</v>
      </c>
      <c r="P770" s="5">
        <f t="shared" ref="P770:P833" si="72">AVERAGE(M770:O770)/AVERAGE(J770:L770)</f>
        <v>0.90615495470078888</v>
      </c>
      <c r="Q770" s="5">
        <f t="shared" ref="Q770:Q833" si="73">LOG(P770,2)</f>
        <v>-0.14217031915967007</v>
      </c>
      <c r="R770" s="5">
        <f t="shared" ref="R770:R833" si="74">_xlfn.T.TEST(J770:L770,M770:O770,2,2)</f>
        <v>0.32084301524377945</v>
      </c>
      <c r="S770" s="5">
        <f t="shared" ref="S770:S833" si="75">-LOG10(R770)</f>
        <v>0.49370741086586484</v>
      </c>
      <c r="T770" s="6">
        <v>410</v>
      </c>
      <c r="U770" s="6">
        <f t="shared" ref="U770:U833" si="76">R770*1117/T770</f>
        <v>0.87410158055439424</v>
      </c>
      <c r="V770" s="6">
        <f t="shared" ref="V770:V833" si="77">-LOG10(U770)</f>
        <v>5.8438094469991257E-2</v>
      </c>
      <c r="W770" s="1"/>
      <c r="X770" s="1"/>
      <c r="Y770" s="1"/>
      <c r="Z770" s="1"/>
      <c r="AA770" s="1"/>
      <c r="AB770" s="1"/>
      <c r="AC770" s="1"/>
      <c r="AD770" s="1"/>
      <c r="AE770" s="1"/>
      <c r="AF770" s="1"/>
    </row>
    <row r="771" spans="1:32">
      <c r="A771" s="1" t="s">
        <v>3863</v>
      </c>
      <c r="B771" s="1" t="s">
        <v>113</v>
      </c>
      <c r="C771" s="1">
        <v>5</v>
      </c>
      <c r="D771" s="1" t="s">
        <v>522</v>
      </c>
      <c r="E771" s="1" t="s">
        <v>3864</v>
      </c>
      <c r="F771" s="1" t="s">
        <v>3865</v>
      </c>
      <c r="G771" s="1" t="s">
        <v>525</v>
      </c>
      <c r="H771" s="1">
        <v>1</v>
      </c>
      <c r="I771" s="1">
        <v>1267.6139700000001</v>
      </c>
      <c r="J771" s="1">
        <v>92743.715359470705</v>
      </c>
      <c r="K771" s="1">
        <v>91950.3125</v>
      </c>
      <c r="L771" s="1">
        <v>85434.103547675404</v>
      </c>
      <c r="M771" s="1">
        <v>104367.04955988799</v>
      </c>
      <c r="N771" s="1">
        <v>67877.947654992706</v>
      </c>
      <c r="O771" s="1">
        <v>72263.974395268</v>
      </c>
      <c r="P771" s="5">
        <f t="shared" si="72"/>
        <v>0.90515923068233373</v>
      </c>
      <c r="Q771" s="5">
        <f t="shared" si="73"/>
        <v>-0.14375648931150398</v>
      </c>
      <c r="R771" s="5">
        <f t="shared" si="74"/>
        <v>0.50702101854985959</v>
      </c>
      <c r="S771" s="5">
        <f t="shared" si="75"/>
        <v>0.29497403662127258</v>
      </c>
      <c r="T771" s="1">
        <v>611</v>
      </c>
      <c r="U771" s="6">
        <f t="shared" si="76"/>
        <v>0.9269107654994978</v>
      </c>
      <c r="V771" s="6">
        <f t="shared" si="77"/>
        <v>3.2962073748217739E-2</v>
      </c>
      <c r="W771" s="1"/>
      <c r="X771" s="1"/>
      <c r="Y771" s="1"/>
      <c r="Z771" s="1"/>
      <c r="AA771" s="1"/>
      <c r="AB771" s="1"/>
      <c r="AC771" s="1"/>
      <c r="AD771" s="1"/>
      <c r="AE771" s="1"/>
      <c r="AF771" s="1"/>
    </row>
    <row r="772" spans="1:32">
      <c r="A772" s="1" t="s">
        <v>3645</v>
      </c>
      <c r="B772" s="1" t="s">
        <v>113</v>
      </c>
      <c r="C772" s="1">
        <v>3</v>
      </c>
      <c r="D772" s="1" t="s">
        <v>3646</v>
      </c>
      <c r="E772" s="1" t="s">
        <v>3647</v>
      </c>
      <c r="F772" s="1" t="s">
        <v>3648</v>
      </c>
      <c r="G772" s="1" t="s">
        <v>3649</v>
      </c>
      <c r="H772" s="1">
        <v>1</v>
      </c>
      <c r="I772" s="1">
        <v>1937.9385500000001</v>
      </c>
      <c r="J772" s="1">
        <v>16451.650598012598</v>
      </c>
      <c r="K772" s="1">
        <v>14815.03515625</v>
      </c>
      <c r="L772" s="1">
        <v>16308.7675711884</v>
      </c>
      <c r="M772" s="1">
        <v>13730.0022660374</v>
      </c>
      <c r="N772" s="1">
        <v>12493.9171289116</v>
      </c>
      <c r="O772" s="1">
        <v>16812.694465098401</v>
      </c>
      <c r="P772" s="5">
        <f t="shared" si="72"/>
        <v>0.90459703170131434</v>
      </c>
      <c r="Q772" s="5">
        <f t="shared" si="73"/>
        <v>-0.14465283289639289</v>
      </c>
      <c r="R772" s="5">
        <f t="shared" si="74"/>
        <v>0.33657068885043129</v>
      </c>
      <c r="S772" s="5">
        <f t="shared" si="75"/>
        <v>0.47292370839821746</v>
      </c>
      <c r="T772" s="1">
        <v>434</v>
      </c>
      <c r="U772" s="6">
        <f t="shared" si="76"/>
        <v>0.86624299411505001</v>
      </c>
      <c r="V772" s="6">
        <f t="shared" si="77"/>
        <v>6.2360264795119157E-2</v>
      </c>
      <c r="W772" s="1"/>
      <c r="X772" s="1"/>
      <c r="Y772" s="1"/>
      <c r="Z772" s="1"/>
      <c r="AA772" s="1"/>
      <c r="AB772" s="1"/>
      <c r="AC772" s="1"/>
      <c r="AD772" s="1"/>
      <c r="AE772" s="1"/>
      <c r="AF772" s="1"/>
    </row>
    <row r="773" spans="1:32">
      <c r="A773" s="1" t="s">
        <v>2998</v>
      </c>
      <c r="B773" s="1" t="s">
        <v>2999</v>
      </c>
      <c r="C773" s="1">
        <v>2</v>
      </c>
      <c r="D773" s="1" t="s">
        <v>3000</v>
      </c>
      <c r="E773" s="1" t="s">
        <v>3001</v>
      </c>
      <c r="F773" s="1" t="s">
        <v>3002</v>
      </c>
      <c r="G773" s="1" t="s">
        <v>3003</v>
      </c>
      <c r="H773" s="1">
        <v>1</v>
      </c>
      <c r="I773" s="1">
        <v>2419.2036199999998</v>
      </c>
      <c r="J773" s="1">
        <v>10246.174277522099</v>
      </c>
      <c r="K773" s="1">
        <v>6806.7646484375</v>
      </c>
      <c r="L773" s="1">
        <v>2498.30919890934</v>
      </c>
      <c r="M773" s="1">
        <v>3493.1479163199101</v>
      </c>
      <c r="N773" s="1">
        <v>7708.1347276350398</v>
      </c>
      <c r="O773" s="1">
        <v>6484.3915304308102</v>
      </c>
      <c r="P773" s="5">
        <f t="shared" si="72"/>
        <v>0.90458031433245467</v>
      </c>
      <c r="Q773" s="5">
        <f t="shared" si="73"/>
        <v>-0.14467949481011197</v>
      </c>
      <c r="R773" s="5">
        <f t="shared" si="74"/>
        <v>0.82051584946207057</v>
      </c>
      <c r="S773" s="5">
        <f t="shared" si="75"/>
        <v>8.5913025497619089E-2</v>
      </c>
      <c r="T773" s="6">
        <v>964</v>
      </c>
      <c r="U773" s="6">
        <f t="shared" si="76"/>
        <v>0.95074295005096765</v>
      </c>
      <c r="V773" s="6">
        <f t="shared" si="77"/>
        <v>2.193688628484081E-2</v>
      </c>
      <c r="W773" s="1"/>
      <c r="X773" s="1"/>
      <c r="Y773" s="1"/>
      <c r="Z773" s="1"/>
      <c r="AA773" s="1"/>
      <c r="AB773" s="1"/>
      <c r="AC773" s="1"/>
      <c r="AD773" s="1"/>
      <c r="AE773" s="1"/>
      <c r="AF773" s="1"/>
    </row>
    <row r="774" spans="1:32">
      <c r="A774" s="1" t="s">
        <v>2520</v>
      </c>
      <c r="B774" s="1" t="s">
        <v>97</v>
      </c>
      <c r="C774" s="1">
        <v>19</v>
      </c>
      <c r="D774" s="1" t="s">
        <v>2522</v>
      </c>
      <c r="E774" s="1" t="s">
        <v>2523</v>
      </c>
      <c r="F774" s="1" t="s">
        <v>2524</v>
      </c>
      <c r="G774" s="1" t="s">
        <v>2525</v>
      </c>
      <c r="H774" s="1">
        <v>1</v>
      </c>
      <c r="I774" s="1">
        <v>3731.8519900000001</v>
      </c>
      <c r="J774" s="1">
        <v>1061520.8379722</v>
      </c>
      <c r="K774" s="1">
        <v>748224.34375</v>
      </c>
      <c r="L774" s="1">
        <v>632450.74231755105</v>
      </c>
      <c r="M774" s="1">
        <v>930358.26746124297</v>
      </c>
      <c r="N774" s="1">
        <v>734902.58121445298</v>
      </c>
      <c r="O774" s="1">
        <v>543349.04645998601</v>
      </c>
      <c r="P774" s="5">
        <f t="shared" si="72"/>
        <v>0.90435409927403221</v>
      </c>
      <c r="Q774" s="5">
        <f t="shared" si="73"/>
        <v>-0.14504032529927391</v>
      </c>
      <c r="R774" s="5">
        <f t="shared" si="74"/>
        <v>0.67075895559464405</v>
      </c>
      <c r="S774" s="5">
        <f t="shared" si="75"/>
        <v>0.17343352016273728</v>
      </c>
      <c r="T774" s="1">
        <v>803</v>
      </c>
      <c r="U774" s="6">
        <f t="shared" si="76"/>
        <v>0.9330482607711299</v>
      </c>
      <c r="V774" s="6">
        <f t="shared" si="77"/>
        <v>3.0095892325809222E-2</v>
      </c>
      <c r="W774" s="1"/>
      <c r="X774" s="1"/>
      <c r="Y774" s="1"/>
      <c r="Z774" s="1"/>
      <c r="AA774" s="1"/>
      <c r="AB774" s="1"/>
      <c r="AC774" s="1"/>
      <c r="AD774" s="1"/>
      <c r="AE774" s="1"/>
      <c r="AF774" s="1"/>
    </row>
    <row r="775" spans="1:32">
      <c r="A775" s="1" t="s">
        <v>712</v>
      </c>
      <c r="B775" s="1" t="s">
        <v>2201</v>
      </c>
      <c r="C775" s="1">
        <v>9</v>
      </c>
      <c r="D775" s="1" t="s">
        <v>714</v>
      </c>
      <c r="E775" s="1" t="s">
        <v>715</v>
      </c>
      <c r="F775" s="1" t="s">
        <v>716</v>
      </c>
      <c r="G775" s="1" t="s">
        <v>717</v>
      </c>
      <c r="H775" s="1">
        <v>1</v>
      </c>
      <c r="I775" s="1">
        <v>1607.7556199999999</v>
      </c>
      <c r="J775" s="1">
        <v>104540.00149793101</v>
      </c>
      <c r="K775" s="1">
        <v>102551.5390625</v>
      </c>
      <c r="L775" s="1">
        <v>76347.116028398203</v>
      </c>
      <c r="M775" s="1">
        <v>98449.905208039796</v>
      </c>
      <c r="N775" s="1">
        <v>87813.901083645294</v>
      </c>
      <c r="O775" s="1">
        <v>70054.540978737496</v>
      </c>
      <c r="P775" s="5">
        <f t="shared" si="72"/>
        <v>0.90431682945157055</v>
      </c>
      <c r="Q775" s="5">
        <f t="shared" si="73"/>
        <v>-0.14509978220455602</v>
      </c>
      <c r="R775" s="5">
        <f t="shared" si="74"/>
        <v>0.50290651516598917</v>
      </c>
      <c r="S775" s="5">
        <f t="shared" si="75"/>
        <v>0.29851273804717871</v>
      </c>
      <c r="T775" s="1">
        <v>607</v>
      </c>
      <c r="U775" s="6">
        <f t="shared" si="76"/>
        <v>0.9254474092922732</v>
      </c>
      <c r="V775" s="6">
        <f t="shared" si="77"/>
        <v>3.3648256006827304E-2</v>
      </c>
      <c r="W775" s="1"/>
      <c r="X775" s="1"/>
      <c r="Y775" s="1"/>
      <c r="Z775" s="1"/>
      <c r="AA775" s="1"/>
      <c r="AB775" s="1"/>
      <c r="AC775" s="1"/>
      <c r="AD775" s="1"/>
      <c r="AE775" s="1"/>
      <c r="AF775" s="1"/>
    </row>
    <row r="776" spans="1:32">
      <c r="A776" s="1" t="s">
        <v>3512</v>
      </c>
      <c r="B776" s="1" t="s">
        <v>3513</v>
      </c>
      <c r="C776" s="1">
        <v>5</v>
      </c>
      <c r="D776" s="1" t="s">
        <v>3514</v>
      </c>
      <c r="E776" s="1" t="s">
        <v>3515</v>
      </c>
      <c r="F776" s="1" t="s">
        <v>3516</v>
      </c>
      <c r="G776" s="1" t="s">
        <v>3517</v>
      </c>
      <c r="H776" s="1">
        <v>1</v>
      </c>
      <c r="I776" s="1">
        <v>1431.6718900000001</v>
      </c>
      <c r="J776" s="1">
        <v>13000.48601513</v>
      </c>
      <c r="K776" s="1">
        <v>6997.42822265625</v>
      </c>
      <c r="L776" s="1">
        <v>14800.415314632301</v>
      </c>
      <c r="M776" s="1">
        <v>12871.1763807226</v>
      </c>
      <c r="N776" s="1">
        <v>9009.2482396901396</v>
      </c>
      <c r="O776" s="1">
        <v>9574.3923442713694</v>
      </c>
      <c r="P776" s="5">
        <f t="shared" si="72"/>
        <v>0.90391743998234364</v>
      </c>
      <c r="Q776" s="5">
        <f t="shared" si="73"/>
        <v>-0.14573708592758211</v>
      </c>
      <c r="R776" s="5">
        <f t="shared" si="74"/>
        <v>0.69552619397288551</v>
      </c>
      <c r="S776" s="5">
        <f t="shared" si="75"/>
        <v>0.15768650954875904</v>
      </c>
      <c r="T776" s="6">
        <v>827</v>
      </c>
      <c r="U776" s="6">
        <f t="shared" si="76"/>
        <v>0.9394229246284318</v>
      </c>
      <c r="V776" s="6">
        <f t="shared" si="77"/>
        <v>2.7138845985696675E-2</v>
      </c>
      <c r="W776" s="1"/>
      <c r="X776" s="1"/>
      <c r="Y776" s="1"/>
      <c r="Z776" s="1"/>
      <c r="AA776" s="1"/>
      <c r="AB776" s="1"/>
      <c r="AC776" s="1"/>
      <c r="AD776" s="1"/>
      <c r="AE776" s="1"/>
      <c r="AF776" s="1"/>
    </row>
    <row r="777" spans="1:32">
      <c r="A777" s="1" t="s">
        <v>3768</v>
      </c>
      <c r="B777" s="1" t="s">
        <v>142</v>
      </c>
      <c r="C777" s="1">
        <v>5</v>
      </c>
      <c r="D777" s="1" t="s">
        <v>2464</v>
      </c>
      <c r="E777" s="1" t="s">
        <v>3769</v>
      </c>
      <c r="F777" s="1" t="s">
        <v>3770</v>
      </c>
      <c r="G777" s="1" t="s">
        <v>2467</v>
      </c>
      <c r="H777" s="1">
        <v>1</v>
      </c>
      <c r="I777" s="1">
        <v>1744.94145</v>
      </c>
      <c r="J777" s="1">
        <v>5228.9063488259599</v>
      </c>
      <c r="K777" s="1">
        <v>20786.306640625</v>
      </c>
      <c r="L777" s="1">
        <v>20336.759361701101</v>
      </c>
      <c r="M777" s="1">
        <v>11996.778836044101</v>
      </c>
      <c r="N777" s="1">
        <v>16951.9196538205</v>
      </c>
      <c r="O777" s="1">
        <v>12938.998522603901</v>
      </c>
      <c r="P777" s="5">
        <f t="shared" si="72"/>
        <v>0.90368747839114127</v>
      </c>
      <c r="Q777" s="5">
        <f t="shared" si="73"/>
        <v>-0.14610416221249392</v>
      </c>
      <c r="R777" s="5">
        <f t="shared" si="74"/>
        <v>0.79406837007913822</v>
      </c>
      <c r="S777" s="5">
        <f t="shared" si="75"/>
        <v>0.10014210277470134</v>
      </c>
      <c r="T777" s="1">
        <v>942</v>
      </c>
      <c r="U777" s="6">
        <f t="shared" si="76"/>
        <v>0.94158637938258738</v>
      </c>
      <c r="V777" s="6">
        <f t="shared" si="77"/>
        <v>2.6139832451969689E-2</v>
      </c>
      <c r="W777" s="1"/>
      <c r="X777" s="1"/>
      <c r="Y777" s="1"/>
      <c r="Z777" s="1"/>
      <c r="AA777" s="1"/>
      <c r="AB777" s="1"/>
      <c r="AC777" s="1"/>
      <c r="AD777" s="1"/>
      <c r="AE777" s="1"/>
      <c r="AF777" s="1"/>
    </row>
    <row r="778" spans="1:32">
      <c r="A778" s="1" t="s">
        <v>3454</v>
      </c>
      <c r="B778" s="1" t="s">
        <v>56</v>
      </c>
      <c r="C778" s="1">
        <v>9</v>
      </c>
      <c r="D778" s="1" t="s">
        <v>522</v>
      </c>
      <c r="E778" s="1" t="s">
        <v>3455</v>
      </c>
      <c r="F778" s="1" t="s">
        <v>3456</v>
      </c>
      <c r="G778" s="1" t="s">
        <v>525</v>
      </c>
      <c r="H778" s="1">
        <v>1</v>
      </c>
      <c r="I778" s="1">
        <v>1653.79412</v>
      </c>
      <c r="J778" s="1">
        <v>103889.80420291401</v>
      </c>
      <c r="K778" s="1">
        <v>92812.7890625</v>
      </c>
      <c r="L778" s="1">
        <v>133849.768933268</v>
      </c>
      <c r="M778" s="1">
        <v>91092.871079097298</v>
      </c>
      <c r="N778" s="1">
        <v>88995.100272921001</v>
      </c>
      <c r="O778" s="1">
        <v>118482.07524998</v>
      </c>
      <c r="P778" s="5">
        <f t="shared" si="72"/>
        <v>0.90324584164532318</v>
      </c>
      <c r="Q778" s="5">
        <f t="shared" si="73"/>
        <v>-0.14680938708016134</v>
      </c>
      <c r="R778" s="5">
        <f t="shared" si="74"/>
        <v>0.52956666632300697</v>
      </c>
      <c r="S778" s="5">
        <f t="shared" si="75"/>
        <v>0.27607935945881584</v>
      </c>
      <c r="T778" s="1">
        <v>637</v>
      </c>
      <c r="U778" s="6">
        <f t="shared" si="76"/>
        <v>0.92861219196671707</v>
      </c>
      <c r="V778" s="6">
        <f t="shared" si="77"/>
        <v>3.216561867855721E-2</v>
      </c>
      <c r="W778" s="1"/>
      <c r="X778" s="1"/>
      <c r="Y778" s="1"/>
      <c r="Z778" s="1"/>
      <c r="AA778" s="1"/>
      <c r="AB778" s="1"/>
      <c r="AC778" s="1"/>
      <c r="AD778" s="1"/>
      <c r="AE778" s="1"/>
      <c r="AF778" s="1"/>
    </row>
    <row r="779" spans="1:32">
      <c r="A779" s="1" t="s">
        <v>3650</v>
      </c>
      <c r="B779" s="1" t="s">
        <v>142</v>
      </c>
      <c r="C779" s="1">
        <v>3</v>
      </c>
      <c r="D779" s="1" t="s">
        <v>1079</v>
      </c>
      <c r="E779" s="1" t="s">
        <v>3651</v>
      </c>
      <c r="F779" s="1" t="s">
        <v>3652</v>
      </c>
      <c r="G779" s="1" t="s">
        <v>1082</v>
      </c>
      <c r="H779" s="1">
        <v>1</v>
      </c>
      <c r="I779" s="1">
        <v>1145.5983200000001</v>
      </c>
      <c r="J779" s="1">
        <v>11898.4911924196</v>
      </c>
      <c r="K779" s="1">
        <v>9195.4541015625</v>
      </c>
      <c r="L779" s="1">
        <v>13261.3009592289</v>
      </c>
      <c r="M779" s="1">
        <v>11151.023357636401</v>
      </c>
      <c r="N779" s="1">
        <v>10031.690321886001</v>
      </c>
      <c r="O779" s="1">
        <v>9788.7412474049906</v>
      </c>
      <c r="P779" s="5">
        <f t="shared" si="72"/>
        <v>0.90150583403350382</v>
      </c>
      <c r="Q779" s="5">
        <f t="shared" si="73"/>
        <v>-0.14959126689699986</v>
      </c>
      <c r="R779" s="5">
        <f t="shared" si="74"/>
        <v>0.42340382908279239</v>
      </c>
      <c r="S779" s="5">
        <f t="shared" si="75"/>
        <v>0.37324521872565747</v>
      </c>
      <c r="T779" s="6">
        <v>530</v>
      </c>
      <c r="U779" s="6">
        <f t="shared" si="76"/>
        <v>0.89234354167071528</v>
      </c>
      <c r="V779" s="6">
        <f t="shared" si="77"/>
        <v>4.9467915210837439E-2</v>
      </c>
      <c r="W779" s="1"/>
      <c r="X779" s="1"/>
      <c r="Y779" s="1"/>
      <c r="Z779" s="1"/>
      <c r="AA779" s="1"/>
      <c r="AB779" s="1"/>
      <c r="AC779" s="1"/>
      <c r="AD779" s="1"/>
      <c r="AE779" s="1"/>
      <c r="AF779" s="1"/>
    </row>
    <row r="780" spans="1:32">
      <c r="A780" s="1" t="s">
        <v>3310</v>
      </c>
      <c r="B780" s="1" t="s">
        <v>41</v>
      </c>
      <c r="C780" s="1">
        <v>11</v>
      </c>
      <c r="D780" s="1" t="s">
        <v>3206</v>
      </c>
      <c r="E780" s="1" t="s">
        <v>3311</v>
      </c>
      <c r="F780" s="1" t="s">
        <v>3312</v>
      </c>
      <c r="G780" s="1" t="s">
        <v>3209</v>
      </c>
      <c r="H780" s="1">
        <v>1</v>
      </c>
      <c r="I780" s="1">
        <v>1319.77556</v>
      </c>
      <c r="J780" s="1">
        <v>51259.718771406602</v>
      </c>
      <c r="K780" s="1">
        <v>43716.98828125</v>
      </c>
      <c r="L780" s="1">
        <v>45518.695906728397</v>
      </c>
      <c r="M780" s="1">
        <v>36859.186419384401</v>
      </c>
      <c r="N780" s="1">
        <v>46747.123811481601</v>
      </c>
      <c r="O780" s="1">
        <v>42923.757766476498</v>
      </c>
      <c r="P780" s="5">
        <f t="shared" si="72"/>
        <v>0.9005993458299868</v>
      </c>
      <c r="Q780" s="5">
        <f t="shared" si="73"/>
        <v>-0.15104266514029047</v>
      </c>
      <c r="R780" s="5">
        <f t="shared" si="74"/>
        <v>0.27329697277572607</v>
      </c>
      <c r="S780" s="5">
        <f t="shared" si="75"/>
        <v>0.56336517882354464</v>
      </c>
      <c r="T780" s="1">
        <v>337</v>
      </c>
      <c r="U780" s="6">
        <f t="shared" si="76"/>
        <v>0.90585376436345999</v>
      </c>
      <c r="V780" s="6">
        <f t="shared" si="77"/>
        <v>4.2941906579274235E-2</v>
      </c>
      <c r="W780" s="1"/>
      <c r="X780" s="1"/>
      <c r="Y780" s="1"/>
      <c r="Z780" s="1"/>
      <c r="AA780" s="1"/>
      <c r="AB780" s="1"/>
      <c r="AC780" s="1"/>
      <c r="AD780" s="1"/>
      <c r="AE780" s="1"/>
      <c r="AF780" s="1"/>
    </row>
    <row r="781" spans="1:32">
      <c r="A781" s="1" t="s">
        <v>1937</v>
      </c>
      <c r="B781" s="1" t="s">
        <v>41</v>
      </c>
      <c r="C781" s="1">
        <v>6</v>
      </c>
      <c r="D781" s="1" t="s">
        <v>1938</v>
      </c>
      <c r="E781" s="1" t="s">
        <v>1939</v>
      </c>
      <c r="F781" s="1" t="s">
        <v>1940</v>
      </c>
      <c r="G781" s="1" t="s">
        <v>1941</v>
      </c>
      <c r="H781" s="1">
        <v>1</v>
      </c>
      <c r="I781" s="1">
        <v>1697.83896</v>
      </c>
      <c r="J781" s="1">
        <v>64163.703928483403</v>
      </c>
      <c r="K781" s="1">
        <v>33801.90234375</v>
      </c>
      <c r="L781" s="1">
        <v>31794.802707359599</v>
      </c>
      <c r="M781" s="1">
        <v>43077.535826312604</v>
      </c>
      <c r="N781" s="1">
        <v>37122.8459474458</v>
      </c>
      <c r="O781" s="1">
        <v>36498.903654534901</v>
      </c>
      <c r="P781" s="5">
        <f t="shared" si="72"/>
        <v>0.89934430960868983</v>
      </c>
      <c r="Q781" s="5">
        <f t="shared" si="73"/>
        <v>-0.15305454459058335</v>
      </c>
      <c r="R781" s="5">
        <f t="shared" si="74"/>
        <v>0.70437904625267</v>
      </c>
      <c r="S781" s="5">
        <f t="shared" si="75"/>
        <v>0.15219357183053203</v>
      </c>
      <c r="T781" s="1">
        <v>842</v>
      </c>
      <c r="U781" s="6">
        <f t="shared" si="76"/>
        <v>0.93443158511191493</v>
      </c>
      <c r="V781" s="6">
        <f t="shared" si="77"/>
        <v>2.9452490214572493E-2</v>
      </c>
      <c r="W781" s="1"/>
      <c r="X781" s="1"/>
      <c r="Y781" s="1"/>
      <c r="Z781" s="1"/>
      <c r="AA781" s="1"/>
      <c r="AB781" s="1"/>
      <c r="AC781" s="1"/>
      <c r="AD781" s="1"/>
      <c r="AE781" s="1"/>
      <c r="AF781" s="1"/>
    </row>
    <row r="782" spans="1:32">
      <c r="A782" s="1" t="s">
        <v>3888</v>
      </c>
      <c r="B782" s="1" t="s">
        <v>911</v>
      </c>
      <c r="C782" s="1">
        <v>2</v>
      </c>
      <c r="D782" s="1" t="s">
        <v>3889</v>
      </c>
      <c r="E782" s="1" t="s">
        <v>3890</v>
      </c>
      <c r="F782" s="1" t="s">
        <v>3891</v>
      </c>
      <c r="G782" s="1" t="s">
        <v>3892</v>
      </c>
      <c r="H782" s="1">
        <v>1</v>
      </c>
      <c r="I782" s="1">
        <v>1554.7944500000001</v>
      </c>
      <c r="J782" s="1">
        <v>7815.5655278085997</v>
      </c>
      <c r="K782" s="1">
        <v>8333.2080078125</v>
      </c>
      <c r="L782" s="1">
        <v>10267.009604585</v>
      </c>
      <c r="M782" s="1">
        <v>11361.851176207299</v>
      </c>
      <c r="N782" s="1">
        <v>6158.9878046048198</v>
      </c>
      <c r="O782" s="1">
        <v>6234.8585236324798</v>
      </c>
      <c r="P782" s="5">
        <f t="shared" si="72"/>
        <v>0.89929938394623188</v>
      </c>
      <c r="Q782" s="5">
        <f t="shared" si="73"/>
        <v>-0.1531266144848959</v>
      </c>
      <c r="R782" s="5">
        <f t="shared" si="74"/>
        <v>0.66116972730495593</v>
      </c>
      <c r="S782" s="5">
        <f t="shared" si="75"/>
        <v>0.17968703950075568</v>
      </c>
      <c r="T782" s="6">
        <v>784</v>
      </c>
      <c r="U782" s="6">
        <f t="shared" si="76"/>
        <v>0.94199819566280074</v>
      </c>
      <c r="V782" s="6">
        <f t="shared" si="77"/>
        <v>2.5949929069585063E-2</v>
      </c>
      <c r="W782" s="1"/>
      <c r="X782" s="1"/>
      <c r="Y782" s="1"/>
      <c r="Z782" s="1"/>
      <c r="AA782" s="1"/>
      <c r="AB782" s="1"/>
      <c r="AC782" s="1"/>
      <c r="AD782" s="1"/>
      <c r="AE782" s="1"/>
      <c r="AF782" s="1"/>
    </row>
    <row r="783" spans="1:32">
      <c r="A783" s="1" t="s">
        <v>3025</v>
      </c>
      <c r="B783" s="1" t="s">
        <v>3026</v>
      </c>
      <c r="C783" s="1">
        <v>15</v>
      </c>
      <c r="D783" s="1" t="s">
        <v>1454</v>
      </c>
      <c r="E783" s="1" t="s">
        <v>3027</v>
      </c>
      <c r="F783" s="1" t="s">
        <v>3028</v>
      </c>
      <c r="G783" s="1" t="s">
        <v>1457</v>
      </c>
      <c r="H783" s="1">
        <v>1</v>
      </c>
      <c r="I783" s="1">
        <v>2689.32116</v>
      </c>
      <c r="J783" s="1">
        <v>169885.52297478999</v>
      </c>
      <c r="K783" s="1">
        <v>142327.04296875</v>
      </c>
      <c r="L783" s="1">
        <v>240349.628047798</v>
      </c>
      <c r="M783" s="1">
        <v>178528.58906047401</v>
      </c>
      <c r="N783" s="1">
        <v>156979.40264445299</v>
      </c>
      <c r="O783" s="1">
        <v>161237.241925927</v>
      </c>
      <c r="P783" s="5">
        <f t="shared" si="72"/>
        <v>0.89898519846734415</v>
      </c>
      <c r="Q783" s="5">
        <f t="shared" si="73"/>
        <v>-0.1536307325108808</v>
      </c>
      <c r="R783" s="5">
        <f t="shared" si="74"/>
        <v>0.56774147052087853</v>
      </c>
      <c r="S783" s="5">
        <f t="shared" si="75"/>
        <v>0.24584938169394571</v>
      </c>
      <c r="T783" s="1">
        <v>678</v>
      </c>
      <c r="U783" s="6">
        <f t="shared" si="76"/>
        <v>0.93534988579914646</v>
      </c>
      <c r="V783" s="6">
        <f t="shared" si="77"/>
        <v>2.9025902445400029E-2</v>
      </c>
      <c r="W783" s="1"/>
      <c r="X783" s="1"/>
      <c r="Y783" s="1"/>
      <c r="Z783" s="1"/>
      <c r="AA783" s="1"/>
      <c r="AB783" s="1"/>
      <c r="AC783" s="1"/>
      <c r="AD783" s="1"/>
      <c r="AE783" s="1"/>
      <c r="AF783" s="1"/>
    </row>
    <row r="784" spans="1:32">
      <c r="A784" s="1" t="s">
        <v>3318</v>
      </c>
      <c r="B784" s="1" t="s">
        <v>74</v>
      </c>
      <c r="C784" s="1">
        <v>5</v>
      </c>
      <c r="D784" s="1" t="s">
        <v>126</v>
      </c>
      <c r="E784" s="1" t="s">
        <v>3319</v>
      </c>
      <c r="F784" s="1" t="s">
        <v>3320</v>
      </c>
      <c r="G784" s="1" t="s">
        <v>129</v>
      </c>
      <c r="H784" s="1">
        <v>1</v>
      </c>
      <c r="I784" s="1">
        <v>2007.9844399999999</v>
      </c>
      <c r="J784" s="1">
        <v>28411.4495155734</v>
      </c>
      <c r="K784" s="1">
        <v>30803.076171875</v>
      </c>
      <c r="L784" s="1">
        <v>23937.764031446899</v>
      </c>
      <c r="M784" s="1">
        <v>21690.7243877939</v>
      </c>
      <c r="N784" s="1">
        <v>29359.338461566698</v>
      </c>
      <c r="O784" s="1">
        <v>23682.195791938499</v>
      </c>
      <c r="P784" s="5">
        <f t="shared" si="72"/>
        <v>0.89873963656249312</v>
      </c>
      <c r="Q784" s="5">
        <f t="shared" si="73"/>
        <v>-0.15402486506961283</v>
      </c>
      <c r="R784" s="5">
        <f t="shared" si="74"/>
        <v>0.41007210498225644</v>
      </c>
      <c r="S784" s="5">
        <f t="shared" si="75"/>
        <v>0.38713977244457298</v>
      </c>
      <c r="T784" s="1">
        <v>517</v>
      </c>
      <c r="U784" s="6">
        <f t="shared" si="76"/>
        <v>0.88597783610286351</v>
      </c>
      <c r="V784" s="6">
        <f t="shared" si="77"/>
        <v>5.2577142422906439E-2</v>
      </c>
      <c r="W784" s="1"/>
      <c r="X784" s="1"/>
      <c r="Y784" s="1"/>
      <c r="Z784" s="1"/>
      <c r="AA784" s="1"/>
      <c r="AB784" s="1"/>
      <c r="AC784" s="1"/>
      <c r="AD784" s="1"/>
      <c r="AE784" s="1"/>
      <c r="AF784" s="1"/>
    </row>
    <row r="785" spans="1:32">
      <c r="A785" s="1" t="s">
        <v>3132</v>
      </c>
      <c r="B785" s="1" t="s">
        <v>573</v>
      </c>
      <c r="C785" s="1">
        <v>7</v>
      </c>
      <c r="D785" s="1" t="s">
        <v>757</v>
      </c>
      <c r="E785" s="1" t="s">
        <v>3133</v>
      </c>
      <c r="F785" s="1" t="s">
        <v>3134</v>
      </c>
      <c r="G785" s="1" t="s">
        <v>760</v>
      </c>
      <c r="H785" s="1">
        <v>0</v>
      </c>
      <c r="I785" s="1">
        <v>1713.80133</v>
      </c>
      <c r="J785" s="1">
        <v>59376.956124783203</v>
      </c>
      <c r="K785" s="1">
        <v>59819.515625</v>
      </c>
      <c r="L785" s="1">
        <v>82352.515531894605</v>
      </c>
      <c r="M785" s="1">
        <v>56444.315160849503</v>
      </c>
      <c r="N785" s="1">
        <v>76860.674114471607</v>
      </c>
      <c r="O785" s="1">
        <v>47807.114432499002</v>
      </c>
      <c r="P785" s="5">
        <f t="shared" si="72"/>
        <v>0.89860091162206734</v>
      </c>
      <c r="Q785" s="5">
        <f t="shared" si="73"/>
        <v>-0.15424756942488868</v>
      </c>
      <c r="R785" s="5">
        <f t="shared" si="74"/>
        <v>0.58477058806741478</v>
      </c>
      <c r="S785" s="5">
        <f t="shared" si="75"/>
        <v>0.233014479007187</v>
      </c>
      <c r="T785" s="6">
        <v>699</v>
      </c>
      <c r="U785" s="6">
        <f t="shared" si="76"/>
        <v>0.93446172656838677</v>
      </c>
      <c r="V785" s="6">
        <f t="shared" si="77"/>
        <v>2.943848163725931E-2</v>
      </c>
      <c r="W785" s="1"/>
      <c r="X785" s="1"/>
      <c r="Y785" s="1"/>
      <c r="Z785" s="1"/>
      <c r="AA785" s="1"/>
      <c r="AB785" s="1"/>
      <c r="AC785" s="1"/>
      <c r="AD785" s="1"/>
      <c r="AE785" s="1"/>
      <c r="AF785" s="1"/>
    </row>
    <row r="786" spans="1:32">
      <c r="A786" s="1" t="s">
        <v>3135</v>
      </c>
      <c r="B786" s="1" t="s">
        <v>573</v>
      </c>
      <c r="C786" s="1">
        <v>1</v>
      </c>
      <c r="D786" s="1" t="s">
        <v>3136</v>
      </c>
      <c r="E786" s="1" t="s">
        <v>3137</v>
      </c>
      <c r="F786" s="1" t="s">
        <v>3138</v>
      </c>
      <c r="G786" s="1" t="s">
        <v>3139</v>
      </c>
      <c r="H786" s="1">
        <v>0</v>
      </c>
      <c r="I786" s="1">
        <v>1713.80133</v>
      </c>
      <c r="J786" s="1">
        <v>59376.956124783203</v>
      </c>
      <c r="K786" s="1">
        <v>59819.515625</v>
      </c>
      <c r="L786" s="1">
        <v>82352.515531894605</v>
      </c>
      <c r="M786" s="1">
        <v>56444.315160849503</v>
      </c>
      <c r="N786" s="1">
        <v>76860.674114471607</v>
      </c>
      <c r="O786" s="1">
        <v>47807.114432499002</v>
      </c>
      <c r="P786" s="5">
        <f t="shared" si="72"/>
        <v>0.89860091162206734</v>
      </c>
      <c r="Q786" s="5">
        <f t="shared" si="73"/>
        <v>-0.15424756942488868</v>
      </c>
      <c r="R786" s="5">
        <f t="shared" si="74"/>
        <v>0.58477058806741478</v>
      </c>
      <c r="S786" s="5">
        <f t="shared" si="75"/>
        <v>0.233014479007187</v>
      </c>
      <c r="T786" s="1">
        <v>700</v>
      </c>
      <c r="U786" s="6">
        <f t="shared" si="76"/>
        <v>0.9331267812447176</v>
      </c>
      <c r="V786" s="6">
        <f t="shared" si="77"/>
        <v>3.0059345905834756E-2</v>
      </c>
      <c r="W786" s="1"/>
      <c r="X786" s="1"/>
      <c r="Y786" s="1"/>
      <c r="Z786" s="1"/>
      <c r="AA786" s="1"/>
      <c r="AB786" s="1"/>
      <c r="AC786" s="1"/>
      <c r="AD786" s="1"/>
      <c r="AE786" s="1"/>
      <c r="AF786" s="1"/>
    </row>
    <row r="787" spans="1:32">
      <c r="A787" s="1" t="s">
        <v>3377</v>
      </c>
      <c r="B787" s="1" t="s">
        <v>41</v>
      </c>
      <c r="C787" s="1">
        <v>3</v>
      </c>
      <c r="D787" s="1" t="s">
        <v>679</v>
      </c>
      <c r="E787" s="1" t="s">
        <v>3378</v>
      </c>
      <c r="F787" s="1" t="s">
        <v>3379</v>
      </c>
      <c r="G787" s="1" t="s">
        <v>682</v>
      </c>
      <c r="H787" s="1">
        <v>1</v>
      </c>
      <c r="I787" s="1">
        <v>1371.70893</v>
      </c>
      <c r="J787" s="1">
        <v>54872.365673757799</v>
      </c>
      <c r="K787" s="1">
        <v>51898.70703125</v>
      </c>
      <c r="L787" s="1">
        <v>59262.685479216401</v>
      </c>
      <c r="M787" s="1">
        <v>52843.946705823597</v>
      </c>
      <c r="N787" s="1">
        <v>46659.002694643801</v>
      </c>
      <c r="O787" s="1">
        <v>49548.262655769096</v>
      </c>
      <c r="P787" s="5">
        <f t="shared" si="72"/>
        <v>0.89771630592650575</v>
      </c>
      <c r="Q787" s="5">
        <f t="shared" si="73"/>
        <v>-0.15566849479466993</v>
      </c>
      <c r="R787" s="5">
        <f t="shared" si="74"/>
        <v>0.11206068334299611</v>
      </c>
      <c r="S787" s="5">
        <f t="shared" si="75"/>
        <v>0.95054673354444896</v>
      </c>
      <c r="T787" s="1">
        <v>144</v>
      </c>
      <c r="U787" s="6">
        <f t="shared" si="76"/>
        <v>0.86924849509810176</v>
      </c>
      <c r="V787" s="6">
        <f t="shared" si="77"/>
        <v>6.0856052524089592E-2</v>
      </c>
      <c r="W787" s="1"/>
      <c r="X787" s="1"/>
      <c r="Y787" s="1"/>
      <c r="Z787" s="1"/>
      <c r="AA787" s="1"/>
      <c r="AB787" s="1"/>
      <c r="AC787" s="1"/>
      <c r="AD787" s="1"/>
      <c r="AE787" s="1"/>
      <c r="AF787" s="1"/>
    </row>
    <row r="788" spans="1:32">
      <c r="A788" s="1" t="s">
        <v>3294</v>
      </c>
      <c r="B788" s="1" t="s">
        <v>3295</v>
      </c>
      <c r="C788" s="1">
        <v>12</v>
      </c>
      <c r="D788" s="1" t="s">
        <v>663</v>
      </c>
      <c r="E788" s="1" t="s">
        <v>3296</v>
      </c>
      <c r="F788" s="1" t="s">
        <v>3297</v>
      </c>
      <c r="G788" s="1" t="s">
        <v>666</v>
      </c>
      <c r="H788" s="1">
        <v>1</v>
      </c>
      <c r="I788" s="1">
        <v>1413.7228700000001</v>
      </c>
      <c r="J788" s="1">
        <v>90122.909719262301</v>
      </c>
      <c r="K788" s="1">
        <v>73955.3203125</v>
      </c>
      <c r="L788" s="1">
        <v>103562.307718136</v>
      </c>
      <c r="M788" s="1">
        <v>86959.387222111502</v>
      </c>
      <c r="N788" s="1">
        <v>82409.278789278396</v>
      </c>
      <c r="O788" s="1">
        <v>70659.491759137702</v>
      </c>
      <c r="P788" s="5">
        <f t="shared" si="72"/>
        <v>0.89683035233932462</v>
      </c>
      <c r="Q788" s="5">
        <f t="shared" si="73"/>
        <v>-0.1570929893260766</v>
      </c>
      <c r="R788" s="5">
        <f t="shared" si="74"/>
        <v>0.40256880990602328</v>
      </c>
      <c r="S788" s="5">
        <f t="shared" si="75"/>
        <v>0.39515987626910964</v>
      </c>
      <c r="T788" s="6">
        <v>507</v>
      </c>
      <c r="U788" s="6">
        <f t="shared" si="76"/>
        <v>0.88692181590735308</v>
      </c>
      <c r="V788" s="6">
        <f t="shared" si="77"/>
        <v>5.2114662486836542E-2</v>
      </c>
      <c r="W788" s="1"/>
      <c r="X788" s="1"/>
      <c r="Y788" s="1"/>
      <c r="Z788" s="1"/>
      <c r="AA788" s="1"/>
      <c r="AB788" s="1"/>
      <c r="AC788" s="1"/>
      <c r="AD788" s="1"/>
      <c r="AE788" s="1"/>
      <c r="AF788" s="1"/>
    </row>
    <row r="789" spans="1:32">
      <c r="A789" s="1" t="s">
        <v>3072</v>
      </c>
      <c r="B789" s="1" t="s">
        <v>74</v>
      </c>
      <c r="C789" s="1">
        <v>6</v>
      </c>
      <c r="D789" s="1" t="s">
        <v>3073</v>
      </c>
      <c r="E789" s="1" t="s">
        <v>3074</v>
      </c>
      <c r="F789" s="1" t="s">
        <v>3075</v>
      </c>
      <c r="G789" s="1" t="s">
        <v>3076</v>
      </c>
      <c r="H789" s="1">
        <v>1</v>
      </c>
      <c r="I789" s="1">
        <v>1669.8326300000001</v>
      </c>
      <c r="J789" s="1">
        <v>32300.500051287399</v>
      </c>
      <c r="K789" s="1">
        <v>35298.609375</v>
      </c>
      <c r="L789" s="1">
        <v>37867.101837024602</v>
      </c>
      <c r="M789" s="1">
        <v>34276.172292245697</v>
      </c>
      <c r="N789" s="1">
        <v>24543.5671167051</v>
      </c>
      <c r="O789" s="1">
        <v>35731.600407096703</v>
      </c>
      <c r="P789" s="5">
        <f t="shared" si="72"/>
        <v>0.89650835735424395</v>
      </c>
      <c r="Q789" s="5">
        <f t="shared" si="73"/>
        <v>-0.15761106276156098</v>
      </c>
      <c r="R789" s="5">
        <f t="shared" si="74"/>
        <v>0.39958796693155857</v>
      </c>
      <c r="S789" s="5">
        <f t="shared" si="75"/>
        <v>0.39838759845884103</v>
      </c>
      <c r="T789" s="1">
        <v>500</v>
      </c>
      <c r="U789" s="6">
        <f t="shared" si="76"/>
        <v>0.89267951812510182</v>
      </c>
      <c r="V789" s="6">
        <f t="shared" si="77"/>
        <v>4.9304429679250805E-2</v>
      </c>
      <c r="W789" s="1"/>
      <c r="X789" s="1"/>
      <c r="Y789" s="1"/>
      <c r="Z789" s="1"/>
      <c r="AA789" s="1"/>
      <c r="AB789" s="1"/>
      <c r="AC789" s="1"/>
      <c r="AD789" s="1"/>
      <c r="AE789" s="1"/>
      <c r="AF789" s="1"/>
    </row>
    <row r="790" spans="1:32">
      <c r="A790" s="1" t="s">
        <v>3410</v>
      </c>
      <c r="B790" s="1" t="s">
        <v>2201</v>
      </c>
      <c r="C790" s="1">
        <v>6</v>
      </c>
      <c r="D790" s="1" t="s">
        <v>3411</v>
      </c>
      <c r="E790" s="1" t="s">
        <v>3412</v>
      </c>
      <c r="F790" s="1" t="s">
        <v>3413</v>
      </c>
      <c r="G790" s="1" t="s">
        <v>3414</v>
      </c>
      <c r="H790" s="1">
        <v>1</v>
      </c>
      <c r="I790" s="1">
        <v>1523.71587</v>
      </c>
      <c r="J790" s="1">
        <v>31136.542443842802</v>
      </c>
      <c r="K790" s="1">
        <v>22290.66015625</v>
      </c>
      <c r="L790" s="1">
        <v>29902.603238040101</v>
      </c>
      <c r="M790" s="1">
        <v>22093.414623642901</v>
      </c>
      <c r="N790" s="1">
        <v>19937.026460893099</v>
      </c>
      <c r="O790" s="1">
        <v>32621.095083341501</v>
      </c>
      <c r="P790" s="5">
        <f t="shared" si="72"/>
        <v>0.89585635556246423</v>
      </c>
      <c r="Q790" s="5">
        <f t="shared" si="73"/>
        <v>-0.15866067034015577</v>
      </c>
      <c r="R790" s="5">
        <f t="shared" si="74"/>
        <v>0.57895549775636612</v>
      </c>
      <c r="S790" s="5">
        <f t="shared" si="75"/>
        <v>0.23735481765706343</v>
      </c>
      <c r="T790" s="1">
        <v>692</v>
      </c>
      <c r="U790" s="6">
        <f t="shared" si="76"/>
        <v>0.93452787715875862</v>
      </c>
      <c r="V790" s="6">
        <f t="shared" si="77"/>
        <v>2.9407738998212155E-2</v>
      </c>
      <c r="W790" s="1"/>
      <c r="X790" s="1"/>
      <c r="Y790" s="1"/>
      <c r="Z790" s="1"/>
      <c r="AA790" s="1"/>
      <c r="AB790" s="1"/>
      <c r="AC790" s="1"/>
      <c r="AD790" s="1"/>
      <c r="AE790" s="1"/>
      <c r="AF790" s="1"/>
    </row>
    <row r="791" spans="1:32">
      <c r="A791" s="1" t="s">
        <v>1880</v>
      </c>
      <c r="B791" s="1" t="s">
        <v>956</v>
      </c>
      <c r="C791" s="1">
        <v>8</v>
      </c>
      <c r="D791" s="1" t="s">
        <v>1340</v>
      </c>
      <c r="E791" s="1" t="s">
        <v>1882</v>
      </c>
      <c r="F791" s="1" t="s">
        <v>1883</v>
      </c>
      <c r="G791" s="1" t="s">
        <v>1343</v>
      </c>
      <c r="H791" s="1">
        <v>1</v>
      </c>
      <c r="I791" s="1">
        <v>1886.9462799999999</v>
      </c>
      <c r="J791" s="1">
        <v>51607.548662112204</v>
      </c>
      <c r="K791" s="1">
        <v>21573.140625</v>
      </c>
      <c r="L791" s="1">
        <v>26087.665163273199</v>
      </c>
      <c r="M791" s="1">
        <v>34484.507732545098</v>
      </c>
      <c r="N791" s="1">
        <v>31188.116582182502</v>
      </c>
      <c r="O791" s="1">
        <v>23205.6067654615</v>
      </c>
      <c r="P791" s="5">
        <f t="shared" si="72"/>
        <v>0.89533297466526141</v>
      </c>
      <c r="Q791" s="5">
        <f t="shared" si="73"/>
        <v>-0.15950377389558387</v>
      </c>
      <c r="R791" s="5">
        <f t="shared" si="74"/>
        <v>0.74488275561215556</v>
      </c>
      <c r="S791" s="5">
        <f t="shared" si="75"/>
        <v>0.12791207973191177</v>
      </c>
      <c r="T791" s="6">
        <v>888</v>
      </c>
      <c r="U791" s="6">
        <f t="shared" si="76"/>
        <v>0.9369752680391642</v>
      </c>
      <c r="V791" s="6">
        <f t="shared" si="77"/>
        <v>2.827187239490369E-2</v>
      </c>
      <c r="W791" s="1"/>
      <c r="X791" s="1"/>
      <c r="Y791" s="1"/>
      <c r="Z791" s="1"/>
      <c r="AA791" s="1"/>
      <c r="AB791" s="1"/>
      <c r="AC791" s="1"/>
      <c r="AD791" s="1"/>
      <c r="AE791" s="1"/>
      <c r="AF791" s="1"/>
    </row>
    <row r="792" spans="1:32">
      <c r="A792" s="1" t="s">
        <v>3487</v>
      </c>
      <c r="B792" s="1" t="s">
        <v>85</v>
      </c>
      <c r="C792" s="1">
        <v>9</v>
      </c>
      <c r="D792" s="1" t="s">
        <v>3488</v>
      </c>
      <c r="E792" s="1" t="s">
        <v>3489</v>
      </c>
      <c r="F792" s="1" t="s">
        <v>3490</v>
      </c>
      <c r="G792" s="1" t="s">
        <v>3491</v>
      </c>
      <c r="H792" s="1">
        <v>1</v>
      </c>
      <c r="I792" s="1">
        <v>1353.7347500000001</v>
      </c>
      <c r="J792" s="1">
        <v>64882.30205097</v>
      </c>
      <c r="K792" s="1">
        <v>60230.953125</v>
      </c>
      <c r="L792" s="1">
        <v>64426.064245523397</v>
      </c>
      <c r="M792" s="1">
        <v>56527.473881652499</v>
      </c>
      <c r="N792" s="1">
        <v>45187.358847754702</v>
      </c>
      <c r="O792" s="1">
        <v>67637.121817824605</v>
      </c>
      <c r="P792" s="5">
        <f t="shared" si="72"/>
        <v>0.89349246934157567</v>
      </c>
      <c r="Q792" s="5">
        <f t="shared" si="73"/>
        <v>-0.16247252509384541</v>
      </c>
      <c r="R792" s="5">
        <f t="shared" si="74"/>
        <v>0.36867525066234219</v>
      </c>
      <c r="S792" s="5">
        <f t="shared" si="75"/>
        <v>0.43335601580192079</v>
      </c>
      <c r="T792" s="1">
        <v>464</v>
      </c>
      <c r="U792" s="6">
        <f t="shared" si="76"/>
        <v>0.88752210127119868</v>
      </c>
      <c r="V792" s="6">
        <f t="shared" si="77"/>
        <v>5.182082324119263E-2</v>
      </c>
      <c r="W792" s="1"/>
      <c r="X792" s="1"/>
      <c r="Y792" s="1"/>
      <c r="Z792" s="1"/>
      <c r="AA792" s="1"/>
      <c r="AB792" s="1"/>
      <c r="AC792" s="1"/>
      <c r="AD792" s="1"/>
      <c r="AE792" s="1"/>
      <c r="AF792" s="1"/>
    </row>
    <row r="793" spans="1:32">
      <c r="A793" s="1" t="s">
        <v>3728</v>
      </c>
      <c r="B793" s="1" t="s">
        <v>3729</v>
      </c>
      <c r="C793" s="1">
        <v>15</v>
      </c>
      <c r="D793" s="1" t="s">
        <v>3663</v>
      </c>
      <c r="E793" s="1" t="s">
        <v>3730</v>
      </c>
      <c r="F793" s="1" t="s">
        <v>3731</v>
      </c>
      <c r="G793" s="1" t="s">
        <v>3666</v>
      </c>
      <c r="H793" s="1">
        <v>1</v>
      </c>
      <c r="I793" s="1">
        <v>2685.3336399999998</v>
      </c>
      <c r="J793" s="1">
        <v>228455.004472442</v>
      </c>
      <c r="K793" s="1">
        <v>149056.37109375</v>
      </c>
      <c r="L793" s="1">
        <v>123850.83146022601</v>
      </c>
      <c r="M793" s="1">
        <v>122766.05472129201</v>
      </c>
      <c r="N793" s="1">
        <v>93949.162953154402</v>
      </c>
      <c r="O793" s="1">
        <v>231043.329131095</v>
      </c>
      <c r="P793" s="5">
        <f t="shared" si="72"/>
        <v>0.89308396311161908</v>
      </c>
      <c r="Q793" s="5">
        <f t="shared" si="73"/>
        <v>-0.16313227847656767</v>
      </c>
      <c r="R793" s="5">
        <f t="shared" si="74"/>
        <v>0.74980293107389062</v>
      </c>
      <c r="S793" s="5">
        <f t="shared" si="75"/>
        <v>0.1250528661994392</v>
      </c>
      <c r="T793" s="1">
        <v>894</v>
      </c>
      <c r="U793" s="6">
        <f t="shared" si="76"/>
        <v>0.93683431097263514</v>
      </c>
      <c r="V793" s="6">
        <f t="shared" si="77"/>
        <v>2.8337211879747814E-2</v>
      </c>
      <c r="W793" s="1"/>
      <c r="X793" s="1"/>
      <c r="Y793" s="1"/>
      <c r="Z793" s="1"/>
      <c r="AA793" s="1"/>
      <c r="AB793" s="1"/>
      <c r="AC793" s="1"/>
      <c r="AD793" s="1"/>
      <c r="AE793" s="1"/>
      <c r="AF793" s="1"/>
    </row>
    <row r="794" spans="1:32">
      <c r="A794" s="1" t="s">
        <v>3109</v>
      </c>
      <c r="B794" s="1" t="s">
        <v>142</v>
      </c>
      <c r="C794" s="1">
        <v>7</v>
      </c>
      <c r="D794" s="1" t="s">
        <v>679</v>
      </c>
      <c r="E794" s="1" t="s">
        <v>3110</v>
      </c>
      <c r="F794" s="1" t="s">
        <v>3111</v>
      </c>
      <c r="G794" s="1" t="s">
        <v>682</v>
      </c>
      <c r="H794" s="1">
        <v>1</v>
      </c>
      <c r="I794" s="1">
        <v>1489.73152</v>
      </c>
      <c r="J794" s="1">
        <v>26159.9579198707</v>
      </c>
      <c r="K794" s="1">
        <v>31630.708984375</v>
      </c>
      <c r="L794" s="1">
        <v>27718.552325319</v>
      </c>
      <c r="M794" s="1">
        <v>29712.982644494299</v>
      </c>
      <c r="N794" s="1">
        <v>19781.4036677404</v>
      </c>
      <c r="O794" s="1">
        <v>26837.541222038199</v>
      </c>
      <c r="P794" s="5">
        <f t="shared" si="72"/>
        <v>0.89267482760363259</v>
      </c>
      <c r="Q794" s="5">
        <f t="shared" si="73"/>
        <v>-0.16379335071299791</v>
      </c>
      <c r="R794" s="5">
        <f t="shared" si="74"/>
        <v>0.4152857068331906</v>
      </c>
      <c r="S794" s="5">
        <f t="shared" si="75"/>
        <v>0.38165301603747531</v>
      </c>
      <c r="T794" s="6">
        <v>522</v>
      </c>
      <c r="U794" s="6">
        <f t="shared" si="76"/>
        <v>0.88864776730397299</v>
      </c>
      <c r="V794" s="6">
        <f t="shared" si="77"/>
        <v>5.1270345924128394E-2</v>
      </c>
      <c r="W794" s="1"/>
      <c r="X794" s="1"/>
      <c r="Y794" s="1"/>
      <c r="Z794" s="1"/>
      <c r="AA794" s="1"/>
      <c r="AB794" s="1"/>
      <c r="AC794" s="1"/>
      <c r="AD794" s="1"/>
      <c r="AE794" s="1"/>
      <c r="AF794" s="1"/>
    </row>
    <row r="795" spans="1:32">
      <c r="A795" s="1" t="s">
        <v>218</v>
      </c>
      <c r="B795" s="1" t="s">
        <v>41</v>
      </c>
      <c r="C795" s="1">
        <v>11</v>
      </c>
      <c r="D795" s="1" t="s">
        <v>220</v>
      </c>
      <c r="E795" s="1" t="s">
        <v>221</v>
      </c>
      <c r="F795" s="1" t="s">
        <v>598</v>
      </c>
      <c r="G795" s="1" t="s">
        <v>223</v>
      </c>
      <c r="H795" s="1">
        <v>1</v>
      </c>
      <c r="I795" s="1">
        <v>1425.73026</v>
      </c>
      <c r="J795" s="1">
        <v>54986.877294023398</v>
      </c>
      <c r="K795" s="1">
        <v>69787.3125</v>
      </c>
      <c r="L795" s="1">
        <v>42369.662343938297</v>
      </c>
      <c r="M795" s="1">
        <v>46750.104651287402</v>
      </c>
      <c r="N795" s="1">
        <v>66753.033643290706</v>
      </c>
      <c r="O795" s="1">
        <v>35500.047847358001</v>
      </c>
      <c r="P795" s="5">
        <f t="shared" si="72"/>
        <v>0.89146674697282802</v>
      </c>
      <c r="Q795" s="5">
        <f t="shared" si="73"/>
        <v>-0.16574711069063625</v>
      </c>
      <c r="R795" s="5">
        <f t="shared" si="74"/>
        <v>0.64337490935968811</v>
      </c>
      <c r="S795" s="5">
        <f t="shared" si="75"/>
        <v>0.19153587992629328</v>
      </c>
      <c r="T795" s="1">
        <v>764</v>
      </c>
      <c r="U795" s="6">
        <f t="shared" si="76"/>
        <v>0.94064106512404666</v>
      </c>
      <c r="V795" s="6">
        <f t="shared" si="77"/>
        <v>2.657606538637413E-2</v>
      </c>
      <c r="W795" s="1"/>
      <c r="X795" s="1"/>
      <c r="Y795" s="1"/>
      <c r="Z795" s="1"/>
      <c r="AA795" s="1"/>
      <c r="AB795" s="1"/>
      <c r="AC795" s="1"/>
      <c r="AD795" s="1"/>
      <c r="AE795" s="1"/>
      <c r="AF795" s="1"/>
    </row>
    <row r="796" spans="1:32">
      <c r="A796" s="1" t="s">
        <v>2834</v>
      </c>
      <c r="B796" s="1" t="s">
        <v>258</v>
      </c>
      <c r="C796" s="1">
        <v>1</v>
      </c>
      <c r="D796" s="1" t="s">
        <v>2835</v>
      </c>
      <c r="E796" s="1" t="s">
        <v>2836</v>
      </c>
      <c r="F796" s="1" t="s">
        <v>2837</v>
      </c>
      <c r="G796" s="1" t="s">
        <v>2838</v>
      </c>
      <c r="H796" s="1">
        <v>0</v>
      </c>
      <c r="I796" s="1">
        <v>1628.8716400000001</v>
      </c>
      <c r="J796" s="1">
        <v>17517.766838855401</v>
      </c>
      <c r="K796" s="1">
        <v>13224.16796875</v>
      </c>
      <c r="L796" s="1">
        <v>13426.406879964999</v>
      </c>
      <c r="M796" s="1">
        <v>13472.928533444699</v>
      </c>
      <c r="N796" s="1">
        <v>8783.2053874746107</v>
      </c>
      <c r="O796" s="1">
        <v>17117.291402403102</v>
      </c>
      <c r="P796" s="5">
        <f t="shared" si="72"/>
        <v>0.89143997304301459</v>
      </c>
      <c r="Q796" s="5">
        <f t="shared" si="73"/>
        <v>-0.16579044062521578</v>
      </c>
      <c r="R796" s="5">
        <f t="shared" si="74"/>
        <v>0.59718731903743105</v>
      </c>
      <c r="S796" s="5">
        <f t="shared" si="75"/>
        <v>0.22388942286687244</v>
      </c>
      <c r="T796" s="1">
        <v>719</v>
      </c>
      <c r="U796" s="6">
        <f t="shared" si="76"/>
        <v>0.92775832456858198</v>
      </c>
      <c r="V796" s="6">
        <f t="shared" si="77"/>
        <v>3.256514013414602E-2</v>
      </c>
      <c r="W796" s="1"/>
      <c r="X796" s="1"/>
      <c r="Y796" s="1"/>
      <c r="Z796" s="1"/>
      <c r="AA796" s="1"/>
      <c r="AB796" s="1"/>
      <c r="AC796" s="1"/>
      <c r="AD796" s="1"/>
      <c r="AE796" s="1"/>
      <c r="AF796" s="1"/>
    </row>
    <row r="797" spans="1:32">
      <c r="A797" s="1" t="s">
        <v>3672</v>
      </c>
      <c r="B797" s="1" t="s">
        <v>911</v>
      </c>
      <c r="C797" s="1">
        <v>2</v>
      </c>
      <c r="D797" s="1" t="s">
        <v>1813</v>
      </c>
      <c r="E797" s="1" t="s">
        <v>3673</v>
      </c>
      <c r="F797" s="1" t="s">
        <v>3674</v>
      </c>
      <c r="G797" s="1" t="s">
        <v>1816</v>
      </c>
      <c r="H797" s="1">
        <v>1</v>
      </c>
      <c r="I797" s="1">
        <v>2237.1230599999999</v>
      </c>
      <c r="J797" s="1">
        <v>4016.5706019467002</v>
      </c>
      <c r="K797" s="1">
        <v>9746.15625</v>
      </c>
      <c r="L797" s="1">
        <v>16350.0589155537</v>
      </c>
      <c r="M797" s="1">
        <v>13647.7170185961</v>
      </c>
      <c r="N797" s="1">
        <v>8009.0636301300801</v>
      </c>
      <c r="O797" s="1">
        <v>5158.24501236994</v>
      </c>
      <c r="P797" s="5">
        <f t="shared" si="72"/>
        <v>0.89048638236707323</v>
      </c>
      <c r="Q797" s="5">
        <f t="shared" si="73"/>
        <v>-0.16733454559495312</v>
      </c>
      <c r="R797" s="5">
        <f t="shared" si="74"/>
        <v>0.81293800060399157</v>
      </c>
      <c r="S797" s="5">
        <f t="shared" si="75"/>
        <v>8.9942574974576944E-2</v>
      </c>
      <c r="T797" s="6">
        <v>959</v>
      </c>
      <c r="U797" s="6">
        <f t="shared" si="76"/>
        <v>0.94687356274729784</v>
      </c>
      <c r="V797" s="6">
        <f t="shared" si="77"/>
        <v>2.3708009029631463E-2</v>
      </c>
      <c r="W797" s="1"/>
      <c r="X797" s="1"/>
      <c r="Y797" s="1"/>
      <c r="Z797" s="1"/>
      <c r="AA797" s="1"/>
      <c r="AB797" s="1"/>
      <c r="AC797" s="1"/>
      <c r="AD797" s="1"/>
      <c r="AE797" s="1"/>
      <c r="AF797" s="1"/>
    </row>
    <row r="798" spans="1:32">
      <c r="A798" s="1" t="s">
        <v>3688</v>
      </c>
      <c r="B798" s="1" t="s">
        <v>74</v>
      </c>
      <c r="C798" s="1">
        <v>4</v>
      </c>
      <c r="D798" s="1" t="s">
        <v>3689</v>
      </c>
      <c r="E798" s="1" t="s">
        <v>3690</v>
      </c>
      <c r="F798" s="1" t="s">
        <v>3691</v>
      </c>
      <c r="G798" s="1" t="s">
        <v>3692</v>
      </c>
      <c r="H798" s="1">
        <v>1</v>
      </c>
      <c r="I798" s="1">
        <v>1358.6984299999999</v>
      </c>
      <c r="J798" s="1">
        <v>11426.9135662932</v>
      </c>
      <c r="K798" s="1">
        <v>5987.5947265625</v>
      </c>
      <c r="L798" s="1">
        <v>10151.4047858047</v>
      </c>
      <c r="M798" s="1">
        <v>7967.6141942250297</v>
      </c>
      <c r="N798" s="1">
        <v>9510.2926960083296</v>
      </c>
      <c r="O798" s="1">
        <v>7058.5050807586704</v>
      </c>
      <c r="P798" s="5">
        <f t="shared" si="72"/>
        <v>0.8900997366195138</v>
      </c>
      <c r="Q798" s="5">
        <f t="shared" si="73"/>
        <v>-0.16796109424138375</v>
      </c>
      <c r="R798" s="5">
        <f t="shared" si="74"/>
        <v>0.60306572517916679</v>
      </c>
      <c r="S798" s="5">
        <f t="shared" si="75"/>
        <v>0.21963535365232323</v>
      </c>
      <c r="T798" s="1">
        <v>728</v>
      </c>
      <c r="U798" s="6">
        <f t="shared" si="76"/>
        <v>0.92530826239715569</v>
      </c>
      <c r="V798" s="6">
        <f t="shared" si="77"/>
        <v>3.3713559849751322E-2</v>
      </c>
      <c r="W798" s="1"/>
      <c r="X798" s="1"/>
      <c r="Y798" s="1"/>
      <c r="Z798" s="1"/>
      <c r="AA798" s="1"/>
      <c r="AB798" s="1"/>
      <c r="AC798" s="1"/>
      <c r="AD798" s="1"/>
      <c r="AE798" s="1"/>
      <c r="AF798" s="1"/>
    </row>
    <row r="799" spans="1:32">
      <c r="A799" s="1" t="s">
        <v>3492</v>
      </c>
      <c r="B799" s="1" t="s">
        <v>258</v>
      </c>
      <c r="C799" s="1">
        <v>12</v>
      </c>
      <c r="D799" s="1" t="s">
        <v>3493</v>
      </c>
      <c r="E799" s="1" t="s">
        <v>3494</v>
      </c>
      <c r="F799" s="1" t="s">
        <v>3495</v>
      </c>
      <c r="G799" s="1" t="s">
        <v>3496</v>
      </c>
      <c r="H799" s="1">
        <v>1</v>
      </c>
      <c r="I799" s="1">
        <v>1659.80468</v>
      </c>
      <c r="J799" s="1">
        <v>81433.197553921898</v>
      </c>
      <c r="K799" s="1">
        <v>96209.69140625</v>
      </c>
      <c r="L799" s="1">
        <v>95529.558203773398</v>
      </c>
      <c r="M799" s="1">
        <v>92579.925882241296</v>
      </c>
      <c r="N799" s="1">
        <v>71343.995460647799</v>
      </c>
      <c r="O799" s="1">
        <v>79191.882758958702</v>
      </c>
      <c r="P799" s="5">
        <f t="shared" si="72"/>
        <v>0.88997190831599882</v>
      </c>
      <c r="Q799" s="5">
        <f t="shared" si="73"/>
        <v>-0.16816829630587143</v>
      </c>
      <c r="R799" s="5">
        <f t="shared" si="74"/>
        <v>0.27093907421696117</v>
      </c>
      <c r="S799" s="5">
        <f t="shared" si="75"/>
        <v>0.56712835748774315</v>
      </c>
      <c r="T799" s="1">
        <v>335</v>
      </c>
      <c r="U799" s="6">
        <f t="shared" si="76"/>
        <v>0.90339983850849437</v>
      </c>
      <c r="V799" s="6">
        <f t="shared" si="77"/>
        <v>4.4119991408979306E-2</v>
      </c>
      <c r="W799" s="1"/>
      <c r="X799" s="1"/>
      <c r="Y799" s="1"/>
      <c r="Z799" s="1"/>
      <c r="AA799" s="1"/>
      <c r="AB799" s="1"/>
      <c r="AC799" s="1"/>
      <c r="AD799" s="1"/>
      <c r="AE799" s="1"/>
      <c r="AF799" s="1"/>
    </row>
    <row r="800" spans="1:32">
      <c r="A800" s="1" t="s">
        <v>3359</v>
      </c>
      <c r="B800" s="1" t="s">
        <v>258</v>
      </c>
      <c r="C800" s="1">
        <v>10</v>
      </c>
      <c r="D800" s="1" t="s">
        <v>3360</v>
      </c>
      <c r="E800" s="1" t="s">
        <v>3361</v>
      </c>
      <c r="F800" s="1" t="s">
        <v>3362</v>
      </c>
      <c r="G800" s="1" t="s">
        <v>3363</v>
      </c>
      <c r="H800" s="1">
        <v>1</v>
      </c>
      <c r="I800" s="1">
        <v>1498.8701799999999</v>
      </c>
      <c r="J800" s="1">
        <v>174658.46275256801</v>
      </c>
      <c r="K800" s="1">
        <v>135155.640625</v>
      </c>
      <c r="L800" s="1">
        <v>117636.57939913499</v>
      </c>
      <c r="M800" s="1">
        <v>157269.98170631001</v>
      </c>
      <c r="N800" s="1">
        <v>123793.74249065301</v>
      </c>
      <c r="O800" s="1">
        <v>99298.272432429105</v>
      </c>
      <c r="P800" s="5">
        <f t="shared" si="72"/>
        <v>0.88983831809221925</v>
      </c>
      <c r="Q800" s="5">
        <f t="shared" si="73"/>
        <v>-0.16838486990552864</v>
      </c>
      <c r="R800" s="5">
        <f t="shared" si="74"/>
        <v>0.5456899177761344</v>
      </c>
      <c r="S800" s="5">
        <f t="shared" si="75"/>
        <v>0.26305407021289601</v>
      </c>
      <c r="T800" s="6">
        <v>656</v>
      </c>
      <c r="U800" s="6">
        <f t="shared" si="76"/>
        <v>0.92917018011576546</v>
      </c>
      <c r="V800" s="6">
        <f t="shared" si="77"/>
        <v>3.1904736472947219E-2</v>
      </c>
      <c r="W800" s="1"/>
      <c r="X800" s="1"/>
      <c r="Y800" s="1"/>
      <c r="Z800" s="1"/>
      <c r="AA800" s="1"/>
      <c r="AB800" s="1"/>
      <c r="AC800" s="1"/>
      <c r="AD800" s="1"/>
      <c r="AE800" s="1"/>
      <c r="AF800" s="1"/>
    </row>
    <row r="801" spans="1:32">
      <c r="A801" s="1" t="s">
        <v>3348</v>
      </c>
      <c r="B801" s="1" t="s">
        <v>412</v>
      </c>
      <c r="C801" s="1">
        <v>3</v>
      </c>
      <c r="D801" s="1" t="s">
        <v>2716</v>
      </c>
      <c r="E801" s="1" t="s">
        <v>3349</v>
      </c>
      <c r="F801" s="1" t="s">
        <v>3350</v>
      </c>
      <c r="G801" s="1" t="s">
        <v>2719</v>
      </c>
      <c r="H801" s="1">
        <v>1</v>
      </c>
      <c r="I801" s="1">
        <v>1500.7726500000001</v>
      </c>
      <c r="J801" s="1">
        <v>21737.357969040499</v>
      </c>
      <c r="K801" s="1">
        <v>22180.4140625</v>
      </c>
      <c r="L801" s="1">
        <v>26423.506475590799</v>
      </c>
      <c r="M801" s="1">
        <v>24171.028696620298</v>
      </c>
      <c r="N801" s="1">
        <v>20017.113083238699</v>
      </c>
      <c r="O801" s="1">
        <v>18173.5668597277</v>
      </c>
      <c r="P801" s="5">
        <f t="shared" si="72"/>
        <v>0.88655921477549449</v>
      </c>
      <c r="Q801" s="5">
        <f t="shared" si="73"/>
        <v>-0.17371110052603658</v>
      </c>
      <c r="R801" s="5">
        <f t="shared" si="74"/>
        <v>0.3152952570692279</v>
      </c>
      <c r="S801" s="5">
        <f t="shared" si="75"/>
        <v>0.50128256221801704</v>
      </c>
      <c r="T801" s="1">
        <v>403</v>
      </c>
      <c r="U801" s="6">
        <f t="shared" si="76"/>
        <v>0.87390769763356713</v>
      </c>
      <c r="V801" s="6">
        <f t="shared" si="77"/>
        <v>5.8534435243517452E-2</v>
      </c>
      <c r="W801" s="1"/>
      <c r="X801" s="1"/>
      <c r="Y801" s="1"/>
      <c r="Z801" s="1"/>
      <c r="AA801" s="1"/>
      <c r="AB801" s="1"/>
      <c r="AC801" s="1"/>
      <c r="AD801" s="1"/>
      <c r="AE801" s="1"/>
      <c r="AF801" s="1"/>
    </row>
    <row r="802" spans="1:32">
      <c r="A802" s="1" t="s">
        <v>3415</v>
      </c>
      <c r="B802" s="1" t="s">
        <v>427</v>
      </c>
      <c r="C802" s="1">
        <v>5</v>
      </c>
      <c r="D802" s="1" t="s">
        <v>2716</v>
      </c>
      <c r="E802" s="1" t="s">
        <v>3416</v>
      </c>
      <c r="F802" s="1" t="s">
        <v>3417</v>
      </c>
      <c r="G802" s="1" t="s">
        <v>2719</v>
      </c>
      <c r="H802" s="1">
        <v>1</v>
      </c>
      <c r="I802" s="1">
        <v>1020.49313</v>
      </c>
      <c r="J802" s="1">
        <v>14745.5355071228</v>
      </c>
      <c r="K802" s="1">
        <v>21509.083984375</v>
      </c>
      <c r="L802" s="1">
        <v>25425.557773974298</v>
      </c>
      <c r="M802" s="1">
        <v>20912.5331514924</v>
      </c>
      <c r="N802" s="1">
        <v>19226.290971446699</v>
      </c>
      <c r="O802" s="1">
        <v>14504.1695283877</v>
      </c>
      <c r="P802" s="5">
        <f t="shared" si="72"/>
        <v>0.88590850535566401</v>
      </c>
      <c r="Q802" s="5">
        <f t="shared" si="73"/>
        <v>-0.17477038672297218</v>
      </c>
      <c r="R802" s="5">
        <f t="shared" si="74"/>
        <v>0.55664083814962173</v>
      </c>
      <c r="S802" s="5">
        <f t="shared" si="75"/>
        <v>0.25442493466669019</v>
      </c>
      <c r="T802" s="1">
        <v>668</v>
      </c>
      <c r="U802" s="6">
        <f t="shared" si="76"/>
        <v>0.93079014403162796</v>
      </c>
      <c r="V802" s="6">
        <f t="shared" si="77"/>
        <v>3.1148224026626814E-2</v>
      </c>
      <c r="W802" s="1"/>
      <c r="X802" s="1"/>
      <c r="Y802" s="1"/>
      <c r="Z802" s="1"/>
      <c r="AA802" s="1"/>
      <c r="AB802" s="1"/>
      <c r="AC802" s="1"/>
      <c r="AD802" s="1"/>
      <c r="AE802" s="1"/>
      <c r="AF802" s="1"/>
    </row>
    <row r="803" spans="1:32">
      <c r="A803" s="1" t="s">
        <v>135</v>
      </c>
      <c r="B803" s="1" t="s">
        <v>41</v>
      </c>
      <c r="C803" s="1">
        <v>4</v>
      </c>
      <c r="D803" s="1" t="s">
        <v>137</v>
      </c>
      <c r="E803" s="1" t="s">
        <v>138</v>
      </c>
      <c r="F803" s="1" t="s">
        <v>139</v>
      </c>
      <c r="G803" s="1" t="s">
        <v>140</v>
      </c>
      <c r="H803" s="1">
        <v>1</v>
      </c>
      <c r="I803" s="1">
        <v>2635.25308</v>
      </c>
      <c r="J803" s="1">
        <v>26086.721807157501</v>
      </c>
      <c r="K803" s="1">
        <v>17833.4453125</v>
      </c>
      <c r="L803" s="1">
        <v>3518.2883825427898</v>
      </c>
      <c r="M803" s="1">
        <v>15885.824532274501</v>
      </c>
      <c r="N803" s="1">
        <v>12561.453248236699</v>
      </c>
      <c r="O803" s="1">
        <v>13513.4351992255</v>
      </c>
      <c r="P803" s="5">
        <f t="shared" si="72"/>
        <v>0.88452949269797509</v>
      </c>
      <c r="Q803" s="5">
        <f t="shared" si="73"/>
        <v>-0.17701784766439049</v>
      </c>
      <c r="R803" s="5">
        <f t="shared" si="74"/>
        <v>0.79772805747222253</v>
      </c>
      <c r="S803" s="5">
        <f t="shared" si="75"/>
        <v>9.8145132793859474E-2</v>
      </c>
      <c r="T803" s="6">
        <v>948</v>
      </c>
      <c r="U803" s="6">
        <f t="shared" si="76"/>
        <v>0.93993907193720727</v>
      </c>
      <c r="V803" s="6">
        <f t="shared" si="77"/>
        <v>2.6900297016316715E-2</v>
      </c>
      <c r="W803" s="1"/>
      <c r="X803" s="1"/>
      <c r="Y803" s="1"/>
      <c r="Z803" s="1"/>
      <c r="AA803" s="1"/>
      <c r="AB803" s="1"/>
      <c r="AC803" s="1"/>
      <c r="AD803" s="1"/>
      <c r="AE803" s="1"/>
      <c r="AF803" s="1"/>
    </row>
    <row r="804" spans="1:32">
      <c r="A804" s="1" t="s">
        <v>3354</v>
      </c>
      <c r="B804" s="1" t="s">
        <v>412</v>
      </c>
      <c r="C804" s="1">
        <v>1</v>
      </c>
      <c r="D804" s="1" t="s">
        <v>3355</v>
      </c>
      <c r="E804" s="1" t="s">
        <v>3356</v>
      </c>
      <c r="F804" s="1" t="s">
        <v>3357</v>
      </c>
      <c r="G804" s="1" t="s">
        <v>3358</v>
      </c>
      <c r="H804" s="1">
        <v>1</v>
      </c>
      <c r="I804" s="1">
        <v>1871.98702</v>
      </c>
      <c r="J804" s="1">
        <v>6929.4340966221298</v>
      </c>
      <c r="K804" s="1">
        <v>6343.04931640625</v>
      </c>
      <c r="L804" s="1">
        <v>3769.0125342075999</v>
      </c>
      <c r="M804" s="1">
        <v>5879.5680640157898</v>
      </c>
      <c r="N804" s="1">
        <v>5713.8977747317704</v>
      </c>
      <c r="O804" s="1">
        <v>3464.2167819914298</v>
      </c>
      <c r="P804" s="5">
        <f t="shared" si="72"/>
        <v>0.88358924987340959</v>
      </c>
      <c r="Q804" s="5">
        <f t="shared" si="73"/>
        <v>-0.17855222853535399</v>
      </c>
      <c r="R804" s="5">
        <f t="shared" si="74"/>
        <v>0.6233226661723521</v>
      </c>
      <c r="S804" s="5">
        <f t="shared" si="75"/>
        <v>0.20528708036839127</v>
      </c>
      <c r="T804" s="1">
        <v>743</v>
      </c>
      <c r="U804" s="6">
        <f t="shared" si="76"/>
        <v>0.93708131643945791</v>
      </c>
      <c r="V804" s="6">
        <f t="shared" si="77"/>
        <v>2.8222721013357543E-2</v>
      </c>
      <c r="W804" s="1"/>
      <c r="X804" s="1"/>
      <c r="Y804" s="1"/>
      <c r="Z804" s="1"/>
      <c r="AA804" s="1"/>
      <c r="AB804" s="1"/>
      <c r="AC804" s="1"/>
      <c r="AD804" s="1"/>
      <c r="AE804" s="1"/>
      <c r="AF804" s="1"/>
    </row>
    <row r="805" spans="1:32">
      <c r="A805" s="1" t="s">
        <v>3321</v>
      </c>
      <c r="B805" s="1" t="s">
        <v>3322</v>
      </c>
      <c r="C805" s="1">
        <v>6</v>
      </c>
      <c r="D805" s="1" t="s">
        <v>3323</v>
      </c>
      <c r="E805" s="1" t="s">
        <v>3324</v>
      </c>
      <c r="F805" s="1" t="s">
        <v>3325</v>
      </c>
      <c r="G805" s="1" t="s">
        <v>3326</v>
      </c>
      <c r="H805" s="1">
        <v>1</v>
      </c>
      <c r="I805" s="1">
        <v>2406.20568</v>
      </c>
      <c r="J805" s="1">
        <v>73699.908411423094</v>
      </c>
      <c r="K805" s="1">
        <v>94740.8515625</v>
      </c>
      <c r="L805" s="1">
        <v>114176.65202540701</v>
      </c>
      <c r="M805" s="1">
        <v>68822.550843286896</v>
      </c>
      <c r="N805" s="1">
        <v>114025.55643112199</v>
      </c>
      <c r="O805" s="1">
        <v>66759.670098210394</v>
      </c>
      <c r="P805" s="5">
        <f t="shared" si="72"/>
        <v>0.88320027986531469</v>
      </c>
      <c r="Q805" s="5">
        <f t="shared" si="73"/>
        <v>-0.17918746561521418</v>
      </c>
      <c r="R805" s="5">
        <f t="shared" si="74"/>
        <v>0.60002724010710828</v>
      </c>
      <c r="S805" s="5">
        <f t="shared" si="75"/>
        <v>0.22182903301691559</v>
      </c>
      <c r="T805" s="1">
        <v>724</v>
      </c>
      <c r="U805" s="6">
        <f t="shared" si="76"/>
        <v>0.92573263425364638</v>
      </c>
      <c r="V805" s="6">
        <f t="shared" si="77"/>
        <v>3.3514426098453405E-2</v>
      </c>
      <c r="W805" s="1"/>
      <c r="X805" s="1"/>
      <c r="Y805" s="1"/>
      <c r="Z805" s="1"/>
      <c r="AA805" s="1"/>
      <c r="AB805" s="1"/>
      <c r="AC805" s="1"/>
      <c r="AD805" s="1"/>
      <c r="AE805" s="1"/>
      <c r="AF805" s="1"/>
    </row>
    <row r="806" spans="1:32">
      <c r="A806" s="1" t="s">
        <v>3916</v>
      </c>
      <c r="B806" s="1" t="s">
        <v>56</v>
      </c>
      <c r="C806" s="1">
        <v>1</v>
      </c>
      <c r="D806" s="1" t="s">
        <v>2923</v>
      </c>
      <c r="E806" s="1" t="s">
        <v>3917</v>
      </c>
      <c r="F806" s="1" t="s">
        <v>3918</v>
      </c>
      <c r="G806" s="1" t="s">
        <v>2926</v>
      </c>
      <c r="H806" s="1">
        <v>1</v>
      </c>
      <c r="I806" s="1">
        <v>1246.62085</v>
      </c>
      <c r="J806" s="1">
        <v>6915.7665589236904</v>
      </c>
      <c r="K806" s="1">
        <v>4079.88232421875</v>
      </c>
      <c r="L806" s="1">
        <v>7610.4054233183797</v>
      </c>
      <c r="M806" s="1">
        <v>5172.5019723057203</v>
      </c>
      <c r="N806" s="1">
        <v>5839.0572808071702</v>
      </c>
      <c r="O806" s="1">
        <v>5397.8151600604497</v>
      </c>
      <c r="P806" s="5">
        <f t="shared" si="72"/>
        <v>0.88193735989877764</v>
      </c>
      <c r="Q806" s="5">
        <f t="shared" si="73"/>
        <v>-0.18125190369938343</v>
      </c>
      <c r="R806" s="5">
        <f t="shared" si="74"/>
        <v>0.54115801511318595</v>
      </c>
      <c r="S806" s="5">
        <f t="shared" si="75"/>
        <v>0.26667590481641168</v>
      </c>
      <c r="T806" s="6">
        <v>652</v>
      </c>
      <c r="U806" s="6">
        <f t="shared" si="76"/>
        <v>0.92710659951139363</v>
      </c>
      <c r="V806" s="6">
        <f t="shared" si="77"/>
        <v>3.2870327432722862E-2</v>
      </c>
      <c r="W806" s="1"/>
      <c r="X806" s="1"/>
      <c r="Y806" s="1"/>
      <c r="Z806" s="1"/>
      <c r="AA806" s="1"/>
      <c r="AB806" s="1"/>
      <c r="AC806" s="1"/>
      <c r="AD806" s="1"/>
      <c r="AE806" s="1"/>
      <c r="AF806" s="1"/>
    </row>
    <row r="807" spans="1:32">
      <c r="A807" s="1" t="s">
        <v>3534</v>
      </c>
      <c r="B807" s="1" t="s">
        <v>3535</v>
      </c>
      <c r="C807" s="1">
        <v>4</v>
      </c>
      <c r="D807" s="1" t="s">
        <v>3536</v>
      </c>
      <c r="E807" s="1" t="s">
        <v>3537</v>
      </c>
      <c r="F807" s="1" t="s">
        <v>3538</v>
      </c>
      <c r="G807" s="1" t="s">
        <v>3539</v>
      </c>
      <c r="H807" s="1">
        <v>1</v>
      </c>
      <c r="I807" s="1">
        <v>2242.9604199999999</v>
      </c>
      <c r="J807" s="1">
        <v>19719.637107620401</v>
      </c>
      <c r="K807" s="1">
        <v>23764.79296875</v>
      </c>
      <c r="L807" s="1">
        <v>16360.777341561099</v>
      </c>
      <c r="M807" s="1">
        <v>17031.027977113001</v>
      </c>
      <c r="N807" s="1">
        <v>20034.481633492102</v>
      </c>
      <c r="O807" s="1">
        <v>15662.685468890601</v>
      </c>
      <c r="P807" s="5">
        <f t="shared" si="72"/>
        <v>0.8810763192993244</v>
      </c>
      <c r="Q807" s="5">
        <f t="shared" si="73"/>
        <v>-0.18266110331735522</v>
      </c>
      <c r="R807" s="5">
        <f t="shared" si="74"/>
        <v>0.39633139598940031</v>
      </c>
      <c r="S807" s="5">
        <f t="shared" si="75"/>
        <v>0.40194152301056563</v>
      </c>
      <c r="T807" s="1">
        <v>495</v>
      </c>
      <c r="U807" s="6">
        <f t="shared" si="76"/>
        <v>0.89434781680840425</v>
      </c>
      <c r="V807" s="6">
        <f t="shared" si="77"/>
        <v>4.8493548828525343E-2</v>
      </c>
      <c r="W807" s="1"/>
      <c r="X807" s="1"/>
      <c r="Y807" s="1"/>
      <c r="Z807" s="1"/>
      <c r="AA807" s="1"/>
      <c r="AB807" s="1"/>
      <c r="AC807" s="1"/>
      <c r="AD807" s="1"/>
      <c r="AE807" s="1"/>
      <c r="AF807" s="1"/>
    </row>
    <row r="808" spans="1:32">
      <c r="A808" s="1" t="s">
        <v>3091</v>
      </c>
      <c r="B808" s="1" t="s">
        <v>56</v>
      </c>
      <c r="C808" s="1">
        <v>6</v>
      </c>
      <c r="D808" s="1" t="s">
        <v>3092</v>
      </c>
      <c r="E808" s="1" t="s">
        <v>3093</v>
      </c>
      <c r="F808" s="1" t="s">
        <v>3094</v>
      </c>
      <c r="G808" s="1" t="s">
        <v>3095</v>
      </c>
      <c r="H808" s="1">
        <v>1</v>
      </c>
      <c r="I808" s="1">
        <v>1343.7099900000001</v>
      </c>
      <c r="J808" s="1">
        <v>54687.886485552503</v>
      </c>
      <c r="K808" s="1">
        <v>53375.541015625</v>
      </c>
      <c r="L808" s="1">
        <v>68182.621221296198</v>
      </c>
      <c r="M808" s="1">
        <v>64219.5363883018</v>
      </c>
      <c r="N808" s="1">
        <v>34208.262528466701</v>
      </c>
      <c r="O808" s="1">
        <v>56850.061450909998</v>
      </c>
      <c r="P808" s="5">
        <f t="shared" si="72"/>
        <v>0.88102888826850922</v>
      </c>
      <c r="Q808" s="5">
        <f t="shared" si="73"/>
        <v>-0.18273877009078501</v>
      </c>
      <c r="R808" s="5">
        <f t="shared" si="74"/>
        <v>0.53063467654264118</v>
      </c>
      <c r="S808" s="5">
        <f t="shared" si="75"/>
        <v>0.27520437263669756</v>
      </c>
      <c r="T808" s="1">
        <v>639</v>
      </c>
      <c r="U808" s="6">
        <f t="shared" si="76"/>
        <v>0.92757266619425693</v>
      </c>
      <c r="V808" s="6">
        <f t="shared" si="77"/>
        <v>3.2652057679488672E-2</v>
      </c>
      <c r="W808" s="1"/>
      <c r="X808" s="1"/>
      <c r="Y808" s="1"/>
      <c r="Z808" s="1"/>
      <c r="AA808" s="1"/>
      <c r="AB808" s="1"/>
      <c r="AC808" s="1"/>
      <c r="AD808" s="1"/>
      <c r="AE808" s="1"/>
      <c r="AF808" s="1"/>
    </row>
    <row r="809" spans="1:32">
      <c r="A809" s="1" t="s">
        <v>3080</v>
      </c>
      <c r="B809" s="1" t="s">
        <v>412</v>
      </c>
      <c r="C809" s="1">
        <v>8</v>
      </c>
      <c r="D809" s="1" t="s">
        <v>627</v>
      </c>
      <c r="E809" s="1" t="s">
        <v>3081</v>
      </c>
      <c r="F809" s="1" t="s">
        <v>3082</v>
      </c>
      <c r="G809" s="1" t="s">
        <v>630</v>
      </c>
      <c r="H809" s="1">
        <v>1</v>
      </c>
      <c r="I809" s="1">
        <v>2275.2114799999999</v>
      </c>
      <c r="J809" s="1">
        <v>81836.763786632102</v>
      </c>
      <c r="K809" s="1">
        <v>66351.35546875</v>
      </c>
      <c r="L809" s="1">
        <v>62319.588143723697</v>
      </c>
      <c r="M809" s="1">
        <v>62710.060322639802</v>
      </c>
      <c r="N809" s="1">
        <v>77174.203537298701</v>
      </c>
      <c r="O809" s="1">
        <v>45350.671258387301</v>
      </c>
      <c r="P809" s="5">
        <f t="shared" si="72"/>
        <v>0.8799437199091964</v>
      </c>
      <c r="Q809" s="5">
        <f t="shared" si="73"/>
        <v>-0.18451684114244213</v>
      </c>
      <c r="R809" s="5">
        <f t="shared" si="74"/>
        <v>0.4847958324897011</v>
      </c>
      <c r="S809" s="5">
        <f t="shared" si="75"/>
        <v>0.31444112220502418</v>
      </c>
      <c r="T809" s="6">
        <v>594</v>
      </c>
      <c r="U809" s="6">
        <f t="shared" si="76"/>
        <v>0.91164468836868029</v>
      </c>
      <c r="V809" s="6">
        <f t="shared" si="77"/>
        <v>4.0174394070608674E-2</v>
      </c>
      <c r="W809" s="1"/>
      <c r="X809" s="1"/>
      <c r="Y809" s="1"/>
      <c r="Z809" s="1"/>
      <c r="AA809" s="1"/>
      <c r="AB809" s="1"/>
      <c r="AC809" s="1"/>
      <c r="AD809" s="1"/>
      <c r="AE809" s="1"/>
      <c r="AF809" s="1"/>
    </row>
    <row r="810" spans="1:32">
      <c r="A810" s="1" t="s">
        <v>3449</v>
      </c>
      <c r="B810" s="1" t="s">
        <v>85</v>
      </c>
      <c r="C810" s="1">
        <v>5</v>
      </c>
      <c r="D810" s="1" t="s">
        <v>3450</v>
      </c>
      <c r="E810" s="1" t="s">
        <v>3451</v>
      </c>
      <c r="F810" s="1" t="s">
        <v>3452</v>
      </c>
      <c r="G810" s="1" t="s">
        <v>3453</v>
      </c>
      <c r="H810" s="1">
        <v>1</v>
      </c>
      <c r="I810" s="1">
        <v>1138.5859800000001</v>
      </c>
      <c r="J810" s="1">
        <v>13499.4635909688</v>
      </c>
      <c r="K810" s="1">
        <v>24251.39453125</v>
      </c>
      <c r="L810" s="1">
        <v>22974.835340975798</v>
      </c>
      <c r="M810" s="1">
        <v>18288.278150726601</v>
      </c>
      <c r="N810" s="1">
        <v>13626.0959663012</v>
      </c>
      <c r="O810" s="1">
        <v>21476.719335032201</v>
      </c>
      <c r="P810" s="5">
        <f t="shared" si="72"/>
        <v>0.87921751744868837</v>
      </c>
      <c r="Q810" s="5">
        <f t="shared" si="73"/>
        <v>-0.185707964190996</v>
      </c>
      <c r="R810" s="5">
        <f t="shared" si="74"/>
        <v>0.58185832319683095</v>
      </c>
      <c r="S810" s="5">
        <f t="shared" si="75"/>
        <v>0.235182748931094</v>
      </c>
      <c r="T810" s="1">
        <v>697</v>
      </c>
      <c r="U810" s="6">
        <f t="shared" si="76"/>
        <v>0.9324759641475755</v>
      </c>
      <c r="V810" s="6">
        <f t="shared" si="77"/>
        <v>3.0362353913494393E-2</v>
      </c>
      <c r="W810" s="1"/>
      <c r="X810" s="1"/>
      <c r="Y810" s="1"/>
      <c r="Z810" s="1"/>
      <c r="AA810" s="1"/>
      <c r="AB810" s="1"/>
      <c r="AC810" s="1"/>
      <c r="AD810" s="1"/>
      <c r="AE810" s="1"/>
      <c r="AF810" s="1"/>
    </row>
    <row r="811" spans="1:32">
      <c r="A811" s="1" t="s">
        <v>3481</v>
      </c>
      <c r="B811" s="1" t="s">
        <v>56</v>
      </c>
      <c r="C811" s="1">
        <v>11</v>
      </c>
      <c r="D811" s="1" t="s">
        <v>126</v>
      </c>
      <c r="E811" s="1" t="s">
        <v>3482</v>
      </c>
      <c r="F811" s="1" t="s">
        <v>3483</v>
      </c>
      <c r="G811" s="1" t="s">
        <v>129</v>
      </c>
      <c r="H811" s="1">
        <v>1</v>
      </c>
      <c r="I811" s="1">
        <v>982.53900999999996</v>
      </c>
      <c r="J811" s="1">
        <v>69952.548841425494</v>
      </c>
      <c r="K811" s="1">
        <v>49248.8671875</v>
      </c>
      <c r="L811" s="1">
        <v>80863.108350051305</v>
      </c>
      <c r="M811" s="1">
        <v>61392.317364701601</v>
      </c>
      <c r="N811" s="1">
        <v>52241.170758148801</v>
      </c>
      <c r="O811" s="1">
        <v>62254.624865361402</v>
      </c>
      <c r="P811" s="5">
        <f t="shared" si="72"/>
        <v>0.87915692966650971</v>
      </c>
      <c r="Q811" s="5">
        <f t="shared" si="73"/>
        <v>-0.1858073852137089</v>
      </c>
      <c r="R811" s="5">
        <f t="shared" si="74"/>
        <v>0.45746740703495137</v>
      </c>
      <c r="S811" s="5">
        <f t="shared" si="75"/>
        <v>0.33963984246988888</v>
      </c>
      <c r="T811" s="1">
        <v>558</v>
      </c>
      <c r="U811" s="6">
        <f t="shared" si="76"/>
        <v>0.91575464813268936</v>
      </c>
      <c r="V811" s="6">
        <f t="shared" si="77"/>
        <v>3.8220868291858598E-2</v>
      </c>
      <c r="W811" s="1"/>
      <c r="X811" s="1"/>
      <c r="Y811" s="1"/>
      <c r="Z811" s="1"/>
      <c r="AA811" s="1"/>
      <c r="AB811" s="1"/>
      <c r="AC811" s="1"/>
      <c r="AD811" s="1"/>
      <c r="AE811" s="1"/>
      <c r="AF811" s="1"/>
    </row>
    <row r="812" spans="1:32">
      <c r="A812" s="1" t="s">
        <v>3562</v>
      </c>
      <c r="B812" s="1" t="s">
        <v>74</v>
      </c>
      <c r="C812" s="1">
        <v>6</v>
      </c>
      <c r="D812" s="1" t="s">
        <v>3563</v>
      </c>
      <c r="E812" s="1" t="s">
        <v>3564</v>
      </c>
      <c r="F812" s="1" t="s">
        <v>3565</v>
      </c>
      <c r="G812" s="1" t="s">
        <v>3566</v>
      </c>
      <c r="H812" s="1">
        <v>1</v>
      </c>
      <c r="I812" s="1">
        <v>1612.8549399999999</v>
      </c>
      <c r="J812" s="1">
        <v>33250.658363312999</v>
      </c>
      <c r="K812" s="1">
        <v>29636.185546875</v>
      </c>
      <c r="L812" s="1">
        <v>32874.977357355499</v>
      </c>
      <c r="M812" s="1">
        <v>28218.199693871498</v>
      </c>
      <c r="N812" s="1">
        <v>32575.968533668402</v>
      </c>
      <c r="O812" s="1">
        <v>23358.405598997</v>
      </c>
      <c r="P812" s="5">
        <f t="shared" si="72"/>
        <v>0.8787695629913701</v>
      </c>
      <c r="Q812" s="5">
        <f t="shared" si="73"/>
        <v>-0.18644319335768858</v>
      </c>
      <c r="R812" s="5">
        <f t="shared" si="74"/>
        <v>0.25282104724766319</v>
      </c>
      <c r="S812" s="5">
        <f t="shared" si="75"/>
        <v>0.59718677404855713</v>
      </c>
      <c r="T812" s="6">
        <v>313</v>
      </c>
      <c r="U812" s="6">
        <f t="shared" si="76"/>
        <v>0.90223996733431244</v>
      </c>
      <c r="V812" s="6">
        <f t="shared" si="77"/>
        <v>4.4677938479396592E-2</v>
      </c>
      <c r="W812" s="1"/>
      <c r="X812" s="1"/>
      <c r="Y812" s="1"/>
      <c r="Z812" s="1"/>
      <c r="AA812" s="1"/>
      <c r="AB812" s="1"/>
      <c r="AC812" s="1"/>
      <c r="AD812" s="1"/>
      <c r="AE812" s="1"/>
      <c r="AF812" s="1"/>
    </row>
    <row r="813" spans="1:32">
      <c r="A813" s="1" t="s">
        <v>3394</v>
      </c>
      <c r="B813" s="1" t="s">
        <v>258</v>
      </c>
      <c r="C813" s="1">
        <v>1</v>
      </c>
      <c r="D813" s="1" t="s">
        <v>3395</v>
      </c>
      <c r="E813" s="1" t="s">
        <v>3396</v>
      </c>
      <c r="F813" s="1" t="s">
        <v>3397</v>
      </c>
      <c r="G813" s="1" t="s">
        <v>3398</v>
      </c>
      <c r="H813" s="1">
        <v>1</v>
      </c>
      <c r="I813" s="1">
        <v>1809.0316</v>
      </c>
      <c r="J813" s="1">
        <v>34853.854812989099</v>
      </c>
      <c r="K813" s="1">
        <v>26096.34765625</v>
      </c>
      <c r="L813" s="1">
        <v>56710.743376714097</v>
      </c>
      <c r="M813" s="1">
        <v>27498.911495021501</v>
      </c>
      <c r="N813" s="1">
        <v>25080.030247712501</v>
      </c>
      <c r="O813" s="1">
        <v>50789.630125547897</v>
      </c>
      <c r="P813" s="5">
        <f t="shared" si="72"/>
        <v>0.87852915957021549</v>
      </c>
      <c r="Q813" s="5">
        <f t="shared" si="73"/>
        <v>-0.18683792286067322</v>
      </c>
      <c r="R813" s="5">
        <f t="shared" si="74"/>
        <v>0.71715059201592046</v>
      </c>
      <c r="S813" s="5">
        <f t="shared" si="75"/>
        <v>0.14438963873337726</v>
      </c>
      <c r="T813" s="1">
        <v>857</v>
      </c>
      <c r="U813" s="6">
        <f t="shared" si="76"/>
        <v>0.93472253358434432</v>
      </c>
      <c r="V813" s="6">
        <f t="shared" si="77"/>
        <v>2.9317287540966408E-2</v>
      </c>
      <c r="W813" s="1"/>
      <c r="X813" s="1"/>
      <c r="Y813" s="1"/>
      <c r="Z813" s="1"/>
      <c r="AA813" s="1"/>
      <c r="AB813" s="1"/>
      <c r="AC813" s="1"/>
      <c r="AD813" s="1"/>
      <c r="AE813" s="1"/>
      <c r="AF813" s="1"/>
    </row>
    <row r="814" spans="1:32">
      <c r="A814" s="1" t="s">
        <v>3567</v>
      </c>
      <c r="B814" s="1" t="s">
        <v>56</v>
      </c>
      <c r="C814" s="1">
        <v>21</v>
      </c>
      <c r="D814" s="1" t="s">
        <v>3568</v>
      </c>
      <c r="E814" s="1" t="s">
        <v>3569</v>
      </c>
      <c r="F814" s="1" t="s">
        <v>3570</v>
      </c>
      <c r="G814" s="1" t="s">
        <v>3571</v>
      </c>
      <c r="H814" s="1">
        <v>1</v>
      </c>
      <c r="I814" s="1">
        <v>1955.9167500000001</v>
      </c>
      <c r="J814" s="1">
        <v>308526.252094161</v>
      </c>
      <c r="K814" s="1">
        <v>279422.3515625</v>
      </c>
      <c r="L814" s="1">
        <v>349592.65830855898</v>
      </c>
      <c r="M814" s="1">
        <v>293983.689492809</v>
      </c>
      <c r="N814" s="1">
        <v>264790.80416649702</v>
      </c>
      <c r="O814" s="1">
        <v>264428.53995224799</v>
      </c>
      <c r="P814" s="5">
        <f t="shared" si="72"/>
        <v>0.87804459068393781</v>
      </c>
      <c r="Q814" s="5">
        <f t="shared" si="73"/>
        <v>-0.18763388733052139</v>
      </c>
      <c r="R814" s="5">
        <f t="shared" si="74"/>
        <v>0.16680761927592341</v>
      </c>
      <c r="S814" s="5">
        <f t="shared" si="75"/>
        <v>0.77778411596497299</v>
      </c>
      <c r="T814" s="1">
        <v>207</v>
      </c>
      <c r="U814" s="6">
        <f t="shared" si="76"/>
        <v>0.90011647696234998</v>
      </c>
      <c r="V814" s="6">
        <f t="shared" si="77"/>
        <v>4.5701288306281673E-2</v>
      </c>
      <c r="W814" s="1"/>
      <c r="X814" s="1"/>
      <c r="Y814" s="1"/>
      <c r="Z814" s="1"/>
      <c r="AA814" s="1"/>
      <c r="AB814" s="1"/>
      <c r="AC814" s="1"/>
      <c r="AD814" s="1"/>
      <c r="AE814" s="1"/>
      <c r="AF814" s="1"/>
    </row>
    <row r="815" spans="1:32">
      <c r="A815" s="1" t="s">
        <v>520</v>
      </c>
      <c r="B815" s="1" t="s">
        <v>56</v>
      </c>
      <c r="C815" s="1">
        <v>4</v>
      </c>
      <c r="D815" s="1" t="s">
        <v>522</v>
      </c>
      <c r="E815" s="1" t="s">
        <v>523</v>
      </c>
      <c r="F815" s="1" t="s">
        <v>524</v>
      </c>
      <c r="G815" s="1" t="s">
        <v>525</v>
      </c>
      <c r="H815" s="1">
        <v>1</v>
      </c>
      <c r="I815" s="1">
        <v>1705.7672500000001</v>
      </c>
      <c r="J815" s="1">
        <v>33094.195916327102</v>
      </c>
      <c r="K815" s="1">
        <v>22466.875</v>
      </c>
      <c r="L815" s="1">
        <v>23904.1196327164</v>
      </c>
      <c r="M815" s="1">
        <v>24140.417828998699</v>
      </c>
      <c r="N815" s="1">
        <v>26715.988448902499</v>
      </c>
      <c r="O815" s="1">
        <v>18912.9490054042</v>
      </c>
      <c r="P815" s="5">
        <f t="shared" si="72"/>
        <v>0.87798638373925331</v>
      </c>
      <c r="Q815" s="5">
        <f t="shared" si="73"/>
        <v>-0.18772952900392631</v>
      </c>
      <c r="R815" s="5">
        <f t="shared" si="74"/>
        <v>0.46890140967498301</v>
      </c>
      <c r="S815" s="5">
        <f t="shared" si="75"/>
        <v>0.32891846162424271</v>
      </c>
      <c r="T815" s="6">
        <v>568</v>
      </c>
      <c r="U815" s="6">
        <f t="shared" si="76"/>
        <v>0.9221177369840774</v>
      </c>
      <c r="V815" s="6">
        <f t="shared" si="77"/>
        <v>3.5213624219652566E-2</v>
      </c>
      <c r="W815" s="1"/>
      <c r="X815" s="1"/>
      <c r="Y815" s="1"/>
      <c r="Z815" s="1"/>
      <c r="AA815" s="1"/>
      <c r="AB815" s="1"/>
      <c r="AC815" s="1"/>
      <c r="AD815" s="1"/>
      <c r="AE815" s="1"/>
      <c r="AF815" s="1"/>
    </row>
    <row r="816" spans="1:32">
      <c r="A816" s="1" t="s">
        <v>394</v>
      </c>
      <c r="B816" s="1" t="s">
        <v>41</v>
      </c>
      <c r="C816" s="1">
        <v>7</v>
      </c>
      <c r="D816" s="1" t="s">
        <v>396</v>
      </c>
      <c r="E816" s="1" t="s">
        <v>397</v>
      </c>
      <c r="F816" s="1" t="s">
        <v>398</v>
      </c>
      <c r="G816" s="1" t="s">
        <v>399</v>
      </c>
      <c r="H816" s="1">
        <v>1</v>
      </c>
      <c r="I816" s="1">
        <v>1145.5554099999999</v>
      </c>
      <c r="J816" s="1">
        <v>50402.675717338199</v>
      </c>
      <c r="K816" s="1">
        <v>35368.7890625</v>
      </c>
      <c r="L816" s="1">
        <v>40735.142916498298</v>
      </c>
      <c r="M816" s="1">
        <v>43517.259304312</v>
      </c>
      <c r="N816" s="1">
        <v>38188.3961063557</v>
      </c>
      <c r="O816" s="1">
        <v>29319.348077397699</v>
      </c>
      <c r="P816" s="5">
        <f t="shared" si="72"/>
        <v>0.87762216938554893</v>
      </c>
      <c r="Q816" s="5">
        <f t="shared" si="73"/>
        <v>-0.18832812514144553</v>
      </c>
      <c r="R816" s="5">
        <f t="shared" si="74"/>
        <v>0.44111705641283105</v>
      </c>
      <c r="S816" s="5">
        <f t="shared" si="75"/>
        <v>0.3554461492885595</v>
      </c>
      <c r="T816" s="1">
        <v>548</v>
      </c>
      <c r="U816" s="6">
        <f t="shared" si="76"/>
        <v>0.8991382336006063</v>
      </c>
      <c r="V816" s="6">
        <f t="shared" si="77"/>
        <v>4.6173534657319659E-2</v>
      </c>
      <c r="W816" s="1"/>
      <c r="X816" s="1"/>
      <c r="Y816" s="1"/>
      <c r="Z816" s="1"/>
      <c r="AA816" s="1"/>
      <c r="AB816" s="1"/>
      <c r="AC816" s="1"/>
      <c r="AD816" s="1"/>
      <c r="AE816" s="1"/>
      <c r="AF816" s="1"/>
    </row>
    <row r="817" spans="1:32">
      <c r="A817" s="1" t="s">
        <v>3127</v>
      </c>
      <c r="B817" s="1" t="s">
        <v>956</v>
      </c>
      <c r="C817" s="1">
        <v>5</v>
      </c>
      <c r="D817" s="1" t="s">
        <v>3128</v>
      </c>
      <c r="E817" s="1" t="s">
        <v>3129</v>
      </c>
      <c r="F817" s="1" t="s">
        <v>3130</v>
      </c>
      <c r="G817" s="1" t="s">
        <v>3131</v>
      </c>
      <c r="H817" s="1">
        <v>1</v>
      </c>
      <c r="I817" s="1">
        <v>2299.2114799999999</v>
      </c>
      <c r="J817" s="1">
        <v>44329.408881444499</v>
      </c>
      <c r="K817" s="1">
        <v>58257.59765625</v>
      </c>
      <c r="L817" s="1">
        <v>26669.270849223602</v>
      </c>
      <c r="M817" s="1">
        <v>44514.824199432798</v>
      </c>
      <c r="N817" s="1">
        <v>27213.931047206901</v>
      </c>
      <c r="O817" s="1">
        <v>41523.2965022914</v>
      </c>
      <c r="P817" s="5">
        <f t="shared" si="72"/>
        <v>0.87618221751753178</v>
      </c>
      <c r="Q817" s="5">
        <f t="shared" si="73"/>
        <v>-0.190697160025182</v>
      </c>
      <c r="R817" s="5">
        <f t="shared" si="74"/>
        <v>0.64075808178033888</v>
      </c>
      <c r="S817" s="5">
        <f t="shared" si="75"/>
        <v>0.19330590742156417</v>
      </c>
      <c r="T817" s="1">
        <v>762</v>
      </c>
      <c r="U817" s="6">
        <f t="shared" si="76"/>
        <v>0.93927398602183532</v>
      </c>
      <c r="V817" s="6">
        <f t="shared" si="77"/>
        <v>2.7207705645555628E-2</v>
      </c>
      <c r="W817" s="1"/>
      <c r="X817" s="1"/>
      <c r="Y817" s="1"/>
      <c r="Z817" s="1"/>
      <c r="AA817" s="1"/>
      <c r="AB817" s="1"/>
      <c r="AC817" s="1"/>
      <c r="AD817" s="1"/>
      <c r="AE817" s="1"/>
      <c r="AF817" s="1"/>
    </row>
    <row r="818" spans="1:32">
      <c r="A818" s="1" t="s">
        <v>3529</v>
      </c>
      <c r="B818" s="1" t="s">
        <v>605</v>
      </c>
      <c r="C818" s="1">
        <v>4</v>
      </c>
      <c r="D818" s="1" t="s">
        <v>3530</v>
      </c>
      <c r="E818" s="1" t="s">
        <v>3531</v>
      </c>
      <c r="F818" s="1" t="s">
        <v>3532</v>
      </c>
      <c r="G818" s="1" t="s">
        <v>3533</v>
      </c>
      <c r="H818" s="1">
        <v>1</v>
      </c>
      <c r="I818" s="1">
        <v>1451.8290500000001</v>
      </c>
      <c r="J818" s="1">
        <v>16947.684907810599</v>
      </c>
      <c r="K818" s="1">
        <v>13415.2763671875</v>
      </c>
      <c r="L818" s="1">
        <v>19679.490939060299</v>
      </c>
      <c r="M818" s="1">
        <v>17032.308395248401</v>
      </c>
      <c r="N818" s="1">
        <v>16151.266712081901</v>
      </c>
      <c r="O818" s="1">
        <v>10640.704750511601</v>
      </c>
      <c r="P818" s="5">
        <f t="shared" si="72"/>
        <v>0.87574205337464195</v>
      </c>
      <c r="Q818" s="5">
        <f t="shared" si="73"/>
        <v>-0.19142210304930343</v>
      </c>
      <c r="R818" s="5">
        <f t="shared" si="74"/>
        <v>0.48541996154908612</v>
      </c>
      <c r="S818" s="5">
        <f t="shared" si="75"/>
        <v>0.31388236848128287</v>
      </c>
      <c r="T818" s="6">
        <v>595</v>
      </c>
      <c r="U818" s="6">
        <f t="shared" si="76"/>
        <v>0.91128419672324235</v>
      </c>
      <c r="V818" s="6">
        <f t="shared" si="77"/>
        <v>4.0346161094223384E-2</v>
      </c>
      <c r="W818" s="1"/>
      <c r="X818" s="1"/>
      <c r="Y818" s="1"/>
      <c r="Z818" s="1"/>
      <c r="AA818" s="1"/>
      <c r="AB818" s="1"/>
      <c r="AC818" s="1"/>
      <c r="AD818" s="1"/>
      <c r="AE818" s="1"/>
      <c r="AF818" s="1"/>
    </row>
    <row r="819" spans="1:32">
      <c r="A819" s="1" t="s">
        <v>3924</v>
      </c>
      <c r="B819" s="1" t="s">
        <v>956</v>
      </c>
      <c r="C819" s="1">
        <v>6</v>
      </c>
      <c r="D819" s="1" t="s">
        <v>3925</v>
      </c>
      <c r="E819" s="1" t="s">
        <v>3926</v>
      </c>
      <c r="F819" s="1" t="s">
        <v>3927</v>
      </c>
      <c r="G819" s="1" t="s">
        <v>3928</v>
      </c>
      <c r="H819" s="1">
        <v>1</v>
      </c>
      <c r="I819" s="1">
        <v>2213.1383099999998</v>
      </c>
      <c r="J819" s="1">
        <v>62637.275510769599</v>
      </c>
      <c r="K819" s="1">
        <v>44798.69921875</v>
      </c>
      <c r="L819" s="1">
        <v>49354.919489118503</v>
      </c>
      <c r="M819" s="1">
        <v>37272.7082320146</v>
      </c>
      <c r="N819" s="1">
        <v>65235.294450919202</v>
      </c>
      <c r="O819" s="1">
        <v>34687.191380956698</v>
      </c>
      <c r="P819" s="5">
        <f t="shared" si="72"/>
        <v>0.87502016458033438</v>
      </c>
      <c r="Q819" s="5">
        <f t="shared" si="73"/>
        <v>-0.19261183107971386</v>
      </c>
      <c r="R819" s="5">
        <f t="shared" si="74"/>
        <v>0.58940567504366748</v>
      </c>
      <c r="S819" s="5">
        <f t="shared" si="75"/>
        <v>0.22958568689755615</v>
      </c>
      <c r="T819" s="1">
        <v>710</v>
      </c>
      <c r="U819" s="6">
        <f t="shared" si="76"/>
        <v>0.92727625214616416</v>
      </c>
      <c r="V819" s="6">
        <f t="shared" si="77"/>
        <v>3.2790862501022387E-2</v>
      </c>
      <c r="W819" s="1"/>
      <c r="X819" s="1"/>
      <c r="Y819" s="1"/>
      <c r="Z819" s="1"/>
      <c r="AA819" s="1"/>
      <c r="AB819" s="1"/>
      <c r="AC819" s="1"/>
      <c r="AD819" s="1"/>
      <c r="AE819" s="1"/>
      <c r="AF819" s="1"/>
    </row>
    <row r="820" spans="1:32">
      <c r="A820" s="1" t="s">
        <v>3545</v>
      </c>
      <c r="B820" s="1" t="s">
        <v>911</v>
      </c>
      <c r="C820" s="1">
        <v>17</v>
      </c>
      <c r="D820" s="1" t="s">
        <v>522</v>
      </c>
      <c r="E820" s="1" t="s">
        <v>3546</v>
      </c>
      <c r="F820" s="1" t="s">
        <v>3547</v>
      </c>
      <c r="G820" s="1" t="s">
        <v>525</v>
      </c>
      <c r="H820" s="1">
        <v>1</v>
      </c>
      <c r="I820" s="1">
        <v>1932.8544899999999</v>
      </c>
      <c r="J820" s="1">
        <v>321004.68712854298</v>
      </c>
      <c r="K820" s="1">
        <v>254215.54296875</v>
      </c>
      <c r="L820" s="1">
        <v>310146.666918259</v>
      </c>
      <c r="M820" s="1">
        <v>242266.541171933</v>
      </c>
      <c r="N820" s="1">
        <v>254619.634887753</v>
      </c>
      <c r="O820" s="1">
        <v>276685.27057142498</v>
      </c>
      <c r="P820" s="5">
        <f t="shared" si="72"/>
        <v>0.87372980539334844</v>
      </c>
      <c r="Q820" s="5">
        <f t="shared" si="73"/>
        <v>-0.19474088917246424</v>
      </c>
      <c r="R820" s="5">
        <f t="shared" si="74"/>
        <v>0.18066410144394093</v>
      </c>
      <c r="S820" s="5">
        <f t="shared" si="75"/>
        <v>0.74312813462030025</v>
      </c>
      <c r="T820" s="1">
        <v>226</v>
      </c>
      <c r="U820" s="6">
        <f t="shared" si="76"/>
        <v>0.89292832439328329</v>
      </c>
      <c r="V820" s="6">
        <f t="shared" si="77"/>
        <v>4.9183400652092105E-2</v>
      </c>
      <c r="W820" s="1"/>
      <c r="X820" s="1"/>
      <c r="Y820" s="1"/>
      <c r="Z820" s="1"/>
      <c r="AA820" s="1"/>
      <c r="AB820" s="1"/>
      <c r="AC820" s="1"/>
      <c r="AD820" s="1"/>
      <c r="AE820" s="1"/>
      <c r="AF820" s="1"/>
    </row>
    <row r="821" spans="1:32">
      <c r="A821" s="1" t="s">
        <v>3298</v>
      </c>
      <c r="B821" s="1" t="s">
        <v>113</v>
      </c>
      <c r="C821" s="1">
        <v>2</v>
      </c>
      <c r="D821" s="1" t="s">
        <v>276</v>
      </c>
      <c r="E821" s="1" t="s">
        <v>3300</v>
      </c>
      <c r="F821" s="1" t="s">
        <v>3301</v>
      </c>
      <c r="G821" s="1" t="s">
        <v>279</v>
      </c>
      <c r="H821" s="1">
        <v>1</v>
      </c>
      <c r="I821" s="1">
        <v>1662.80522</v>
      </c>
      <c r="J821" s="1">
        <v>21523.668975752302</v>
      </c>
      <c r="K821" s="1">
        <v>17358.44921875</v>
      </c>
      <c r="L821" s="1">
        <v>9549.2493692054504</v>
      </c>
      <c r="M821" s="1">
        <v>15165.5690472489</v>
      </c>
      <c r="N821" s="1">
        <v>17452.726320895301</v>
      </c>
      <c r="O821" s="1">
        <v>9689.4065869556998</v>
      </c>
      <c r="P821" s="5">
        <f t="shared" si="72"/>
        <v>0.87355992785971548</v>
      </c>
      <c r="Q821" s="5">
        <f t="shared" si="73"/>
        <v>-0.19502141674775839</v>
      </c>
      <c r="R821" s="5">
        <f t="shared" si="74"/>
        <v>0.65223158221610023</v>
      </c>
      <c r="S821" s="5">
        <f t="shared" si="75"/>
        <v>0.18559817570777251</v>
      </c>
      <c r="T821" s="6">
        <v>777</v>
      </c>
      <c r="U821" s="6">
        <f t="shared" si="76"/>
        <v>0.93763536336600251</v>
      </c>
      <c r="V821" s="6">
        <f t="shared" si="77"/>
        <v>2.7966021393077727E-2</v>
      </c>
      <c r="W821" s="1"/>
      <c r="X821" s="1"/>
      <c r="Y821" s="1"/>
      <c r="Z821" s="1"/>
      <c r="AA821" s="1"/>
      <c r="AB821" s="1"/>
      <c r="AC821" s="1"/>
      <c r="AD821" s="1"/>
      <c r="AE821" s="1"/>
      <c r="AF821" s="1"/>
    </row>
    <row r="822" spans="1:32">
      <c r="A822" s="1" t="s">
        <v>2453</v>
      </c>
      <c r="B822" s="1" t="s">
        <v>412</v>
      </c>
      <c r="C822" s="1">
        <v>2</v>
      </c>
      <c r="D822" s="1" t="s">
        <v>2454</v>
      </c>
      <c r="E822" s="1" t="s">
        <v>2455</v>
      </c>
      <c r="F822" s="1" t="s">
        <v>2456</v>
      </c>
      <c r="G822" s="1" t="s">
        <v>2457</v>
      </c>
      <c r="H822" s="1">
        <v>1</v>
      </c>
      <c r="I822" s="1">
        <v>2503.3411099999998</v>
      </c>
      <c r="J822" s="1">
        <v>6218.0418793502904</v>
      </c>
      <c r="K822" s="1">
        <v>12339.0107421875</v>
      </c>
      <c r="L822" s="1">
        <v>4768.63184078826</v>
      </c>
      <c r="M822" s="1">
        <v>6120.8143588797702</v>
      </c>
      <c r="N822" s="1">
        <v>7899.5498923142004</v>
      </c>
      <c r="O822" s="1">
        <v>6354.40766727135</v>
      </c>
      <c r="P822" s="5">
        <f t="shared" si="72"/>
        <v>0.87349084874114502</v>
      </c>
      <c r="Q822" s="5">
        <f t="shared" si="73"/>
        <v>-0.19513550627872944</v>
      </c>
      <c r="R822" s="5">
        <f t="shared" si="74"/>
        <v>0.70130318291308547</v>
      </c>
      <c r="S822" s="5">
        <f t="shared" si="75"/>
        <v>0.1540941900211483</v>
      </c>
      <c r="T822" s="1">
        <v>838</v>
      </c>
      <c r="U822" s="6">
        <f t="shared" si="76"/>
        <v>0.93479195144858773</v>
      </c>
      <c r="V822" s="6">
        <f t="shared" si="77"/>
        <v>2.9285035535815723E-2</v>
      </c>
      <c r="W822" s="1"/>
      <c r="X822" s="1"/>
      <c r="Y822" s="1"/>
      <c r="Z822" s="1"/>
      <c r="AA822" s="1"/>
      <c r="AB822" s="1"/>
      <c r="AC822" s="1"/>
      <c r="AD822" s="1"/>
      <c r="AE822" s="1"/>
      <c r="AF822" s="1"/>
    </row>
    <row r="823" spans="1:32">
      <c r="A823" s="1" t="s">
        <v>3743</v>
      </c>
      <c r="B823" s="1" t="s">
        <v>113</v>
      </c>
      <c r="C823" s="1">
        <v>7</v>
      </c>
      <c r="D823" s="1" t="s">
        <v>3744</v>
      </c>
      <c r="E823" s="1" t="s">
        <v>3745</v>
      </c>
      <c r="F823" s="1" t="s">
        <v>3746</v>
      </c>
      <c r="G823" s="1" t="s">
        <v>3747</v>
      </c>
      <c r="H823" s="1">
        <v>1</v>
      </c>
      <c r="I823" s="1">
        <v>1382.7898299999999</v>
      </c>
      <c r="J823" s="1">
        <v>51040.2400417842</v>
      </c>
      <c r="K823" s="1">
        <v>45270.65234375</v>
      </c>
      <c r="L823" s="1">
        <v>46220.150135220603</v>
      </c>
      <c r="M823" s="1">
        <v>52824.418427647397</v>
      </c>
      <c r="N823" s="1">
        <v>33791.9816578584</v>
      </c>
      <c r="O823" s="1">
        <v>37783.102358312397</v>
      </c>
      <c r="P823" s="5">
        <f t="shared" si="72"/>
        <v>0.87278883423380305</v>
      </c>
      <c r="Q823" s="5">
        <f t="shared" si="73"/>
        <v>-0.19629544980072897</v>
      </c>
      <c r="R823" s="5">
        <f t="shared" si="74"/>
        <v>0.3753071804305087</v>
      </c>
      <c r="S823" s="5">
        <f t="shared" si="75"/>
        <v>0.42561312652345801</v>
      </c>
      <c r="T823" s="1">
        <v>472</v>
      </c>
      <c r="U823" s="6">
        <f t="shared" si="76"/>
        <v>0.88817398419677585</v>
      </c>
      <c r="V823" s="6">
        <f t="shared" si="77"/>
        <v>5.1501952041936749E-2</v>
      </c>
      <c r="W823" s="1"/>
      <c r="X823" s="1"/>
      <c r="Y823" s="1"/>
      <c r="Z823" s="1"/>
      <c r="AA823" s="1"/>
      <c r="AB823" s="1"/>
      <c r="AC823" s="1"/>
      <c r="AD823" s="1"/>
      <c r="AE823" s="1"/>
      <c r="AF823" s="1"/>
    </row>
    <row r="824" spans="1:32">
      <c r="A824" s="1" t="s">
        <v>3553</v>
      </c>
      <c r="B824" s="1" t="s">
        <v>3554</v>
      </c>
      <c r="C824" s="1">
        <v>6</v>
      </c>
      <c r="D824" s="1" t="s">
        <v>3555</v>
      </c>
      <c r="E824" s="1" t="s">
        <v>3556</v>
      </c>
      <c r="F824" s="1" t="s">
        <v>3557</v>
      </c>
      <c r="G824" s="1" t="s">
        <v>3558</v>
      </c>
      <c r="H824" s="1">
        <v>1</v>
      </c>
      <c r="I824" s="1">
        <v>3047.5214700000001</v>
      </c>
      <c r="J824" s="1">
        <v>12270.078811457801</v>
      </c>
      <c r="K824" s="1">
        <v>27058.154296875</v>
      </c>
      <c r="L824" s="1">
        <v>30219.658927771499</v>
      </c>
      <c r="M824" s="1">
        <v>23252.2716361235</v>
      </c>
      <c r="N824" s="1">
        <v>7506.9387290907398</v>
      </c>
      <c r="O824" s="1">
        <v>29916.7496489533</v>
      </c>
      <c r="P824" s="5">
        <f t="shared" si="72"/>
        <v>0.8724342066711227</v>
      </c>
      <c r="Q824" s="5">
        <f t="shared" si="73"/>
        <v>-0.19688175816486533</v>
      </c>
      <c r="R824" s="5">
        <f t="shared" si="74"/>
        <v>0.74951947232562044</v>
      </c>
      <c r="S824" s="5">
        <f t="shared" si="75"/>
        <v>0.125217079808745</v>
      </c>
      <c r="T824" s="6">
        <v>893</v>
      </c>
      <c r="U824" s="6">
        <f t="shared" si="76"/>
        <v>0.93752883604447701</v>
      </c>
      <c r="V824" s="6">
        <f t="shared" si="77"/>
        <v>2.8015365581682408E-2</v>
      </c>
      <c r="W824" s="1"/>
      <c r="X824" s="1"/>
      <c r="Y824" s="1"/>
      <c r="Z824" s="1"/>
      <c r="AA824" s="1"/>
      <c r="AB824" s="1"/>
      <c r="AC824" s="1"/>
      <c r="AD824" s="1"/>
      <c r="AE824" s="1"/>
      <c r="AF824" s="1"/>
    </row>
    <row r="825" spans="1:32">
      <c r="A825" s="1" t="s">
        <v>3732</v>
      </c>
      <c r="B825" s="1" t="s">
        <v>911</v>
      </c>
      <c r="C825" s="1">
        <v>1</v>
      </c>
      <c r="D825" s="1" t="s">
        <v>889</v>
      </c>
      <c r="E825" s="1" t="s">
        <v>3733</v>
      </c>
      <c r="F825" s="1" t="s">
        <v>3734</v>
      </c>
      <c r="G825" s="1" t="s">
        <v>892</v>
      </c>
      <c r="H825" s="1">
        <v>1</v>
      </c>
      <c r="I825" s="1">
        <v>1570.76171</v>
      </c>
      <c r="J825" s="1">
        <v>31389.273889300901</v>
      </c>
      <c r="K825" s="1">
        <v>24627.357421875</v>
      </c>
      <c r="L825" s="1">
        <v>31828.722769088701</v>
      </c>
      <c r="M825" s="1">
        <v>26078.676770176098</v>
      </c>
      <c r="N825" s="1">
        <v>24796.8451168621</v>
      </c>
      <c r="O825" s="1">
        <v>25752.655271334901</v>
      </c>
      <c r="P825" s="5">
        <f t="shared" si="72"/>
        <v>0.87230768161464356</v>
      </c>
      <c r="Q825" s="5">
        <f t="shared" si="73"/>
        <v>-0.19709100065864185</v>
      </c>
      <c r="R825" s="5">
        <f t="shared" si="74"/>
        <v>0.18861705708708595</v>
      </c>
      <c r="S825" s="5">
        <f t="shared" si="75"/>
        <v>0.72441903554441534</v>
      </c>
      <c r="T825" s="1">
        <v>237</v>
      </c>
      <c r="U825" s="6">
        <f t="shared" si="76"/>
        <v>0.88896731125010553</v>
      </c>
      <c r="V825" s="6">
        <f t="shared" si="77"/>
        <v>5.1114208438910146E-2</v>
      </c>
      <c r="W825" s="1"/>
      <c r="X825" s="1"/>
      <c r="Y825" s="1"/>
      <c r="Z825" s="1"/>
      <c r="AA825" s="1"/>
      <c r="AB825" s="1"/>
      <c r="AC825" s="1"/>
      <c r="AD825" s="1"/>
      <c r="AE825" s="1"/>
      <c r="AF825" s="1"/>
    </row>
    <row r="826" spans="1:32">
      <c r="A826" s="1" t="s">
        <v>3656</v>
      </c>
      <c r="B826" s="1" t="s">
        <v>41</v>
      </c>
      <c r="C826" s="1">
        <v>2</v>
      </c>
      <c r="D826" s="1" t="s">
        <v>3657</v>
      </c>
      <c r="E826" s="1" t="s">
        <v>3658</v>
      </c>
      <c r="F826" s="1" t="s">
        <v>3659</v>
      </c>
      <c r="G826" s="1" t="s">
        <v>3660</v>
      </c>
      <c r="H826" s="1">
        <v>1</v>
      </c>
      <c r="I826" s="1">
        <v>1479.75119</v>
      </c>
      <c r="J826" s="1">
        <v>4393.5698365266398</v>
      </c>
      <c r="K826" s="1">
        <v>10055.474609375</v>
      </c>
      <c r="L826" s="1">
        <v>10967.063897456401</v>
      </c>
      <c r="M826" s="1">
        <v>3696.86265691156</v>
      </c>
      <c r="N826" s="1">
        <v>11598.408137111999</v>
      </c>
      <c r="O826" s="1">
        <v>6819.9955959407398</v>
      </c>
      <c r="P826" s="5">
        <f t="shared" si="72"/>
        <v>0.87012795551541056</v>
      </c>
      <c r="Q826" s="5">
        <f t="shared" si="73"/>
        <v>-0.20070052471477853</v>
      </c>
      <c r="R826" s="5">
        <f t="shared" si="74"/>
        <v>0.73923164513164386</v>
      </c>
      <c r="S826" s="5">
        <f t="shared" si="75"/>
        <v>0.13121945005109209</v>
      </c>
      <c r="T826" s="1">
        <v>881</v>
      </c>
      <c r="U826" s="6">
        <f t="shared" si="76"/>
        <v>0.93725510512150534</v>
      </c>
      <c r="V826" s="6">
        <f t="shared" si="77"/>
        <v>2.8142185347530949E-2</v>
      </c>
      <c r="W826" s="1"/>
      <c r="X826" s="1"/>
      <c r="Y826" s="1"/>
      <c r="Z826" s="1"/>
      <c r="AA826" s="1"/>
      <c r="AB826" s="1"/>
      <c r="AC826" s="1"/>
      <c r="AD826" s="1"/>
      <c r="AE826" s="1"/>
      <c r="AF826" s="1"/>
    </row>
    <row r="827" spans="1:32">
      <c r="A827" s="1" t="s">
        <v>3808</v>
      </c>
      <c r="B827" s="1" t="s">
        <v>74</v>
      </c>
      <c r="C827" s="1">
        <v>3</v>
      </c>
      <c r="D827" s="1" t="s">
        <v>3809</v>
      </c>
      <c r="E827" s="1" t="s">
        <v>3810</v>
      </c>
      <c r="F827" s="1" t="s">
        <v>3811</v>
      </c>
      <c r="G827" s="1" t="s">
        <v>3812</v>
      </c>
      <c r="H827" s="1">
        <v>0</v>
      </c>
      <c r="I827" s="1">
        <v>938.51279999999997</v>
      </c>
      <c r="J827" s="1">
        <v>27941.593953325599</v>
      </c>
      <c r="K827" s="1">
        <v>37034.6484375</v>
      </c>
      <c r="L827" s="1">
        <v>30749.150794080098</v>
      </c>
      <c r="M827" s="1">
        <v>24880.846872231101</v>
      </c>
      <c r="N827" s="1">
        <v>36003.350086192702</v>
      </c>
      <c r="O827" s="1">
        <v>22397.083829589101</v>
      </c>
      <c r="P827" s="5">
        <f t="shared" si="72"/>
        <v>0.87000197144288105</v>
      </c>
      <c r="Q827" s="5">
        <f t="shared" si="73"/>
        <v>-0.20090942474479481</v>
      </c>
      <c r="R827" s="5">
        <f t="shared" si="74"/>
        <v>0.45110077297349638</v>
      </c>
      <c r="S827" s="5">
        <f t="shared" si="75"/>
        <v>0.34572642872619436</v>
      </c>
      <c r="T827" s="6">
        <v>552</v>
      </c>
      <c r="U827" s="6">
        <f t="shared" si="76"/>
        <v>0.91282529603513674</v>
      </c>
      <c r="V827" s="6">
        <f t="shared" si="77"/>
        <v>3.9612333339784193E-2</v>
      </c>
      <c r="W827" s="1"/>
      <c r="X827" s="1"/>
      <c r="Y827" s="1"/>
      <c r="Z827" s="1"/>
      <c r="AA827" s="1"/>
      <c r="AB827" s="1"/>
      <c r="AC827" s="1"/>
      <c r="AD827" s="1"/>
      <c r="AE827" s="1"/>
      <c r="AF827" s="1"/>
    </row>
    <row r="828" spans="1:32">
      <c r="A828" s="1" t="s">
        <v>3828</v>
      </c>
      <c r="B828" s="1" t="s">
        <v>3829</v>
      </c>
      <c r="C828" s="1">
        <v>2</v>
      </c>
      <c r="D828" s="1" t="s">
        <v>1302</v>
      </c>
      <c r="E828" s="1" t="s">
        <v>3830</v>
      </c>
      <c r="F828" s="1" t="s">
        <v>3831</v>
      </c>
      <c r="G828" s="1" t="s">
        <v>1305</v>
      </c>
      <c r="H828" s="1">
        <v>1</v>
      </c>
      <c r="I828" s="1">
        <v>3061.46837</v>
      </c>
      <c r="J828" s="1">
        <v>20608.661026424601</v>
      </c>
      <c r="K828" s="1">
        <v>27288.5703125</v>
      </c>
      <c r="L828" s="1">
        <v>18347.076537541201</v>
      </c>
      <c r="M828" s="1">
        <v>16431.3067450374</v>
      </c>
      <c r="N828" s="1">
        <v>14762.0237928768</v>
      </c>
      <c r="O828" s="1">
        <v>26422.082699938801</v>
      </c>
      <c r="P828" s="5">
        <f t="shared" si="72"/>
        <v>0.86974134208324438</v>
      </c>
      <c r="Q828" s="5">
        <f t="shared" si="73"/>
        <v>-0.20134168240550532</v>
      </c>
      <c r="R828" s="5">
        <f t="shared" si="74"/>
        <v>0.55939395516591695</v>
      </c>
      <c r="S828" s="5">
        <f t="shared" si="75"/>
        <v>0.25228223094316599</v>
      </c>
      <c r="T828" s="1">
        <v>672</v>
      </c>
      <c r="U828" s="6">
        <f t="shared" si="76"/>
        <v>0.92982596416715657</v>
      </c>
      <c r="V828" s="6">
        <f t="shared" si="77"/>
        <v>3.1598330881382156E-2</v>
      </c>
      <c r="W828" s="1"/>
      <c r="X828" s="1"/>
      <c r="Y828" s="1"/>
      <c r="Z828" s="1"/>
      <c r="AA828" s="1"/>
      <c r="AB828" s="1"/>
      <c r="AC828" s="1"/>
      <c r="AD828" s="1"/>
      <c r="AE828" s="1"/>
      <c r="AF828" s="1"/>
    </row>
    <row r="829" spans="1:32">
      <c r="A829" s="1" t="s">
        <v>3631</v>
      </c>
      <c r="B829" s="1" t="s">
        <v>74</v>
      </c>
      <c r="C829" s="1">
        <v>10</v>
      </c>
      <c r="D829" s="1" t="s">
        <v>461</v>
      </c>
      <c r="E829" s="1" t="s">
        <v>3632</v>
      </c>
      <c r="F829" s="1" t="s">
        <v>3633</v>
      </c>
      <c r="G829" s="1" t="s">
        <v>464</v>
      </c>
      <c r="H829" s="1">
        <v>1</v>
      </c>
      <c r="I829" s="1">
        <v>2340.1441300000001</v>
      </c>
      <c r="J829" s="1">
        <v>63093.426596033401</v>
      </c>
      <c r="K829" s="1">
        <v>76915</v>
      </c>
      <c r="L829" s="1">
        <v>63444.428307240298</v>
      </c>
      <c r="M829" s="1">
        <v>62025.675561516902</v>
      </c>
      <c r="N829" s="1">
        <v>53353.844253921998</v>
      </c>
      <c r="O829" s="1">
        <v>61495.689201332301</v>
      </c>
      <c r="P829" s="5">
        <f t="shared" si="72"/>
        <v>0.86936705361476418</v>
      </c>
      <c r="Q829" s="5">
        <f t="shared" si="73"/>
        <v>-0.20196267201950663</v>
      </c>
      <c r="R829" s="5">
        <f t="shared" si="74"/>
        <v>0.17281042704131724</v>
      </c>
      <c r="S829" s="5">
        <f t="shared" si="75"/>
        <v>0.76243005659157959</v>
      </c>
      <c r="T829" s="1">
        <v>214</v>
      </c>
      <c r="U829" s="6">
        <f t="shared" si="76"/>
        <v>0.90200582712687549</v>
      </c>
      <c r="V829" s="6">
        <f t="shared" si="77"/>
        <v>4.4790656825161382E-2</v>
      </c>
      <c r="W829" s="1"/>
      <c r="X829" s="1"/>
      <c r="Y829" s="1"/>
      <c r="Z829" s="1"/>
      <c r="AA829" s="1"/>
      <c r="AB829" s="1"/>
      <c r="AC829" s="1"/>
      <c r="AD829" s="1"/>
      <c r="AE829" s="1"/>
      <c r="AF829" s="1"/>
    </row>
    <row r="830" spans="1:32">
      <c r="A830" s="1" t="s">
        <v>3607</v>
      </c>
      <c r="B830" s="1" t="s">
        <v>258</v>
      </c>
      <c r="C830" s="1">
        <v>4</v>
      </c>
      <c r="D830" s="1" t="s">
        <v>3608</v>
      </c>
      <c r="E830" s="1" t="s">
        <v>3609</v>
      </c>
      <c r="F830" s="1" t="s">
        <v>3610</v>
      </c>
      <c r="G830" s="1" t="s">
        <v>3611</v>
      </c>
      <c r="H830" s="1">
        <v>1</v>
      </c>
      <c r="I830" s="1">
        <v>1451.7675099999999</v>
      </c>
      <c r="J830" s="1">
        <v>15084.7742124786</v>
      </c>
      <c r="K830" s="1">
        <v>17477.48828125</v>
      </c>
      <c r="L830" s="1">
        <v>16408.8643193594</v>
      </c>
      <c r="M830" s="1">
        <v>16066.5016731081</v>
      </c>
      <c r="N830" s="1">
        <v>13985.4226700994</v>
      </c>
      <c r="O830" s="1">
        <v>12465.2174697231</v>
      </c>
      <c r="P830" s="5">
        <f t="shared" si="72"/>
        <v>0.86820836235215015</v>
      </c>
      <c r="Q830" s="5">
        <f t="shared" si="73"/>
        <v>-0.20388677657452667</v>
      </c>
      <c r="R830" s="5">
        <f t="shared" si="74"/>
        <v>0.16096098743077214</v>
      </c>
      <c r="S830" s="5">
        <f t="shared" si="75"/>
        <v>0.7932793723944187</v>
      </c>
      <c r="T830" s="6">
        <v>199</v>
      </c>
      <c r="U830" s="6">
        <f t="shared" si="76"/>
        <v>0.90348453748830393</v>
      </c>
      <c r="V830" s="6">
        <f t="shared" si="77"/>
        <v>4.4079275688516252E-2</v>
      </c>
      <c r="W830" s="1"/>
      <c r="X830" s="1"/>
      <c r="Y830" s="1"/>
      <c r="Z830" s="1"/>
      <c r="AA830" s="1"/>
      <c r="AB830" s="1"/>
      <c r="AC830" s="1"/>
      <c r="AD830" s="1"/>
      <c r="AE830" s="1"/>
      <c r="AF830" s="1"/>
    </row>
    <row r="831" spans="1:32">
      <c r="A831" s="1" t="s">
        <v>3832</v>
      </c>
      <c r="B831" s="1" t="s">
        <v>41</v>
      </c>
      <c r="C831" s="1">
        <v>1</v>
      </c>
      <c r="D831" s="1" t="s">
        <v>3833</v>
      </c>
      <c r="E831" s="1" t="s">
        <v>3834</v>
      </c>
      <c r="F831" s="1" t="s">
        <v>3835</v>
      </c>
      <c r="G831" s="1" t="s">
        <v>3836</v>
      </c>
      <c r="H831" s="1">
        <v>1</v>
      </c>
      <c r="I831" s="1">
        <v>1383.8028300000001</v>
      </c>
      <c r="J831" s="1">
        <v>612704.15107789205</v>
      </c>
      <c r="K831" s="1">
        <v>523755.03125</v>
      </c>
      <c r="L831" s="1">
        <v>542842.71179863706</v>
      </c>
      <c r="M831" s="1">
        <v>343669.09567121498</v>
      </c>
      <c r="N831" s="1">
        <v>436628.80483020301</v>
      </c>
      <c r="O831" s="1">
        <v>672583.72139141604</v>
      </c>
      <c r="P831" s="5">
        <f t="shared" si="72"/>
        <v>0.86517000128111854</v>
      </c>
      <c r="Q831" s="5">
        <f t="shared" si="73"/>
        <v>-0.20894445241835152</v>
      </c>
      <c r="R831" s="5">
        <f t="shared" si="74"/>
        <v>0.49866998200719181</v>
      </c>
      <c r="S831" s="5">
        <f t="shared" si="75"/>
        <v>0.30218677383297909</v>
      </c>
      <c r="T831" s="1">
        <v>605</v>
      </c>
      <c r="U831" s="6">
        <f t="shared" si="76"/>
        <v>0.92068490892898069</v>
      </c>
      <c r="V831" s="6">
        <f t="shared" si="77"/>
        <v>3.5888975369838851E-2</v>
      </c>
      <c r="W831" s="1"/>
      <c r="X831" s="1"/>
      <c r="Y831" s="1"/>
      <c r="Z831" s="1"/>
      <c r="AA831" s="1"/>
      <c r="AB831" s="1"/>
      <c r="AC831" s="1"/>
      <c r="AD831" s="1"/>
      <c r="AE831" s="1"/>
      <c r="AF831" s="1"/>
    </row>
    <row r="832" spans="1:32">
      <c r="A832" s="1" t="s">
        <v>3911</v>
      </c>
      <c r="B832" s="1" t="s">
        <v>357</v>
      </c>
      <c r="C832" s="1">
        <v>3</v>
      </c>
      <c r="D832" s="1" t="s">
        <v>358</v>
      </c>
      <c r="E832" s="1" t="s">
        <v>3912</v>
      </c>
      <c r="F832" s="1" t="s">
        <v>360</v>
      </c>
      <c r="G832" s="1" t="s">
        <v>361</v>
      </c>
      <c r="H832" s="1">
        <v>1</v>
      </c>
      <c r="I832" s="1">
        <v>2616.3272499999998</v>
      </c>
      <c r="J832" s="1">
        <v>16608.647672673302</v>
      </c>
      <c r="K832" s="1">
        <v>18268.0859375</v>
      </c>
      <c r="L832" s="1">
        <v>3871.6411262596198</v>
      </c>
      <c r="M832" s="1">
        <v>8969.8329655589096</v>
      </c>
      <c r="N832" s="1">
        <v>10213.424890955501</v>
      </c>
      <c r="O832" s="1">
        <v>14286.883668710299</v>
      </c>
      <c r="P832" s="5">
        <f t="shared" si="72"/>
        <v>0.86378181673138954</v>
      </c>
      <c r="Q832" s="5">
        <f t="shared" si="73"/>
        <v>-0.21126114785801084</v>
      </c>
      <c r="R832" s="5">
        <f t="shared" si="74"/>
        <v>0.73371717161212691</v>
      </c>
      <c r="S832" s="5">
        <f t="shared" si="75"/>
        <v>0.13447131675850271</v>
      </c>
      <c r="T832" s="1">
        <v>876</v>
      </c>
      <c r="U832" s="6">
        <f t="shared" si="76"/>
        <v>0.9355731514734541</v>
      </c>
      <c r="V832" s="6">
        <f t="shared" si="77"/>
        <v>2.8922249810974358E-2</v>
      </c>
      <c r="W832" s="1"/>
      <c r="X832" s="1"/>
      <c r="Y832" s="1"/>
      <c r="Z832" s="1"/>
      <c r="AA832" s="1"/>
      <c r="AB832" s="1"/>
      <c r="AC832" s="1"/>
      <c r="AD832" s="1"/>
      <c r="AE832" s="1"/>
      <c r="AF832" s="1"/>
    </row>
    <row r="833" spans="1:32">
      <c r="A833" s="1" t="s">
        <v>3386</v>
      </c>
      <c r="B833" s="1" t="s">
        <v>290</v>
      </c>
      <c r="C833" s="1">
        <v>21</v>
      </c>
      <c r="D833" s="1" t="s">
        <v>3387</v>
      </c>
      <c r="E833" s="1" t="s">
        <v>3388</v>
      </c>
      <c r="F833" s="1" t="s">
        <v>3389</v>
      </c>
      <c r="G833" s="1" t="s">
        <v>3390</v>
      </c>
      <c r="H833" s="1">
        <v>2</v>
      </c>
      <c r="I833" s="1">
        <v>2017.0535199999999</v>
      </c>
      <c r="J833" s="1">
        <v>1164152.1713990399</v>
      </c>
      <c r="K833" s="1">
        <v>1654645.75</v>
      </c>
      <c r="L833" s="1">
        <v>1240579.1761256601</v>
      </c>
      <c r="M833" s="1">
        <v>1179195.9347880101</v>
      </c>
      <c r="N833" s="1">
        <v>1281013.19937593</v>
      </c>
      <c r="O833" s="1">
        <v>1043009.6293557599</v>
      </c>
      <c r="P833" s="5">
        <f t="shared" si="72"/>
        <v>0.86299416865111389</v>
      </c>
      <c r="Q833" s="5">
        <f t="shared" si="73"/>
        <v>-0.21257728390322814</v>
      </c>
      <c r="R833" s="5">
        <f t="shared" si="74"/>
        <v>0.32980003564866045</v>
      </c>
      <c r="S833" s="5">
        <f t="shared" si="75"/>
        <v>0.4817493017478503</v>
      </c>
      <c r="T833" s="6">
        <v>422</v>
      </c>
      <c r="U833" s="6">
        <f t="shared" si="76"/>
        <v>0.87295412279515106</v>
      </c>
      <c r="V833" s="6">
        <f t="shared" si="77"/>
        <v>5.9008579593915061E-2</v>
      </c>
      <c r="W833" s="1"/>
      <c r="X833" s="1"/>
      <c r="Y833" s="1"/>
      <c r="Z833" s="1"/>
      <c r="AA833" s="1"/>
      <c r="AB833" s="1"/>
      <c r="AC833" s="1"/>
      <c r="AD833" s="1"/>
      <c r="AE833" s="1"/>
      <c r="AF833" s="1"/>
    </row>
    <row r="834" spans="1:32">
      <c r="A834" s="1" t="s">
        <v>3509</v>
      </c>
      <c r="B834" s="1" t="s">
        <v>97</v>
      </c>
      <c r="C834" s="1">
        <v>11</v>
      </c>
      <c r="D834" s="1" t="s">
        <v>1302</v>
      </c>
      <c r="E834" s="1" t="s">
        <v>3510</v>
      </c>
      <c r="F834" s="1" t="s">
        <v>3511</v>
      </c>
      <c r="G834" s="1" t="s">
        <v>1305</v>
      </c>
      <c r="H834" s="1">
        <v>1</v>
      </c>
      <c r="I834" s="1">
        <v>2046.93246</v>
      </c>
      <c r="J834" s="1">
        <v>112992.44027357</v>
      </c>
      <c r="K834" s="1">
        <v>140539.328125</v>
      </c>
      <c r="L834" s="1">
        <v>148579.080761002</v>
      </c>
      <c r="M834" s="1">
        <v>129256.055611445</v>
      </c>
      <c r="N834" s="1">
        <v>111177.437423959</v>
      </c>
      <c r="O834" s="1">
        <v>106423.290461146</v>
      </c>
      <c r="P834" s="5">
        <f t="shared" ref="P834:P897" si="78">AVERAGE(M834:O834)/AVERAGE(J834:L834)</f>
        <v>0.86258996548214184</v>
      </c>
      <c r="Q834" s="5">
        <f t="shared" ref="Q834:Q897" si="79">LOG(P834,2)</f>
        <v>-0.21325316160344351</v>
      </c>
      <c r="R834" s="5">
        <f t="shared" ref="R834:R897" si="80">_xlfn.T.TEST(J834:L834,M834:O834,2,2)</f>
        <v>0.22431838000778515</v>
      </c>
      <c r="S834" s="5">
        <f t="shared" ref="S834:S897" si="81">-LOG10(R834)</f>
        <v>0.64913514010885309</v>
      </c>
      <c r="T834" s="1">
        <v>276</v>
      </c>
      <c r="U834" s="6">
        <f t="shared" ref="U834:U897" si="82">R834*1117/T834</f>
        <v>0.90783924082860867</v>
      </c>
      <c r="V834" s="6">
        <f t="shared" ref="V834:V897" si="83">-LOG10(U834)</f>
        <v>4.1991049058461787E-2</v>
      </c>
      <c r="W834" s="1"/>
      <c r="X834" s="1"/>
      <c r="Y834" s="1"/>
      <c r="Z834" s="1"/>
      <c r="AA834" s="1"/>
      <c r="AB834" s="1"/>
      <c r="AC834" s="1"/>
      <c r="AD834" s="1"/>
      <c r="AE834" s="1"/>
      <c r="AF834" s="1"/>
    </row>
    <row r="835" spans="1:32">
      <c r="A835" s="1" t="s">
        <v>3818</v>
      </c>
      <c r="B835" s="1" t="s">
        <v>56</v>
      </c>
      <c r="C835" s="1">
        <v>2</v>
      </c>
      <c r="D835" s="1" t="s">
        <v>3819</v>
      </c>
      <c r="E835" s="1" t="s">
        <v>3820</v>
      </c>
      <c r="F835" s="1" t="s">
        <v>3821</v>
      </c>
      <c r="G835" s="1" t="s">
        <v>3822</v>
      </c>
      <c r="H835" s="1">
        <v>1</v>
      </c>
      <c r="I835" s="1">
        <v>1082.60268</v>
      </c>
      <c r="J835" s="1">
        <v>9914.2672872676794</v>
      </c>
      <c r="K835" s="1">
        <v>11706.2939453125</v>
      </c>
      <c r="L835" s="1">
        <v>11154.872152551499</v>
      </c>
      <c r="M835" s="1">
        <v>8162.9476856166802</v>
      </c>
      <c r="N835" s="1">
        <v>12063.8789251951</v>
      </c>
      <c r="O835" s="1">
        <v>7997.7403735831904</v>
      </c>
      <c r="P835" s="5">
        <f t="shared" si="78"/>
        <v>0.86115007703296542</v>
      </c>
      <c r="Q835" s="5">
        <f t="shared" si="79"/>
        <v>-0.21566340950276738</v>
      </c>
      <c r="R835" s="5">
        <f t="shared" si="80"/>
        <v>0.3487231244863449</v>
      </c>
      <c r="S835" s="5">
        <f t="shared" si="81"/>
        <v>0.4575192527851093</v>
      </c>
      <c r="T835" s="1">
        <v>443</v>
      </c>
      <c r="U835" s="6">
        <f t="shared" si="82"/>
        <v>0.8792860723504452</v>
      </c>
      <c r="V835" s="6">
        <f t="shared" si="83"/>
        <v>5.5869805892569811E-2</v>
      </c>
      <c r="W835" s="1"/>
      <c r="X835" s="1"/>
      <c r="Y835" s="1"/>
      <c r="Z835" s="1"/>
      <c r="AA835" s="1"/>
      <c r="AB835" s="1"/>
      <c r="AC835" s="1"/>
      <c r="AD835" s="1"/>
      <c r="AE835" s="1"/>
      <c r="AF835" s="1"/>
    </row>
    <row r="836" spans="1:32">
      <c r="A836" s="1" t="s">
        <v>3313</v>
      </c>
      <c r="B836" s="1" t="s">
        <v>74</v>
      </c>
      <c r="C836" s="1">
        <v>6</v>
      </c>
      <c r="D836" s="1" t="s">
        <v>3314</v>
      </c>
      <c r="E836" s="1" t="s">
        <v>3315</v>
      </c>
      <c r="F836" s="1" t="s">
        <v>3316</v>
      </c>
      <c r="G836" s="1" t="s">
        <v>3317</v>
      </c>
      <c r="H836" s="1">
        <v>1</v>
      </c>
      <c r="I836" s="1">
        <v>1534.73588</v>
      </c>
      <c r="J836" s="1">
        <v>61225.664858010801</v>
      </c>
      <c r="K836" s="1">
        <v>84087.375</v>
      </c>
      <c r="L836" s="1">
        <v>69770.731972135807</v>
      </c>
      <c r="M836" s="1">
        <v>63235.652951119002</v>
      </c>
      <c r="N836" s="1">
        <v>56028.0684510274</v>
      </c>
      <c r="O836" s="1">
        <v>65794.355787675406</v>
      </c>
      <c r="P836" s="5">
        <f t="shared" si="78"/>
        <v>0.86039999956837132</v>
      </c>
      <c r="Q836" s="5">
        <f t="shared" si="79"/>
        <v>-0.21692057085013156</v>
      </c>
      <c r="R836" s="5">
        <f t="shared" si="80"/>
        <v>0.24129050955578413</v>
      </c>
      <c r="S836" s="5">
        <f t="shared" si="81"/>
        <v>0.61745975943646525</v>
      </c>
      <c r="T836" s="6">
        <v>298</v>
      </c>
      <c r="U836" s="6">
        <f t="shared" si="82"/>
        <v>0.90443456098594255</v>
      </c>
      <c r="V836" s="6">
        <f t="shared" si="83"/>
        <v>4.3622850397111362E-2</v>
      </c>
      <c r="W836" s="1"/>
      <c r="X836" s="1"/>
      <c r="Y836" s="1"/>
      <c r="Z836" s="1"/>
      <c r="AA836" s="1"/>
      <c r="AB836" s="1"/>
      <c r="AC836" s="1"/>
      <c r="AD836" s="1"/>
      <c r="AE836" s="1"/>
      <c r="AF836" s="1"/>
    </row>
    <row r="837" spans="1:32">
      <c r="A837" s="1" t="s">
        <v>3795</v>
      </c>
      <c r="B837" s="1" t="s">
        <v>41</v>
      </c>
      <c r="C837" s="1">
        <v>13</v>
      </c>
      <c r="D837" s="1" t="s">
        <v>3796</v>
      </c>
      <c r="E837" s="1" t="s">
        <v>3797</v>
      </c>
      <c r="F837" s="1" t="s">
        <v>3798</v>
      </c>
      <c r="G837" s="1" t="s">
        <v>3799</v>
      </c>
      <c r="H837" s="1">
        <v>1</v>
      </c>
      <c r="I837" s="1">
        <v>1143.55368</v>
      </c>
      <c r="J837" s="1">
        <v>31389.638561651602</v>
      </c>
      <c r="K837" s="1">
        <v>35755.9453125</v>
      </c>
      <c r="L837" s="1">
        <v>41495.629565383198</v>
      </c>
      <c r="M837" s="1">
        <v>43661.087025400797</v>
      </c>
      <c r="N837" s="1">
        <v>28991.929572954501</v>
      </c>
      <c r="O837" s="1">
        <v>20774.445731653701</v>
      </c>
      <c r="P837" s="5">
        <f t="shared" si="78"/>
        <v>0.85996335434900906</v>
      </c>
      <c r="Q837" s="5">
        <f t="shared" si="79"/>
        <v>-0.21765291138121098</v>
      </c>
      <c r="R837" s="5">
        <f t="shared" si="80"/>
        <v>0.52578025470611378</v>
      </c>
      <c r="S837" s="5">
        <f t="shared" si="81"/>
        <v>0.27919572753584737</v>
      </c>
      <c r="T837" s="1">
        <v>633</v>
      </c>
      <c r="U837" s="6">
        <f t="shared" si="82"/>
        <v>0.92779864850984062</v>
      </c>
      <c r="V837" s="6">
        <f t="shared" si="83"/>
        <v>3.2546264437593384E-2</v>
      </c>
      <c r="W837" s="1"/>
      <c r="X837" s="1"/>
      <c r="Y837" s="1"/>
      <c r="Z837" s="1"/>
      <c r="AA837" s="1"/>
      <c r="AB837" s="1"/>
      <c r="AC837" s="1"/>
      <c r="AD837" s="1"/>
      <c r="AE837" s="1"/>
      <c r="AF837" s="1"/>
    </row>
    <row r="838" spans="1:32">
      <c r="A838" s="1" t="s">
        <v>2854</v>
      </c>
      <c r="B838" s="1" t="s">
        <v>412</v>
      </c>
      <c r="C838" s="1">
        <v>12</v>
      </c>
      <c r="D838" s="1" t="s">
        <v>2855</v>
      </c>
      <c r="E838" s="1" t="s">
        <v>2856</v>
      </c>
      <c r="F838" s="1" t="s">
        <v>2857</v>
      </c>
      <c r="G838" s="1" t="s">
        <v>2858</v>
      </c>
      <c r="H838" s="1">
        <v>1</v>
      </c>
      <c r="I838" s="1">
        <v>1902.0252399999999</v>
      </c>
      <c r="J838" s="1">
        <v>160507.88118144899</v>
      </c>
      <c r="K838" s="1">
        <v>100706.904296875</v>
      </c>
      <c r="L838" s="1">
        <v>108135.72712860099</v>
      </c>
      <c r="M838" s="1">
        <v>105572.77494708799</v>
      </c>
      <c r="N838" s="1">
        <v>111302.383417613</v>
      </c>
      <c r="O838" s="1">
        <v>100594.906871436</v>
      </c>
      <c r="P838" s="5">
        <f t="shared" si="78"/>
        <v>0.85953600820908871</v>
      </c>
      <c r="Q838" s="5">
        <f t="shared" si="79"/>
        <v>-0.21837001565344827</v>
      </c>
      <c r="R838" s="5">
        <f t="shared" si="80"/>
        <v>0.41579506488923312</v>
      </c>
      <c r="S838" s="5">
        <f t="shared" si="81"/>
        <v>0.38112066965604807</v>
      </c>
      <c r="T838" s="1">
        <v>524</v>
      </c>
      <c r="U838" s="6">
        <f t="shared" si="82"/>
        <v>0.88634177000243008</v>
      </c>
      <c r="V838" s="6">
        <f t="shared" si="83"/>
        <v>5.239878352416568E-2</v>
      </c>
      <c r="W838" s="1"/>
      <c r="X838" s="1"/>
      <c r="Y838" s="1"/>
      <c r="Z838" s="1"/>
      <c r="AA838" s="1"/>
      <c r="AB838" s="1"/>
      <c r="AC838" s="1"/>
      <c r="AD838" s="1"/>
      <c r="AE838" s="1"/>
      <c r="AF838" s="1"/>
    </row>
    <row r="839" spans="1:32">
      <c r="A839" s="1" t="s">
        <v>3476</v>
      </c>
      <c r="B839" s="1" t="s">
        <v>258</v>
      </c>
      <c r="C839" s="1">
        <v>5</v>
      </c>
      <c r="D839" s="1" t="s">
        <v>3477</v>
      </c>
      <c r="E839" s="1" t="s">
        <v>3478</v>
      </c>
      <c r="F839" s="1" t="s">
        <v>3479</v>
      </c>
      <c r="G839" s="1" t="s">
        <v>3480</v>
      </c>
      <c r="H839" s="1">
        <v>1</v>
      </c>
      <c r="I839" s="1">
        <v>2221.2260700000002</v>
      </c>
      <c r="J839" s="1">
        <v>40388.156174038697</v>
      </c>
      <c r="K839" s="1">
        <v>24592.43359375</v>
      </c>
      <c r="L839" s="1">
        <v>17729.371160367202</v>
      </c>
      <c r="M839" s="1">
        <v>26211.211456858699</v>
      </c>
      <c r="N839" s="1">
        <v>29174.954430174999</v>
      </c>
      <c r="O839" s="1">
        <v>15613.021103791199</v>
      </c>
      <c r="P839" s="5">
        <f t="shared" si="78"/>
        <v>0.85841156487181403</v>
      </c>
      <c r="Q839" s="5">
        <f t="shared" si="79"/>
        <v>-0.22025858208413981</v>
      </c>
      <c r="R839" s="5">
        <f t="shared" si="80"/>
        <v>0.64593314706040617</v>
      </c>
      <c r="S839" s="5">
        <f t="shared" si="81"/>
        <v>0.18981242839065823</v>
      </c>
      <c r="T839" s="6">
        <v>767</v>
      </c>
      <c r="U839" s="6">
        <f t="shared" si="82"/>
        <v>0.94068751664468542</v>
      </c>
      <c r="V839" s="6">
        <f t="shared" si="83"/>
        <v>2.6554619224030112E-2</v>
      </c>
      <c r="W839" s="1"/>
      <c r="X839" s="1"/>
      <c r="Y839" s="1"/>
      <c r="Z839" s="1"/>
      <c r="AA839" s="1"/>
      <c r="AB839" s="1"/>
      <c r="AC839" s="1"/>
      <c r="AD839" s="1"/>
      <c r="AE839" s="1"/>
      <c r="AF839" s="1"/>
    </row>
    <row r="840" spans="1:32">
      <c r="A840" s="1" t="s">
        <v>3763</v>
      </c>
      <c r="B840" s="1" t="s">
        <v>911</v>
      </c>
      <c r="C840" s="1">
        <v>2</v>
      </c>
      <c r="D840" s="1" t="s">
        <v>3764</v>
      </c>
      <c r="E840" s="1" t="s">
        <v>3765</v>
      </c>
      <c r="F840" s="1" t="s">
        <v>3766</v>
      </c>
      <c r="G840" s="1" t="s">
        <v>3767</v>
      </c>
      <c r="H840" s="1">
        <v>1</v>
      </c>
      <c r="I840" s="1">
        <v>1529.73767</v>
      </c>
      <c r="J840" s="1">
        <v>7204.2170934669903</v>
      </c>
      <c r="K840" s="1">
        <v>11685.8681640625</v>
      </c>
      <c r="L840" s="1">
        <v>8627.6404001731007</v>
      </c>
      <c r="M840" s="1">
        <v>5876.2235827549302</v>
      </c>
      <c r="N840" s="1">
        <v>11629.336635530701</v>
      </c>
      <c r="O840" s="1">
        <v>6092.7333996564603</v>
      </c>
      <c r="P840" s="5">
        <f t="shared" si="78"/>
        <v>0.85756700649919448</v>
      </c>
      <c r="Q840" s="5">
        <f t="shared" si="79"/>
        <v>-0.22167869337763768</v>
      </c>
      <c r="R840" s="5">
        <f t="shared" si="80"/>
        <v>0.60045979531564719</v>
      </c>
      <c r="S840" s="5">
        <f t="shared" si="81"/>
        <v>0.22151606612469008</v>
      </c>
      <c r="T840" s="1">
        <v>725</v>
      </c>
      <c r="U840" s="6">
        <f t="shared" si="82"/>
        <v>0.92512219498976267</v>
      </c>
      <c r="V840" s="6">
        <f t="shared" si="83"/>
        <v>3.3800899580074713E-2</v>
      </c>
      <c r="W840" s="1"/>
      <c r="X840" s="1"/>
      <c r="Y840" s="1"/>
      <c r="Z840" s="1"/>
      <c r="AA840" s="1"/>
      <c r="AB840" s="1"/>
      <c r="AC840" s="1"/>
      <c r="AD840" s="1"/>
      <c r="AE840" s="1"/>
      <c r="AF840" s="1"/>
    </row>
    <row r="841" spans="1:32">
      <c r="A841" s="1" t="s">
        <v>2059</v>
      </c>
      <c r="B841" s="1" t="s">
        <v>258</v>
      </c>
      <c r="C841" s="1">
        <v>11</v>
      </c>
      <c r="D841" s="1" t="s">
        <v>2061</v>
      </c>
      <c r="E841" s="1" t="s">
        <v>2062</v>
      </c>
      <c r="F841" s="1" t="s">
        <v>2063</v>
      </c>
      <c r="G841" s="1" t="s">
        <v>2064</v>
      </c>
      <c r="H841" s="1">
        <v>1</v>
      </c>
      <c r="I841" s="1">
        <v>1102.56351</v>
      </c>
      <c r="J841" s="1">
        <v>380610.42337895703</v>
      </c>
      <c r="K841" s="1">
        <v>403198.15625</v>
      </c>
      <c r="L841" s="1">
        <v>361752.85585052002</v>
      </c>
      <c r="M841" s="1">
        <v>506702.62226275302</v>
      </c>
      <c r="N841" s="1">
        <v>291842.959044307</v>
      </c>
      <c r="O841" s="1">
        <v>183714.17806061899</v>
      </c>
      <c r="P841" s="5">
        <f t="shared" si="78"/>
        <v>0.85744834711248119</v>
      </c>
      <c r="Q841" s="5">
        <f t="shared" si="79"/>
        <v>-0.22187832926856876</v>
      </c>
      <c r="R841" s="5">
        <f t="shared" si="80"/>
        <v>0.5998112871314627</v>
      </c>
      <c r="S841" s="5">
        <f t="shared" si="81"/>
        <v>0.22198536603099547</v>
      </c>
      <c r="T841" s="1">
        <v>723</v>
      </c>
      <c r="U841" s="6">
        <f t="shared" si="82"/>
        <v>0.92667940211043409</v>
      </c>
      <c r="V841" s="6">
        <f t="shared" si="83"/>
        <v>3.3070490209917237E-2</v>
      </c>
      <c r="W841" s="1"/>
      <c r="X841" s="1"/>
      <c r="Y841" s="1"/>
      <c r="Z841" s="1"/>
      <c r="AA841" s="1"/>
      <c r="AB841" s="1"/>
      <c r="AC841" s="1"/>
      <c r="AD841" s="1"/>
      <c r="AE841" s="1"/>
      <c r="AF841" s="1"/>
    </row>
    <row r="842" spans="1:32">
      <c r="A842" s="1" t="s">
        <v>3604</v>
      </c>
      <c r="B842" s="1" t="s">
        <v>412</v>
      </c>
      <c r="C842" s="1">
        <v>6</v>
      </c>
      <c r="D842" s="1" t="s">
        <v>3355</v>
      </c>
      <c r="E842" s="1" t="s">
        <v>3605</v>
      </c>
      <c r="F842" s="1" t="s">
        <v>3606</v>
      </c>
      <c r="G842" s="1" t="s">
        <v>3358</v>
      </c>
      <c r="H842" s="1">
        <v>1</v>
      </c>
      <c r="I842" s="1">
        <v>1441.7256400000001</v>
      </c>
      <c r="J842" s="1">
        <v>21587.646462671299</v>
      </c>
      <c r="K842" s="1">
        <v>24354.869140625</v>
      </c>
      <c r="L842" s="1">
        <v>16631.081127232799</v>
      </c>
      <c r="M842" s="1">
        <v>14735.3219311924</v>
      </c>
      <c r="N842" s="1">
        <v>18120.6544476013</v>
      </c>
      <c r="O842" s="1">
        <v>20768.622225694999</v>
      </c>
      <c r="P842" s="5">
        <f t="shared" si="78"/>
        <v>0.85698443762823906</v>
      </c>
      <c r="Q842" s="5">
        <f t="shared" si="79"/>
        <v>-0.2226590888697956</v>
      </c>
      <c r="R842" s="5">
        <f t="shared" si="80"/>
        <v>0.3551348609462629</v>
      </c>
      <c r="S842" s="5">
        <f t="shared" si="81"/>
        <v>0.44960669414872212</v>
      </c>
      <c r="T842" s="6">
        <v>449</v>
      </c>
      <c r="U842" s="6">
        <f t="shared" si="82"/>
        <v>0.88348694805562511</v>
      </c>
      <c r="V842" s="6">
        <f t="shared" si="83"/>
        <v>5.3799862036436219E-2</v>
      </c>
      <c r="W842" s="1"/>
      <c r="X842" s="1"/>
      <c r="Y842" s="1"/>
      <c r="Z842" s="1"/>
      <c r="AA842" s="1"/>
      <c r="AB842" s="1"/>
      <c r="AC842" s="1"/>
      <c r="AD842" s="1"/>
      <c r="AE842" s="1"/>
      <c r="AF842" s="1"/>
    </row>
    <row r="843" spans="1:32">
      <c r="A843" s="1" t="s">
        <v>3583</v>
      </c>
      <c r="B843" s="1" t="s">
        <v>911</v>
      </c>
      <c r="C843" s="1">
        <v>10</v>
      </c>
      <c r="D843" s="1" t="s">
        <v>3584</v>
      </c>
      <c r="E843" s="1" t="s">
        <v>3585</v>
      </c>
      <c r="F843" s="1" t="s">
        <v>3586</v>
      </c>
      <c r="G843" s="1" t="s">
        <v>3587</v>
      </c>
      <c r="H843" s="1">
        <v>0</v>
      </c>
      <c r="I843" s="1">
        <v>1757.90031</v>
      </c>
      <c r="J843" s="1">
        <v>88189.317868736296</v>
      </c>
      <c r="K843" s="1">
        <v>79949.1943359375</v>
      </c>
      <c r="L843" s="1">
        <v>73956.939459706802</v>
      </c>
      <c r="M843" s="1">
        <v>63292.701283885202</v>
      </c>
      <c r="N843" s="1">
        <v>80651.832142764397</v>
      </c>
      <c r="O843" s="1">
        <v>63479.820542116402</v>
      </c>
      <c r="P843" s="5">
        <f t="shared" si="78"/>
        <v>0.85678748833464458</v>
      </c>
      <c r="Q843" s="5">
        <f t="shared" si="79"/>
        <v>-0.22299068231711688</v>
      </c>
      <c r="R843" s="5">
        <f t="shared" si="80"/>
        <v>0.17800776572294522</v>
      </c>
      <c r="S843" s="5">
        <f t="shared" si="81"/>
        <v>0.74956105085371449</v>
      </c>
      <c r="T843" s="1">
        <v>222</v>
      </c>
      <c r="U843" s="6">
        <f t="shared" si="82"/>
        <v>0.89565168609247658</v>
      </c>
      <c r="V843" s="6">
        <f t="shared" si="83"/>
        <v>4.7860852188744106E-2</v>
      </c>
      <c r="W843" s="1"/>
      <c r="X843" s="1"/>
      <c r="Y843" s="1"/>
      <c r="Z843" s="1"/>
      <c r="AA843" s="1"/>
      <c r="AB843" s="1"/>
      <c r="AC843" s="1"/>
      <c r="AD843" s="1"/>
      <c r="AE843" s="1"/>
      <c r="AF843" s="1"/>
    </row>
    <row r="844" spans="1:32">
      <c r="A844" s="1" t="s">
        <v>3559</v>
      </c>
      <c r="B844" s="1" t="s">
        <v>97</v>
      </c>
      <c r="C844" s="1">
        <v>7</v>
      </c>
      <c r="D844" s="1" t="s">
        <v>2678</v>
      </c>
      <c r="E844" s="1" t="s">
        <v>3560</v>
      </c>
      <c r="F844" s="1" t="s">
        <v>3561</v>
      </c>
      <c r="G844" s="1" t="s">
        <v>2681</v>
      </c>
      <c r="H844" s="1">
        <v>1</v>
      </c>
      <c r="I844" s="1">
        <v>1227.7129500000001</v>
      </c>
      <c r="J844" s="1">
        <v>96697.519999146898</v>
      </c>
      <c r="K844" s="1">
        <v>92186.6640625</v>
      </c>
      <c r="L844" s="1">
        <v>92764.317802178397</v>
      </c>
      <c r="M844" s="1">
        <v>69789.532761082199</v>
      </c>
      <c r="N844" s="1">
        <v>79675.060167348202</v>
      </c>
      <c r="O844" s="1">
        <v>91843.230034967695</v>
      </c>
      <c r="P844" s="5">
        <f t="shared" si="78"/>
        <v>0.85676941779036497</v>
      </c>
      <c r="Q844" s="5">
        <f t="shared" si="79"/>
        <v>-0.2230211105853887</v>
      </c>
      <c r="R844" s="5">
        <f t="shared" si="80"/>
        <v>0.10867200617024969</v>
      </c>
      <c r="S844" s="5">
        <f t="shared" si="81"/>
        <v>0.9638823154495243</v>
      </c>
      <c r="T844" s="1">
        <v>139</v>
      </c>
      <c r="U844" s="6">
        <f t="shared" si="82"/>
        <v>0.87328511433215039</v>
      </c>
      <c r="V844" s="6">
        <f t="shared" si="83"/>
        <v>5.8843942588010352E-2</v>
      </c>
      <c r="W844" s="1"/>
      <c r="X844" s="1"/>
      <c r="Y844" s="1"/>
      <c r="Z844" s="1"/>
      <c r="AA844" s="1"/>
      <c r="AB844" s="1"/>
      <c r="AC844" s="1"/>
      <c r="AD844" s="1"/>
      <c r="AE844" s="1"/>
      <c r="AF844" s="1"/>
    </row>
    <row r="845" spans="1:32">
      <c r="A845" s="1" t="s">
        <v>3885</v>
      </c>
      <c r="B845" s="1" t="s">
        <v>41</v>
      </c>
      <c r="C845" s="1">
        <v>12</v>
      </c>
      <c r="D845" s="1" t="s">
        <v>413</v>
      </c>
      <c r="E845" s="1" t="s">
        <v>3886</v>
      </c>
      <c r="F845" s="1" t="s">
        <v>3887</v>
      </c>
      <c r="G845" s="1" t="s">
        <v>416</v>
      </c>
      <c r="H845" s="1">
        <v>1</v>
      </c>
      <c r="I845" s="1">
        <v>1496.81413</v>
      </c>
      <c r="J845" s="1">
        <v>81974.805777777103</v>
      </c>
      <c r="K845" s="1">
        <v>57232.609375</v>
      </c>
      <c r="L845" s="1">
        <v>98035.1781121846</v>
      </c>
      <c r="M845" s="1">
        <v>61988.7285257361</v>
      </c>
      <c r="N845" s="1">
        <v>64615.5428223497</v>
      </c>
      <c r="O845" s="1">
        <v>76623.621747164405</v>
      </c>
      <c r="P845" s="5">
        <f t="shared" si="78"/>
        <v>0.85662481723202832</v>
      </c>
      <c r="Q845" s="5">
        <f t="shared" si="79"/>
        <v>-0.22326462081164389</v>
      </c>
      <c r="R845" s="5">
        <f t="shared" si="80"/>
        <v>0.42221611789034041</v>
      </c>
      <c r="S845" s="5">
        <f t="shared" si="81"/>
        <v>0.37446519173602705</v>
      </c>
      <c r="T845" s="6">
        <v>528</v>
      </c>
      <c r="U845" s="6">
        <f t="shared" si="82"/>
        <v>0.89321099182482999</v>
      </c>
      <c r="V845" s="6">
        <f t="shared" si="83"/>
        <v>4.9045941154230235E-2</v>
      </c>
      <c r="W845" s="1"/>
      <c r="X845" s="1"/>
      <c r="Y845" s="1"/>
      <c r="Z845" s="1"/>
      <c r="AA845" s="1"/>
      <c r="AB845" s="1"/>
      <c r="AC845" s="1"/>
      <c r="AD845" s="1"/>
      <c r="AE845" s="1"/>
      <c r="AF845" s="1"/>
    </row>
    <row r="846" spans="1:32">
      <c r="A846" s="1" t="s">
        <v>2912</v>
      </c>
      <c r="B846" s="1" t="s">
        <v>412</v>
      </c>
      <c r="C846" s="1">
        <v>7</v>
      </c>
      <c r="D846" s="1" t="s">
        <v>2913</v>
      </c>
      <c r="E846" s="1" t="s">
        <v>2914</v>
      </c>
      <c r="F846" s="1" t="s">
        <v>2915</v>
      </c>
      <c r="G846" s="1" t="s">
        <v>2916</v>
      </c>
      <c r="H846" s="1">
        <v>1</v>
      </c>
      <c r="I846" s="1">
        <v>1592.8828699999999</v>
      </c>
      <c r="J846" s="1">
        <v>64214.549834179299</v>
      </c>
      <c r="K846" s="1">
        <v>59142.4130859375</v>
      </c>
      <c r="L846" s="1">
        <v>93044.798146884597</v>
      </c>
      <c r="M846" s="1">
        <v>62685.262046256699</v>
      </c>
      <c r="N846" s="1">
        <v>65324.687309671601</v>
      </c>
      <c r="O846" s="1">
        <v>57219.387072063197</v>
      </c>
      <c r="P846" s="5">
        <f t="shared" si="78"/>
        <v>0.85595115083486584</v>
      </c>
      <c r="Q846" s="5">
        <f t="shared" si="79"/>
        <v>-0.22439963057313883</v>
      </c>
      <c r="R846" s="5">
        <f t="shared" si="80"/>
        <v>0.39142449426456494</v>
      </c>
      <c r="S846" s="5">
        <f t="shared" si="81"/>
        <v>0.40735200087757772</v>
      </c>
      <c r="T846" s="1">
        <v>492</v>
      </c>
      <c r="U846" s="6">
        <f t="shared" si="82"/>
        <v>0.88866089449902241</v>
      </c>
      <c r="V846" s="6">
        <f t="shared" si="83"/>
        <v>5.126393052932899E-2</v>
      </c>
      <c r="W846" s="1"/>
      <c r="X846" s="1"/>
      <c r="Y846" s="1"/>
      <c r="Z846" s="1"/>
      <c r="AA846" s="1"/>
      <c r="AB846" s="1"/>
      <c r="AC846" s="1"/>
      <c r="AD846" s="1"/>
      <c r="AE846" s="1"/>
      <c r="AF846" s="1"/>
    </row>
    <row r="847" spans="1:32">
      <c r="A847" s="1" t="s">
        <v>2593</v>
      </c>
      <c r="B847" s="1" t="s">
        <v>74</v>
      </c>
      <c r="C847" s="1">
        <v>7</v>
      </c>
      <c r="D847" s="1" t="s">
        <v>2527</v>
      </c>
      <c r="E847" s="1" t="s">
        <v>2595</v>
      </c>
      <c r="F847" s="1" t="s">
        <v>2596</v>
      </c>
      <c r="G847" s="1" t="s">
        <v>2530</v>
      </c>
      <c r="H847" s="1">
        <v>0</v>
      </c>
      <c r="I847" s="1">
        <v>2755.2661699999999</v>
      </c>
      <c r="J847" s="1">
        <v>86962.055842476897</v>
      </c>
      <c r="K847" s="1">
        <v>93203.9765625</v>
      </c>
      <c r="L847" s="1">
        <v>82139.455059702697</v>
      </c>
      <c r="M847" s="1">
        <v>91871.334879655406</v>
      </c>
      <c r="N847" s="1">
        <v>80326.441077120602</v>
      </c>
      <c r="O847" s="1">
        <v>52279.2971823845</v>
      </c>
      <c r="P847" s="5">
        <f t="shared" si="78"/>
        <v>0.85578489153562654</v>
      </c>
      <c r="Q847" s="5">
        <f t="shared" si="79"/>
        <v>-0.22467988577759934</v>
      </c>
      <c r="R847" s="5">
        <f t="shared" si="80"/>
        <v>0.3591693513749657</v>
      </c>
      <c r="S847" s="5">
        <f t="shared" si="81"/>
        <v>0.44470072962338836</v>
      </c>
      <c r="T847" s="1">
        <v>453</v>
      </c>
      <c r="U847" s="6">
        <f t="shared" si="82"/>
        <v>0.88563391939478286</v>
      </c>
      <c r="V847" s="6">
        <f t="shared" si="83"/>
        <v>5.2745758520611245E-2</v>
      </c>
      <c r="W847" s="1"/>
      <c r="X847" s="1"/>
      <c r="Y847" s="1"/>
      <c r="Z847" s="1"/>
      <c r="AA847" s="1"/>
      <c r="AB847" s="1"/>
      <c r="AC847" s="1"/>
      <c r="AD847" s="1"/>
      <c r="AE847" s="1"/>
      <c r="AF847" s="1"/>
    </row>
    <row r="848" spans="1:32">
      <c r="A848" s="1" t="s">
        <v>3540</v>
      </c>
      <c r="B848" s="1" t="s">
        <v>74</v>
      </c>
      <c r="C848" s="1">
        <v>12</v>
      </c>
      <c r="D848" s="1" t="s">
        <v>809</v>
      </c>
      <c r="E848" s="1" t="s">
        <v>3541</v>
      </c>
      <c r="F848" s="1" t="s">
        <v>3542</v>
      </c>
      <c r="G848" s="1" t="s">
        <v>812</v>
      </c>
      <c r="H848" s="1">
        <v>1</v>
      </c>
      <c r="I848" s="1">
        <v>1742.97208</v>
      </c>
      <c r="J848" s="1">
        <v>84509.961813431306</v>
      </c>
      <c r="K848" s="1">
        <v>92004.966796875</v>
      </c>
      <c r="L848" s="1">
        <v>99206.083724842596</v>
      </c>
      <c r="M848" s="1">
        <v>85678.693986953105</v>
      </c>
      <c r="N848" s="1">
        <v>81734.564064834005</v>
      </c>
      <c r="O848" s="1">
        <v>68423.049016854799</v>
      </c>
      <c r="P848" s="5">
        <f t="shared" si="78"/>
        <v>0.85534397640312709</v>
      </c>
      <c r="Q848" s="5">
        <f t="shared" si="79"/>
        <v>-0.22542337868582726</v>
      </c>
      <c r="R848" s="5">
        <f t="shared" si="80"/>
        <v>0.11929428759604355</v>
      </c>
      <c r="S848" s="5">
        <f t="shared" si="81"/>
        <v>0.92338035201208757</v>
      </c>
      <c r="T848" s="6">
        <v>154</v>
      </c>
      <c r="U848" s="6">
        <f t="shared" si="82"/>
        <v>0.86527090418688735</v>
      </c>
      <c r="V848" s="6">
        <f t="shared" si="83"/>
        <v>6.2847899732941553E-2</v>
      </c>
      <c r="W848" s="1"/>
      <c r="X848" s="1"/>
      <c r="Y848" s="1"/>
      <c r="Z848" s="1"/>
      <c r="AA848" s="1"/>
      <c r="AB848" s="1"/>
      <c r="AC848" s="1"/>
      <c r="AD848" s="1"/>
      <c r="AE848" s="1"/>
      <c r="AF848" s="1"/>
    </row>
    <row r="849" spans="1:32">
      <c r="A849" s="1" t="s">
        <v>3588</v>
      </c>
      <c r="B849" s="1" t="s">
        <v>605</v>
      </c>
      <c r="C849" s="1">
        <v>13</v>
      </c>
      <c r="D849" s="1" t="s">
        <v>3589</v>
      </c>
      <c r="E849" s="1" t="s">
        <v>3590</v>
      </c>
      <c r="F849" s="1" t="s">
        <v>3591</v>
      </c>
      <c r="G849" s="1" t="s">
        <v>3592</v>
      </c>
      <c r="H849" s="1">
        <v>1</v>
      </c>
      <c r="I849" s="1">
        <v>2386.0840499999999</v>
      </c>
      <c r="J849" s="1">
        <v>66512.197243955598</v>
      </c>
      <c r="K849" s="1">
        <v>93999.34375</v>
      </c>
      <c r="L849" s="1">
        <v>98740.599725794993</v>
      </c>
      <c r="M849" s="1">
        <v>67331.708030847207</v>
      </c>
      <c r="N849" s="1">
        <v>69761.059624181798</v>
      </c>
      <c r="O849" s="1">
        <v>84453.343299388303</v>
      </c>
      <c r="P849" s="5">
        <f t="shared" si="78"/>
        <v>0.85455846319860029</v>
      </c>
      <c r="Q849" s="5">
        <f t="shared" si="79"/>
        <v>-0.22674890002341686</v>
      </c>
      <c r="R849" s="5">
        <f t="shared" si="80"/>
        <v>0.33141102127132682</v>
      </c>
      <c r="S849" s="5">
        <f t="shared" si="81"/>
        <v>0.4796330529543063</v>
      </c>
      <c r="T849" s="1">
        <v>426</v>
      </c>
      <c r="U849" s="6">
        <f t="shared" si="82"/>
        <v>0.86898148065744607</v>
      </c>
      <c r="V849" s="6">
        <f t="shared" si="83"/>
        <v>6.0989478941416181E-2</v>
      </c>
      <c r="W849" s="1"/>
      <c r="X849" s="1"/>
      <c r="Y849" s="1"/>
      <c r="Z849" s="1"/>
      <c r="AA849" s="1"/>
      <c r="AB849" s="1"/>
      <c r="AC849" s="1"/>
      <c r="AD849" s="1"/>
      <c r="AE849" s="1"/>
      <c r="AF849" s="1"/>
    </row>
    <row r="850" spans="1:32">
      <c r="A850" s="1" t="s">
        <v>3543</v>
      </c>
      <c r="B850" s="1" t="s">
        <v>97</v>
      </c>
      <c r="C850" s="1">
        <v>5</v>
      </c>
      <c r="D850" s="1" t="s">
        <v>413</v>
      </c>
      <c r="E850" s="1" t="s">
        <v>3544</v>
      </c>
      <c r="F850" s="1" t="s">
        <v>1477</v>
      </c>
      <c r="G850" s="1" t="s">
        <v>416</v>
      </c>
      <c r="H850" s="1">
        <v>1</v>
      </c>
      <c r="I850" s="1">
        <v>1109.61358</v>
      </c>
      <c r="J850" s="1">
        <v>33705.150414487303</v>
      </c>
      <c r="K850" s="1">
        <v>38517.28515625</v>
      </c>
      <c r="L850" s="1">
        <v>35839.865334451999</v>
      </c>
      <c r="M850" s="1">
        <v>26364.783033184001</v>
      </c>
      <c r="N850" s="1">
        <v>30936.4706508159</v>
      </c>
      <c r="O850" s="1">
        <v>35042.048673532801</v>
      </c>
      <c r="P850" s="5">
        <f t="shared" si="78"/>
        <v>0.85453762860881521</v>
      </c>
      <c r="Q850" s="5">
        <f t="shared" si="79"/>
        <v>-0.22678407412451912</v>
      </c>
      <c r="R850" s="5">
        <f t="shared" si="80"/>
        <v>0.14160372629529258</v>
      </c>
      <c r="S850" s="5">
        <f t="shared" si="81"/>
        <v>0.84892531805733418</v>
      </c>
      <c r="T850" s="1">
        <v>181</v>
      </c>
      <c r="U850" s="6">
        <f t="shared" si="82"/>
        <v>0.87387492967868408</v>
      </c>
      <c r="V850" s="6">
        <f t="shared" si="83"/>
        <v>5.8550719810909584E-2</v>
      </c>
      <c r="W850" s="1"/>
      <c r="X850" s="1"/>
      <c r="Y850" s="1"/>
      <c r="Z850" s="1"/>
      <c r="AA850" s="1"/>
      <c r="AB850" s="1"/>
      <c r="AC850" s="1"/>
      <c r="AD850" s="1"/>
      <c r="AE850" s="1"/>
      <c r="AF850" s="1"/>
    </row>
    <row r="851" spans="1:32">
      <c r="A851" s="1" t="s">
        <v>3457</v>
      </c>
      <c r="B851" s="1" t="s">
        <v>56</v>
      </c>
      <c r="C851" s="1">
        <v>11</v>
      </c>
      <c r="D851" s="1" t="s">
        <v>3458</v>
      </c>
      <c r="E851" s="1" t="s">
        <v>3459</v>
      </c>
      <c r="F851" s="1" t="s">
        <v>3460</v>
      </c>
      <c r="G851" s="1" t="s">
        <v>3461</v>
      </c>
      <c r="H851" s="1">
        <v>1</v>
      </c>
      <c r="I851" s="1">
        <v>1320.6728800000001</v>
      </c>
      <c r="J851" s="1">
        <v>94796.766668700293</v>
      </c>
      <c r="K851" s="1">
        <v>76729.34375</v>
      </c>
      <c r="L851" s="1">
        <v>117521.492799766</v>
      </c>
      <c r="M851" s="1">
        <v>77189.964190630402</v>
      </c>
      <c r="N851" s="1">
        <v>85904.327609512795</v>
      </c>
      <c r="O851" s="1">
        <v>83879.805055712393</v>
      </c>
      <c r="P851" s="5">
        <f t="shared" si="78"/>
        <v>0.85444090906088255</v>
      </c>
      <c r="Q851" s="5">
        <f t="shared" si="79"/>
        <v>-0.22694737262035483</v>
      </c>
      <c r="R851" s="5">
        <f t="shared" si="80"/>
        <v>0.31061524999342172</v>
      </c>
      <c r="S851" s="5">
        <f t="shared" si="81"/>
        <v>0.50777722592424057</v>
      </c>
      <c r="T851" s="6">
        <v>396</v>
      </c>
      <c r="U851" s="6">
        <f t="shared" si="82"/>
        <v>0.87615463192588905</v>
      </c>
      <c r="V851" s="6">
        <f t="shared" si="83"/>
        <v>5.7419238734143778E-2</v>
      </c>
      <c r="W851" s="1"/>
      <c r="X851" s="1"/>
      <c r="Y851" s="1"/>
      <c r="Z851" s="1"/>
      <c r="AA851" s="1"/>
      <c r="AB851" s="1"/>
      <c r="AC851" s="1"/>
      <c r="AD851" s="1"/>
      <c r="AE851" s="1"/>
      <c r="AF851" s="1"/>
    </row>
    <row r="852" spans="1:32">
      <c r="A852" s="1" t="s">
        <v>3503</v>
      </c>
      <c r="B852" s="1" t="s">
        <v>97</v>
      </c>
      <c r="C852" s="1">
        <v>6</v>
      </c>
      <c r="D852" s="1" t="s">
        <v>2029</v>
      </c>
      <c r="E852" s="1" t="s">
        <v>3504</v>
      </c>
      <c r="F852" s="1" t="s">
        <v>3505</v>
      </c>
      <c r="G852" s="1" t="s">
        <v>2032</v>
      </c>
      <c r="H852" s="1">
        <v>1</v>
      </c>
      <c r="I852" s="1">
        <v>2246.2940899999999</v>
      </c>
      <c r="J852" s="1">
        <v>65605.375288476906</v>
      </c>
      <c r="K852" s="1">
        <v>93283.4609375</v>
      </c>
      <c r="L852" s="1">
        <v>67550.607042686097</v>
      </c>
      <c r="M852" s="1">
        <v>75203.171063416899</v>
      </c>
      <c r="N852" s="1">
        <v>61067.2769019107</v>
      </c>
      <c r="O852" s="1">
        <v>57130.50892575</v>
      </c>
      <c r="P852" s="5">
        <f t="shared" si="78"/>
        <v>0.85409570920740019</v>
      </c>
      <c r="Q852" s="5">
        <f t="shared" si="79"/>
        <v>-0.22753034885649315</v>
      </c>
      <c r="R852" s="5">
        <f t="shared" si="80"/>
        <v>0.35230250927133799</v>
      </c>
      <c r="S852" s="5">
        <f t="shared" si="81"/>
        <v>0.45308426354934289</v>
      </c>
      <c r="T852" s="1">
        <v>447</v>
      </c>
      <c r="U852" s="6">
        <f t="shared" si="82"/>
        <v>0.88036219878318689</v>
      </c>
      <c r="V852" s="6">
        <f t="shared" si="83"/>
        <v>5.5338613565670311E-2</v>
      </c>
      <c r="W852" s="1"/>
      <c r="X852" s="1"/>
      <c r="Y852" s="1"/>
      <c r="Z852" s="1"/>
      <c r="AA852" s="1"/>
      <c r="AB852" s="1"/>
      <c r="AC852" s="1"/>
      <c r="AD852" s="1"/>
      <c r="AE852" s="1"/>
      <c r="AF852" s="1"/>
    </row>
    <row r="853" spans="1:32">
      <c r="A853" s="1" t="s">
        <v>3575</v>
      </c>
      <c r="B853" s="1" t="s">
        <v>97</v>
      </c>
      <c r="C853" s="1">
        <v>3</v>
      </c>
      <c r="D853" s="1" t="s">
        <v>3576</v>
      </c>
      <c r="E853" s="1" t="s">
        <v>3577</v>
      </c>
      <c r="F853" s="1" t="s">
        <v>3578</v>
      </c>
      <c r="G853" s="1" t="s">
        <v>3579</v>
      </c>
      <c r="H853" s="1">
        <v>1</v>
      </c>
      <c r="I853" s="1">
        <v>1382.6521499999999</v>
      </c>
      <c r="J853" s="1">
        <v>4657.9311391608599</v>
      </c>
      <c r="K853" s="1">
        <v>9999.2783203125</v>
      </c>
      <c r="L853" s="1">
        <v>7429.6002245499203</v>
      </c>
      <c r="M853" s="1">
        <v>5340.2373819161503</v>
      </c>
      <c r="N853" s="1">
        <v>4952.9522243376196</v>
      </c>
      <c r="O853" s="1">
        <v>8564.2898170835997</v>
      </c>
      <c r="P853" s="5">
        <f t="shared" si="78"/>
        <v>0.85378919332918035</v>
      </c>
      <c r="Q853" s="5">
        <f t="shared" si="79"/>
        <v>-0.2280481928184048</v>
      </c>
      <c r="R853" s="5">
        <f t="shared" si="80"/>
        <v>0.60507584974370032</v>
      </c>
      <c r="S853" s="5">
        <f t="shared" si="81"/>
        <v>0.21819018061963585</v>
      </c>
      <c r="T853" s="1">
        <v>729</v>
      </c>
      <c r="U853" s="6">
        <f t="shared" si="82"/>
        <v>0.92711896318753539</v>
      </c>
      <c r="V853" s="6">
        <f t="shared" si="83"/>
        <v>3.2864535822001384E-2</v>
      </c>
      <c r="W853" s="1"/>
      <c r="X853" s="1"/>
      <c r="Y853" s="1"/>
      <c r="Z853" s="1"/>
      <c r="AA853" s="1"/>
      <c r="AB853" s="1"/>
      <c r="AC853" s="1"/>
      <c r="AD853" s="1"/>
      <c r="AE853" s="1"/>
      <c r="AF853" s="1"/>
    </row>
    <row r="854" spans="1:32">
      <c r="A854" s="1" t="s">
        <v>3345</v>
      </c>
      <c r="B854" s="1" t="s">
        <v>2824</v>
      </c>
      <c r="C854" s="1">
        <v>4</v>
      </c>
      <c r="D854" s="1" t="s">
        <v>160</v>
      </c>
      <c r="E854" s="1" t="s">
        <v>3346</v>
      </c>
      <c r="F854" s="1" t="s">
        <v>3347</v>
      </c>
      <c r="G854" s="1" t="s">
        <v>163</v>
      </c>
      <c r="H854" s="1">
        <v>1</v>
      </c>
      <c r="I854" s="1">
        <v>2552.2701099999999</v>
      </c>
      <c r="J854" s="1">
        <v>22549.0195750147</v>
      </c>
      <c r="K854" s="1">
        <v>15530.3896484375</v>
      </c>
      <c r="L854" s="1">
        <v>22479.990529990901</v>
      </c>
      <c r="M854" s="1">
        <v>16257.294117211601</v>
      </c>
      <c r="N854" s="1">
        <v>20357.945215296499</v>
      </c>
      <c r="O854" s="1">
        <v>15060.8673432997</v>
      </c>
      <c r="P854" s="5">
        <f t="shared" si="78"/>
        <v>0.85331272909239431</v>
      </c>
      <c r="Q854" s="5">
        <f t="shared" si="79"/>
        <v>-0.2288535256463903</v>
      </c>
      <c r="R854" s="5">
        <f t="shared" si="80"/>
        <v>0.3540367017607145</v>
      </c>
      <c r="S854" s="5">
        <f t="shared" si="81"/>
        <v>0.45095171383314975</v>
      </c>
      <c r="T854" s="6">
        <v>448</v>
      </c>
      <c r="U854" s="6">
        <f t="shared" si="82"/>
        <v>0.88272097291678153</v>
      </c>
      <c r="V854" s="6">
        <f t="shared" si="83"/>
        <v>5.4176554715684687E-2</v>
      </c>
      <c r="W854" s="1"/>
      <c r="X854" s="1"/>
      <c r="Y854" s="1"/>
      <c r="Z854" s="1"/>
      <c r="AA854" s="1"/>
      <c r="AB854" s="1"/>
      <c r="AC854" s="1"/>
      <c r="AD854" s="1"/>
      <c r="AE854" s="1"/>
      <c r="AF854" s="1"/>
    </row>
    <row r="855" spans="1:32">
      <c r="A855" s="1" t="s">
        <v>3620</v>
      </c>
      <c r="B855" s="1" t="s">
        <v>142</v>
      </c>
      <c r="C855" s="1">
        <v>5</v>
      </c>
      <c r="D855" s="1" t="s">
        <v>3621</v>
      </c>
      <c r="E855" s="1" t="s">
        <v>3622</v>
      </c>
      <c r="F855" s="1" t="s">
        <v>3623</v>
      </c>
      <c r="G855" s="1" t="s">
        <v>3624</v>
      </c>
      <c r="H855" s="1">
        <v>1</v>
      </c>
      <c r="I855" s="1">
        <v>2528.2198100000001</v>
      </c>
      <c r="J855" s="1">
        <v>15480.2039747455</v>
      </c>
      <c r="K855" s="1">
        <v>15138.546875</v>
      </c>
      <c r="L855" s="1">
        <v>14149.279042422901</v>
      </c>
      <c r="M855" s="1">
        <v>13924.5611678442</v>
      </c>
      <c r="N855" s="1">
        <v>12008.9105303955</v>
      </c>
      <c r="O855" s="1">
        <v>12232.5418688021</v>
      </c>
      <c r="P855" s="5">
        <f t="shared" si="78"/>
        <v>0.85252832565943359</v>
      </c>
      <c r="Q855" s="5">
        <f t="shared" si="79"/>
        <v>-0.23018032572474237</v>
      </c>
      <c r="R855" s="5">
        <f t="shared" si="80"/>
        <v>3.850347454543819E-2</v>
      </c>
      <c r="S855" s="5">
        <f t="shared" si="81"/>
        <v>1.4145000780804851</v>
      </c>
      <c r="T855" s="1">
        <v>50</v>
      </c>
      <c r="U855" s="6">
        <f t="shared" si="82"/>
        <v>0.86016762134508928</v>
      </c>
      <c r="V855" s="6">
        <f t="shared" si="83"/>
        <v>6.5416909300894832E-2</v>
      </c>
      <c r="W855" s="1"/>
      <c r="X855" s="1"/>
      <c r="Y855" s="1"/>
      <c r="Z855" s="1"/>
      <c r="AA855" s="1"/>
      <c r="AB855" s="1"/>
      <c r="AC855" s="1"/>
      <c r="AD855" s="1"/>
      <c r="AE855" s="1"/>
      <c r="AF855" s="1"/>
    </row>
    <row r="856" spans="1:32">
      <c r="A856" s="1" t="s">
        <v>3289</v>
      </c>
      <c r="B856" s="1" t="s">
        <v>1001</v>
      </c>
      <c r="C856" s="1">
        <v>2</v>
      </c>
      <c r="D856" s="1" t="s">
        <v>3290</v>
      </c>
      <c r="E856" s="1" t="s">
        <v>3291</v>
      </c>
      <c r="F856" s="1" t="s">
        <v>3292</v>
      </c>
      <c r="G856" s="1" t="s">
        <v>3293</v>
      </c>
      <c r="H856" s="1">
        <v>1</v>
      </c>
      <c r="I856" s="1">
        <v>2728.4603200000001</v>
      </c>
      <c r="J856" s="1">
        <v>7609.31686345465</v>
      </c>
      <c r="K856" s="1">
        <v>4445.5530184200397</v>
      </c>
      <c r="L856" s="1">
        <v>7008.7525195358603</v>
      </c>
      <c r="M856" s="1">
        <v>7817.8860290124103</v>
      </c>
      <c r="N856" s="1">
        <v>4363.4343919171497</v>
      </c>
      <c r="O856" s="1">
        <v>4065.78640992601</v>
      </c>
      <c r="P856" s="5">
        <f t="shared" si="78"/>
        <v>0.85225706262695478</v>
      </c>
      <c r="Q856" s="5">
        <f t="shared" si="79"/>
        <v>-0.2306394449050515</v>
      </c>
      <c r="R856" s="5">
        <f t="shared" si="80"/>
        <v>0.57653348668955995</v>
      </c>
      <c r="S856" s="5">
        <f t="shared" si="81"/>
        <v>0.23917546258934591</v>
      </c>
      <c r="T856" s="1">
        <v>688</v>
      </c>
      <c r="U856" s="6">
        <f t="shared" si="82"/>
        <v>0.93602893115150942</v>
      </c>
      <c r="V856" s="6">
        <f t="shared" si="83"/>
        <v>2.8710727709248155E-2</v>
      </c>
      <c r="W856" s="1"/>
      <c r="X856" s="1"/>
      <c r="Y856" s="1"/>
      <c r="Z856" s="1"/>
      <c r="AA856" s="1"/>
      <c r="AB856" s="1"/>
      <c r="AC856" s="1"/>
      <c r="AD856" s="1"/>
      <c r="AE856" s="1"/>
      <c r="AF856" s="1"/>
    </row>
    <row r="857" spans="1:32">
      <c r="A857" s="1" t="s">
        <v>2674</v>
      </c>
      <c r="B857" s="1" t="s">
        <v>74</v>
      </c>
      <c r="C857" s="1">
        <v>8</v>
      </c>
      <c r="D857" s="1" t="s">
        <v>853</v>
      </c>
      <c r="E857" s="1" t="s">
        <v>2675</v>
      </c>
      <c r="F857" s="1" t="s">
        <v>2676</v>
      </c>
      <c r="G857" s="1" t="s">
        <v>856</v>
      </c>
      <c r="H857" s="1">
        <v>1</v>
      </c>
      <c r="I857" s="1">
        <v>1773.8588400000001</v>
      </c>
      <c r="J857" s="1">
        <v>67606.886238799401</v>
      </c>
      <c r="K857" s="1">
        <v>31958.87109375</v>
      </c>
      <c r="L857" s="1">
        <v>39986.290867704403</v>
      </c>
      <c r="M857" s="1">
        <v>47250.588406905103</v>
      </c>
      <c r="N857" s="1">
        <v>39703.000984799903</v>
      </c>
      <c r="O857" s="1">
        <v>31860.415925675101</v>
      </c>
      <c r="P857" s="5">
        <f t="shared" si="78"/>
        <v>0.85139563947413277</v>
      </c>
      <c r="Q857" s="5">
        <f t="shared" si="79"/>
        <v>-0.23209839368617513</v>
      </c>
      <c r="R857" s="5">
        <f t="shared" si="80"/>
        <v>0.58563130488302795</v>
      </c>
      <c r="S857" s="5">
        <f t="shared" si="81"/>
        <v>0.23237571614608721</v>
      </c>
      <c r="T857" s="6">
        <v>702</v>
      </c>
      <c r="U857" s="6">
        <f t="shared" si="82"/>
        <v>0.93183784551900606</v>
      </c>
      <c r="V857" s="6">
        <f t="shared" si="83"/>
        <v>3.0659655160283402E-2</v>
      </c>
      <c r="W857" s="1"/>
      <c r="X857" s="1"/>
      <c r="Y857" s="1"/>
      <c r="Z857" s="1"/>
      <c r="AA857" s="1"/>
      <c r="AB857" s="1"/>
      <c r="AC857" s="1"/>
      <c r="AD857" s="1"/>
      <c r="AE857" s="1"/>
      <c r="AF857" s="1"/>
    </row>
    <row r="858" spans="1:32">
      <c r="A858" s="1" t="s">
        <v>1017</v>
      </c>
      <c r="B858" s="1" t="s">
        <v>605</v>
      </c>
      <c r="C858" s="1">
        <v>12</v>
      </c>
      <c r="D858" s="1" t="s">
        <v>1019</v>
      </c>
      <c r="E858" s="1" t="s">
        <v>1020</v>
      </c>
      <c r="F858" s="1" t="s">
        <v>1021</v>
      </c>
      <c r="G858" s="1" t="s">
        <v>1022</v>
      </c>
      <c r="H858" s="1">
        <v>1</v>
      </c>
      <c r="I858" s="1">
        <v>1968.06567</v>
      </c>
      <c r="J858" s="1">
        <v>99835.313977406593</v>
      </c>
      <c r="K858" s="1">
        <v>75919.234375</v>
      </c>
      <c r="L858" s="1">
        <v>67633.205946887203</v>
      </c>
      <c r="M858" s="1">
        <v>76740.228096360195</v>
      </c>
      <c r="N858" s="1">
        <v>62904.566420236602</v>
      </c>
      <c r="O858" s="1">
        <v>67526.891804704603</v>
      </c>
      <c r="P858" s="5">
        <f t="shared" si="78"/>
        <v>0.85120012269204992</v>
      </c>
      <c r="Q858" s="5">
        <f t="shared" si="79"/>
        <v>-0.23242973609807271</v>
      </c>
      <c r="R858" s="5">
        <f t="shared" si="80"/>
        <v>0.31334386722921626</v>
      </c>
      <c r="S858" s="5">
        <f t="shared" si="81"/>
        <v>0.5039788008988253</v>
      </c>
      <c r="T858" s="1">
        <v>399</v>
      </c>
      <c r="U858" s="6">
        <f t="shared" si="82"/>
        <v>0.87720576364670322</v>
      </c>
      <c r="V858" s="6">
        <f t="shared" si="83"/>
        <v>5.6898523469964442E-2</v>
      </c>
      <c r="W858" s="1"/>
      <c r="X858" s="1"/>
      <c r="Y858" s="1"/>
      <c r="Z858" s="1"/>
      <c r="AA858" s="1"/>
      <c r="AB858" s="1"/>
      <c r="AC858" s="1"/>
      <c r="AD858" s="1"/>
      <c r="AE858" s="1"/>
      <c r="AF858" s="1"/>
    </row>
    <row r="859" spans="1:32">
      <c r="A859" s="1" t="s">
        <v>3789</v>
      </c>
      <c r="B859" s="1" t="s">
        <v>142</v>
      </c>
      <c r="C859" s="1">
        <v>18</v>
      </c>
      <c r="D859" s="1" t="s">
        <v>809</v>
      </c>
      <c r="E859" s="1" t="s">
        <v>3790</v>
      </c>
      <c r="F859" s="1" t="s">
        <v>3791</v>
      </c>
      <c r="G859" s="1" t="s">
        <v>812</v>
      </c>
      <c r="H859" s="1">
        <v>1</v>
      </c>
      <c r="I859" s="1">
        <v>1627.88762</v>
      </c>
      <c r="J859" s="1">
        <v>1369462.7634030001</v>
      </c>
      <c r="K859" s="1">
        <v>1291158.40625</v>
      </c>
      <c r="L859" s="1">
        <v>1109148.4094624899</v>
      </c>
      <c r="M859" s="1">
        <v>1327008.4996689199</v>
      </c>
      <c r="N859" s="1">
        <v>1048520.59146377</v>
      </c>
      <c r="O859" s="1">
        <v>833030.31267381599</v>
      </c>
      <c r="P859" s="5">
        <f t="shared" si="78"/>
        <v>0.85112878558464511</v>
      </c>
      <c r="Q859" s="5">
        <f t="shared" si="79"/>
        <v>-0.23255065008906958</v>
      </c>
      <c r="R859" s="5">
        <f t="shared" si="80"/>
        <v>0.31365520002570679</v>
      </c>
      <c r="S859" s="5">
        <f t="shared" si="81"/>
        <v>0.50354750798716086</v>
      </c>
      <c r="T859" s="1">
        <v>401</v>
      </c>
      <c r="U859" s="6">
        <f t="shared" si="82"/>
        <v>0.87369790131849001</v>
      </c>
      <c r="V859" s="6">
        <f t="shared" si="83"/>
        <v>5.8638707491734048E-2</v>
      </c>
      <c r="W859" s="1"/>
      <c r="X859" s="1"/>
      <c r="Y859" s="1"/>
      <c r="Z859" s="1"/>
      <c r="AA859" s="1"/>
      <c r="AB859" s="1"/>
      <c r="AC859" s="1"/>
      <c r="AD859" s="1"/>
      <c r="AE859" s="1"/>
      <c r="AF859" s="1"/>
    </row>
    <row r="860" spans="1:32">
      <c r="A860" s="1" t="s">
        <v>3678</v>
      </c>
      <c r="B860" s="1" t="s">
        <v>154</v>
      </c>
      <c r="C860" s="1">
        <v>30</v>
      </c>
      <c r="D860" s="1" t="s">
        <v>3387</v>
      </c>
      <c r="E860" s="1" t="s">
        <v>3679</v>
      </c>
      <c r="F860" s="1" t="s">
        <v>3389</v>
      </c>
      <c r="G860" s="1" t="s">
        <v>3390</v>
      </c>
      <c r="H860" s="1">
        <v>1</v>
      </c>
      <c r="I860" s="1">
        <v>1831.9370899999999</v>
      </c>
      <c r="J860" s="1">
        <v>3827155.64588066</v>
      </c>
      <c r="K860" s="1">
        <v>4993148.8066406297</v>
      </c>
      <c r="L860" s="1">
        <v>4184197.8070179</v>
      </c>
      <c r="M860" s="1">
        <v>3484621.06555901</v>
      </c>
      <c r="N860" s="1">
        <v>4072279.0809490802</v>
      </c>
      <c r="O860" s="1">
        <v>3488426.8978153099</v>
      </c>
      <c r="P860" s="5">
        <f t="shared" si="78"/>
        <v>0.84934638972601373</v>
      </c>
      <c r="Q860" s="5">
        <f t="shared" si="79"/>
        <v>-0.23557504544068858</v>
      </c>
      <c r="R860" s="5">
        <f t="shared" si="80"/>
        <v>0.17476229231532106</v>
      </c>
      <c r="S860" s="5">
        <f t="shared" si="81"/>
        <v>0.75755226738793513</v>
      </c>
      <c r="T860" s="6">
        <v>216</v>
      </c>
      <c r="U860" s="6">
        <f t="shared" si="82"/>
        <v>0.90374759498247048</v>
      </c>
      <c r="V860" s="6">
        <f t="shared" si="83"/>
        <v>4.3952845423256996E-2</v>
      </c>
      <c r="W860" s="1"/>
      <c r="X860" s="1"/>
      <c r="Y860" s="1"/>
      <c r="Z860" s="1"/>
      <c r="AA860" s="1"/>
      <c r="AB860" s="1"/>
      <c r="AC860" s="1"/>
      <c r="AD860" s="1"/>
      <c r="AE860" s="1"/>
      <c r="AF860" s="1"/>
    </row>
    <row r="861" spans="1:32">
      <c r="A861" s="1" t="s">
        <v>3847</v>
      </c>
      <c r="B861" s="1" t="s">
        <v>142</v>
      </c>
      <c r="C861" s="1">
        <v>4</v>
      </c>
      <c r="D861" s="1" t="s">
        <v>3848</v>
      </c>
      <c r="E861" s="1" t="s">
        <v>3849</v>
      </c>
      <c r="F861" s="1" t="s">
        <v>3850</v>
      </c>
      <c r="G861" s="1" t="s">
        <v>3851</v>
      </c>
      <c r="H861" s="1">
        <v>1</v>
      </c>
      <c r="I861" s="1">
        <v>1659.82581</v>
      </c>
      <c r="J861" s="1">
        <v>13673.9176661241</v>
      </c>
      <c r="K861" s="1">
        <v>8845.494140625</v>
      </c>
      <c r="L861" s="1">
        <v>17456.264800875499</v>
      </c>
      <c r="M861" s="1">
        <v>10965.952227439</v>
      </c>
      <c r="N861" s="1">
        <v>12607.080963619201</v>
      </c>
      <c r="O861" s="1">
        <v>10337.1359703817</v>
      </c>
      <c r="P861" s="5">
        <f t="shared" si="78"/>
        <v>0.84827004916715232</v>
      </c>
      <c r="Q861" s="5">
        <f t="shared" si="79"/>
        <v>-0.2374044709328994</v>
      </c>
      <c r="R861" s="5">
        <f t="shared" si="80"/>
        <v>0.4773722694879961</v>
      </c>
      <c r="S861" s="5">
        <f t="shared" si="81"/>
        <v>0.321142812723758</v>
      </c>
      <c r="T861" s="1">
        <v>582</v>
      </c>
      <c r="U861" s="6">
        <f t="shared" si="82"/>
        <v>0.91619385741940151</v>
      </c>
      <c r="V861" s="6">
        <f t="shared" si="83"/>
        <v>3.8012624258037399E-2</v>
      </c>
      <c r="W861" s="1"/>
      <c r="X861" s="1"/>
      <c r="Y861" s="1"/>
      <c r="Z861" s="1"/>
      <c r="AA861" s="1"/>
      <c r="AB861" s="1"/>
      <c r="AC861" s="1"/>
      <c r="AD861" s="1"/>
      <c r="AE861" s="1"/>
      <c r="AF861" s="1"/>
    </row>
    <row r="862" spans="1:32">
      <c r="A862" s="1" t="s">
        <v>3572</v>
      </c>
      <c r="B862" s="1" t="s">
        <v>56</v>
      </c>
      <c r="C862" s="1">
        <v>4</v>
      </c>
      <c r="D862" s="1" t="s">
        <v>126</v>
      </c>
      <c r="E862" s="1" t="s">
        <v>3573</v>
      </c>
      <c r="F862" s="1" t="s">
        <v>3574</v>
      </c>
      <c r="G862" s="1" t="s">
        <v>129</v>
      </c>
      <c r="H862" s="1">
        <v>1</v>
      </c>
      <c r="I862" s="1">
        <v>1830.9128499999999</v>
      </c>
      <c r="J862" s="1">
        <v>17273.565800021901</v>
      </c>
      <c r="K862" s="1">
        <v>10848.4658203125</v>
      </c>
      <c r="L862" s="1">
        <v>7959.0268939477901</v>
      </c>
      <c r="M862" s="1">
        <v>14307.006852005499</v>
      </c>
      <c r="N862" s="1">
        <v>6982.4969954318904</v>
      </c>
      <c r="O862" s="1">
        <v>9300.0530274124794</v>
      </c>
      <c r="P862" s="5">
        <f t="shared" si="78"/>
        <v>0.84780098296565798</v>
      </c>
      <c r="Q862" s="5">
        <f t="shared" si="79"/>
        <v>-0.23820245578987398</v>
      </c>
      <c r="R862" s="5">
        <f t="shared" si="80"/>
        <v>0.62859228252399324</v>
      </c>
      <c r="S862" s="5">
        <f t="shared" si="81"/>
        <v>0.20163095529078795</v>
      </c>
      <c r="T862" s="1">
        <v>751</v>
      </c>
      <c r="U862" s="6">
        <f t="shared" si="82"/>
        <v>0.93493685696311646</v>
      </c>
      <c r="V862" s="6">
        <f t="shared" si="83"/>
        <v>2.9217719179347287E-2</v>
      </c>
      <c r="W862" s="1"/>
      <c r="X862" s="1"/>
      <c r="Y862" s="1"/>
      <c r="Z862" s="1"/>
      <c r="AA862" s="1"/>
      <c r="AB862" s="1"/>
      <c r="AC862" s="1"/>
      <c r="AD862" s="1"/>
      <c r="AE862" s="1"/>
      <c r="AF862" s="1"/>
    </row>
    <row r="863" spans="1:32">
      <c r="A863" s="1" t="s">
        <v>3446</v>
      </c>
      <c r="B863" s="1" t="s">
        <v>142</v>
      </c>
      <c r="C863" s="1">
        <v>4</v>
      </c>
      <c r="D863" s="1" t="s">
        <v>522</v>
      </c>
      <c r="E863" s="1" t="s">
        <v>3447</v>
      </c>
      <c r="F863" s="1" t="s">
        <v>3448</v>
      </c>
      <c r="G863" s="1" t="s">
        <v>525</v>
      </c>
      <c r="H863" s="1">
        <v>1</v>
      </c>
      <c r="I863" s="1">
        <v>2353.1618400000002</v>
      </c>
      <c r="J863" s="1">
        <v>42173.470445895699</v>
      </c>
      <c r="K863" s="1">
        <v>48445.61328125</v>
      </c>
      <c r="L863" s="1">
        <v>50117.484420807203</v>
      </c>
      <c r="M863" s="1">
        <v>27759.041750509801</v>
      </c>
      <c r="N863" s="1">
        <v>42925.634738523797</v>
      </c>
      <c r="O863" s="1">
        <v>48535.263201228103</v>
      </c>
      <c r="P863" s="5">
        <f t="shared" si="78"/>
        <v>0.84711415987441663</v>
      </c>
      <c r="Q863" s="5">
        <f t="shared" si="79"/>
        <v>-0.23937168992660854</v>
      </c>
      <c r="R863" s="5">
        <f t="shared" si="80"/>
        <v>0.34213432188555504</v>
      </c>
      <c r="S863" s="5">
        <f t="shared" si="81"/>
        <v>0.46580335651406846</v>
      </c>
      <c r="T863" s="6">
        <v>439</v>
      </c>
      <c r="U863" s="6">
        <f t="shared" si="82"/>
        <v>0.87053311513932796</v>
      </c>
      <c r="V863" s="6">
        <f t="shared" si="83"/>
        <v>6.0214703640580756E-2</v>
      </c>
      <c r="W863" s="1"/>
      <c r="X863" s="1"/>
      <c r="Y863" s="1"/>
      <c r="Z863" s="1"/>
      <c r="AA863" s="1"/>
      <c r="AB863" s="1"/>
      <c r="AC863" s="1"/>
      <c r="AD863" s="1"/>
      <c r="AE863" s="1"/>
      <c r="AF863" s="1"/>
    </row>
    <row r="864" spans="1:32">
      <c r="A864" s="1" t="s">
        <v>3009</v>
      </c>
      <c r="B864" s="1" t="s">
        <v>85</v>
      </c>
      <c r="C864" s="1">
        <v>9</v>
      </c>
      <c r="D864" s="1" t="s">
        <v>3010</v>
      </c>
      <c r="E864" s="1" t="s">
        <v>3011</v>
      </c>
      <c r="F864" s="1" t="s">
        <v>3012</v>
      </c>
      <c r="G864" s="1" t="s">
        <v>3013</v>
      </c>
      <c r="H864" s="1">
        <v>1</v>
      </c>
      <c r="I864" s="1">
        <v>1402.81267</v>
      </c>
      <c r="J864" s="1">
        <v>58269.882901928999</v>
      </c>
      <c r="K864" s="1">
        <v>35951.94921875</v>
      </c>
      <c r="L864" s="1">
        <v>39344.201476750502</v>
      </c>
      <c r="M864" s="1">
        <v>38174.546024753698</v>
      </c>
      <c r="N864" s="1">
        <v>40714.814748890101</v>
      </c>
      <c r="O864" s="1">
        <v>34193.160005293401</v>
      </c>
      <c r="P864" s="5">
        <f t="shared" si="78"/>
        <v>0.8466413034302569</v>
      </c>
      <c r="Q864" s="5">
        <f t="shared" si="79"/>
        <v>-0.24017722257821544</v>
      </c>
      <c r="R864" s="5">
        <f t="shared" si="80"/>
        <v>0.3965538314863698</v>
      </c>
      <c r="S864" s="5">
        <f t="shared" si="81"/>
        <v>0.40169784963111554</v>
      </c>
      <c r="T864" s="1">
        <v>496</v>
      </c>
      <c r="U864" s="6">
        <f t="shared" si="82"/>
        <v>0.89304562453684488</v>
      </c>
      <c r="V864" s="6">
        <f t="shared" si="83"/>
        <v>4.9126353005703956E-2</v>
      </c>
      <c r="W864" s="1"/>
      <c r="X864" s="1"/>
      <c r="Y864" s="1"/>
      <c r="Z864" s="1"/>
      <c r="AA864" s="1"/>
      <c r="AB864" s="1"/>
      <c r="AC864" s="1"/>
      <c r="AD864" s="1"/>
      <c r="AE864" s="1"/>
      <c r="AF864" s="1"/>
    </row>
    <row r="865" spans="1:32">
      <c r="A865" s="1" t="s">
        <v>3186</v>
      </c>
      <c r="B865" s="1" t="s">
        <v>4084</v>
      </c>
      <c r="C865" s="1">
        <v>3</v>
      </c>
      <c r="D865" s="1" t="s">
        <v>3187</v>
      </c>
      <c r="E865" s="1" t="s">
        <v>3188</v>
      </c>
      <c r="F865" s="1" t="s">
        <v>3189</v>
      </c>
      <c r="G865" s="1" t="s">
        <v>3190</v>
      </c>
      <c r="H865" s="1">
        <v>1</v>
      </c>
      <c r="I865" s="1">
        <v>2910.3847799999999</v>
      </c>
      <c r="J865" s="1">
        <v>5130.3551268511101</v>
      </c>
      <c r="K865" s="1">
        <v>18372.115234375</v>
      </c>
      <c r="L865" s="1">
        <v>14423.715070496301</v>
      </c>
      <c r="M865" s="1">
        <v>7821.73717024917</v>
      </c>
      <c r="N865" s="1">
        <v>3633.9752017017299</v>
      </c>
      <c r="O865" s="1">
        <v>20648.9675620202</v>
      </c>
      <c r="P865" s="5">
        <f t="shared" si="78"/>
        <v>0.84650432329316039</v>
      </c>
      <c r="Q865" s="5">
        <f t="shared" si="79"/>
        <v>-0.24041065857072724</v>
      </c>
      <c r="R865" s="5">
        <f t="shared" si="80"/>
        <v>0.77852219803456491</v>
      </c>
      <c r="S865" s="5">
        <f t="shared" si="81"/>
        <v>0.10872899986338874</v>
      </c>
      <c r="T865" s="1">
        <v>921</v>
      </c>
      <c r="U865" s="6">
        <f t="shared" si="82"/>
        <v>0.94420118914724105</v>
      </c>
      <c r="V865" s="6">
        <f t="shared" si="83"/>
        <v>2.4935456944628606E-2</v>
      </c>
      <c r="W865" s="1"/>
      <c r="X865" s="1"/>
      <c r="Y865" s="1"/>
      <c r="Z865" s="1"/>
      <c r="AA865" s="1"/>
      <c r="AB865" s="1"/>
      <c r="AC865" s="1"/>
      <c r="AD865" s="1"/>
      <c r="AE865" s="1"/>
      <c r="AF865" s="1"/>
    </row>
    <row r="866" spans="1:32">
      <c r="A866" s="1" t="s">
        <v>3484</v>
      </c>
      <c r="B866" s="1" t="s">
        <v>56</v>
      </c>
      <c r="C866" s="1">
        <v>9</v>
      </c>
      <c r="D866" s="1" t="s">
        <v>270</v>
      </c>
      <c r="E866" s="1" t="s">
        <v>3485</v>
      </c>
      <c r="F866" s="1" t="s">
        <v>3486</v>
      </c>
      <c r="G866" s="1" t="s">
        <v>273</v>
      </c>
      <c r="H866" s="1">
        <v>1</v>
      </c>
      <c r="I866" s="1">
        <v>1714.86214</v>
      </c>
      <c r="J866" s="1">
        <v>37867.113183465197</v>
      </c>
      <c r="K866" s="1">
        <v>45557.99609375</v>
      </c>
      <c r="L866" s="1">
        <v>41749.6692341331</v>
      </c>
      <c r="M866" s="1">
        <v>39979.773324883201</v>
      </c>
      <c r="N866" s="1">
        <v>38046.392874270503</v>
      </c>
      <c r="O866" s="1">
        <v>27657.288639482202</v>
      </c>
      <c r="P866" s="5">
        <f t="shared" si="78"/>
        <v>0.84428713272342371</v>
      </c>
      <c r="Q866" s="5">
        <f t="shared" si="79"/>
        <v>-0.24419436786472676</v>
      </c>
      <c r="R866" s="5">
        <f t="shared" si="80"/>
        <v>0.21583616452610604</v>
      </c>
      <c r="S866" s="5">
        <f t="shared" si="81"/>
        <v>0.66587578514783707</v>
      </c>
      <c r="T866" s="6">
        <v>263</v>
      </c>
      <c r="U866" s="6">
        <f t="shared" si="82"/>
        <v>0.91668819686562919</v>
      </c>
      <c r="V866" s="6">
        <f t="shared" si="83"/>
        <v>3.7778360521985792E-2</v>
      </c>
      <c r="W866" s="1"/>
      <c r="X866" s="1"/>
      <c r="Y866" s="1"/>
      <c r="Z866" s="1"/>
      <c r="AA866" s="1"/>
      <c r="AB866" s="1"/>
      <c r="AC866" s="1"/>
      <c r="AD866" s="1"/>
      <c r="AE866" s="1"/>
      <c r="AF866" s="1"/>
    </row>
    <row r="867" spans="1:32">
      <c r="A867" s="1" t="s">
        <v>3866</v>
      </c>
      <c r="B867" s="1" t="s">
        <v>85</v>
      </c>
      <c r="C867" s="1">
        <v>1</v>
      </c>
      <c r="D867" s="1" t="s">
        <v>3867</v>
      </c>
      <c r="E867" s="1" t="s">
        <v>3868</v>
      </c>
      <c r="F867" s="1" t="s">
        <v>3869</v>
      </c>
      <c r="G867" s="1" t="s">
        <v>3870</v>
      </c>
      <c r="H867" s="1">
        <v>1</v>
      </c>
      <c r="I867" s="1">
        <v>1818.8479400000001</v>
      </c>
      <c r="J867" s="1">
        <v>18522.636133282202</v>
      </c>
      <c r="K867" s="1">
        <v>14820.392578125</v>
      </c>
      <c r="L867" s="1">
        <v>24874.164212163101</v>
      </c>
      <c r="M867" s="1">
        <v>23720.0476809551</v>
      </c>
      <c r="N867" s="1">
        <v>13554.057085759399</v>
      </c>
      <c r="O867" s="1">
        <v>11772.140943537701</v>
      </c>
      <c r="P867" s="5">
        <f t="shared" si="78"/>
        <v>0.84247012346751138</v>
      </c>
      <c r="Q867" s="5">
        <f t="shared" si="79"/>
        <v>-0.24730257000476843</v>
      </c>
      <c r="R867" s="5">
        <f t="shared" si="80"/>
        <v>0.55409018272664423</v>
      </c>
      <c r="S867" s="5">
        <f t="shared" si="81"/>
        <v>0.2564195445259223</v>
      </c>
      <c r="T867" s="1">
        <v>665</v>
      </c>
      <c r="U867" s="6">
        <f t="shared" si="82"/>
        <v>0.93070486331678448</v>
      </c>
      <c r="V867" s="6">
        <f t="shared" si="83"/>
        <v>3.1188016713417803E-2</v>
      </c>
      <c r="W867" s="1"/>
      <c r="X867" s="1"/>
      <c r="Y867" s="1"/>
      <c r="Z867" s="1"/>
      <c r="AA867" s="1"/>
      <c r="AB867" s="1"/>
      <c r="AC867" s="1"/>
      <c r="AD867" s="1"/>
      <c r="AE867" s="1"/>
      <c r="AF867" s="1"/>
    </row>
    <row r="868" spans="1:32">
      <c r="A868" s="1" t="s">
        <v>3758</v>
      </c>
      <c r="B868" s="1" t="s">
        <v>142</v>
      </c>
      <c r="C868" s="1">
        <v>11</v>
      </c>
      <c r="D868" s="1" t="s">
        <v>3759</v>
      </c>
      <c r="E868" s="1" t="s">
        <v>3760</v>
      </c>
      <c r="F868" s="1" t="s">
        <v>3761</v>
      </c>
      <c r="G868" s="1" t="s">
        <v>3762</v>
      </c>
      <c r="H868" s="1">
        <v>1</v>
      </c>
      <c r="I868" s="1">
        <v>1499.77874</v>
      </c>
      <c r="J868" s="1">
        <v>64121.546003884803</v>
      </c>
      <c r="K868" s="1">
        <v>51946.69140625</v>
      </c>
      <c r="L868" s="1">
        <v>63621.2039615869</v>
      </c>
      <c r="M868" s="1">
        <v>47074.164536214303</v>
      </c>
      <c r="N868" s="1">
        <v>52352.670730518003</v>
      </c>
      <c r="O868" s="1">
        <v>51951.300959299202</v>
      </c>
      <c r="P868" s="5">
        <f t="shared" si="78"/>
        <v>0.84244313450158215</v>
      </c>
      <c r="Q868" s="5">
        <f t="shared" si="79"/>
        <v>-0.24734878822653622</v>
      </c>
      <c r="R868" s="5">
        <f t="shared" si="80"/>
        <v>9.4493280526564652E-2</v>
      </c>
      <c r="S868" s="5">
        <f t="shared" si="81"/>
        <v>1.0245990733319048</v>
      </c>
      <c r="T868" s="1">
        <v>123</v>
      </c>
      <c r="U868" s="6">
        <f t="shared" si="82"/>
        <v>0.85812190526969689</v>
      </c>
      <c r="V868" s="6">
        <f t="shared" si="83"/>
        <v>6.645101165569367E-2</v>
      </c>
      <c r="W868" s="1"/>
      <c r="X868" s="1"/>
      <c r="Y868" s="1"/>
      <c r="Z868" s="1"/>
      <c r="AA868" s="1"/>
      <c r="AB868" s="1"/>
      <c r="AC868" s="1"/>
      <c r="AD868" s="1"/>
      <c r="AE868" s="1"/>
      <c r="AF868" s="1"/>
    </row>
    <row r="869" spans="1:32">
      <c r="A869" s="1" t="s">
        <v>3975</v>
      </c>
      <c r="B869" s="1" t="s">
        <v>911</v>
      </c>
      <c r="C869" s="1">
        <v>4</v>
      </c>
      <c r="D869" s="1" t="s">
        <v>3976</v>
      </c>
      <c r="E869" s="1" t="s">
        <v>3977</v>
      </c>
      <c r="F869" s="1" t="s">
        <v>3978</v>
      </c>
      <c r="G869" s="1" t="s">
        <v>3979</v>
      </c>
      <c r="H869" s="1">
        <v>1</v>
      </c>
      <c r="I869" s="1">
        <v>1742.99857</v>
      </c>
      <c r="J869" s="1">
        <v>7906.0650495215104</v>
      </c>
      <c r="K869" s="1">
        <v>7932.89892578125</v>
      </c>
      <c r="L869" s="1">
        <v>3338.28680660805</v>
      </c>
      <c r="M869" s="1">
        <v>5614.9447541669497</v>
      </c>
      <c r="N869" s="1">
        <v>4578.6999092348196</v>
      </c>
      <c r="O869" s="1">
        <v>5933.9446425085198</v>
      </c>
      <c r="P869" s="5">
        <f t="shared" si="78"/>
        <v>0.84097504325921657</v>
      </c>
      <c r="Q869" s="5">
        <f t="shared" si="79"/>
        <v>-0.24986510713036811</v>
      </c>
      <c r="R869" s="5">
        <f t="shared" si="80"/>
        <v>0.55522381587303693</v>
      </c>
      <c r="S869" s="5">
        <f t="shared" si="81"/>
        <v>0.25553191344583659</v>
      </c>
      <c r="T869" s="6">
        <v>666</v>
      </c>
      <c r="U869" s="6">
        <f t="shared" si="82"/>
        <v>0.9312087122074808</v>
      </c>
      <c r="V869" s="6">
        <f t="shared" si="83"/>
        <v>3.0952969500528612E-2</v>
      </c>
      <c r="W869" s="1"/>
      <c r="X869" s="1"/>
      <c r="Y869" s="1"/>
      <c r="Z869" s="1"/>
      <c r="AA869" s="1"/>
      <c r="AB869" s="1"/>
      <c r="AC869" s="1"/>
      <c r="AD869" s="1"/>
      <c r="AE869" s="1"/>
      <c r="AF869" s="1"/>
    </row>
    <row r="870" spans="1:32">
      <c r="A870" s="1" t="s">
        <v>3710</v>
      </c>
      <c r="B870" s="1" t="s">
        <v>142</v>
      </c>
      <c r="C870" s="1">
        <v>11</v>
      </c>
      <c r="D870" s="1" t="s">
        <v>2412</v>
      </c>
      <c r="E870" s="1" t="s">
        <v>3711</v>
      </c>
      <c r="F870" s="1" t="s">
        <v>3712</v>
      </c>
      <c r="G870" s="1" t="s">
        <v>2415</v>
      </c>
      <c r="H870" s="1">
        <v>1</v>
      </c>
      <c r="I870" s="1">
        <v>2580.30141</v>
      </c>
      <c r="J870" s="1">
        <v>572618.24975496996</v>
      </c>
      <c r="K870" s="1">
        <v>437228.375</v>
      </c>
      <c r="L870" s="1">
        <v>361190.43847133999</v>
      </c>
      <c r="M870" s="1">
        <v>475020.787557829</v>
      </c>
      <c r="N870" s="1">
        <v>415270.45046138298</v>
      </c>
      <c r="O870" s="1">
        <v>260704.69847393301</v>
      </c>
      <c r="P870" s="5">
        <f t="shared" si="78"/>
        <v>0.83950752854531385</v>
      </c>
      <c r="Q870" s="5">
        <f t="shared" si="79"/>
        <v>-0.2523848318497886</v>
      </c>
      <c r="R870" s="5">
        <f t="shared" si="80"/>
        <v>0.45562694044521723</v>
      </c>
      <c r="S870" s="5">
        <f t="shared" si="81"/>
        <v>0.34139060474046151</v>
      </c>
      <c r="T870" s="1">
        <v>555</v>
      </c>
      <c r="U870" s="6">
        <f t="shared" si="82"/>
        <v>0.91700052698613987</v>
      </c>
      <c r="V870" s="6">
        <f t="shared" si="83"/>
        <v>3.763041474752872E-2</v>
      </c>
      <c r="W870" s="1"/>
      <c r="X870" s="1"/>
      <c r="Y870" s="1"/>
      <c r="Z870" s="1"/>
      <c r="AA870" s="1"/>
      <c r="AB870" s="1"/>
      <c r="AC870" s="1"/>
      <c r="AD870" s="1"/>
      <c r="AE870" s="1"/>
      <c r="AF870" s="1"/>
    </row>
    <row r="871" spans="1:32">
      <c r="A871" s="1" t="s">
        <v>1542</v>
      </c>
      <c r="B871" s="1" t="s">
        <v>3899</v>
      </c>
      <c r="C871" s="1">
        <v>8</v>
      </c>
      <c r="D871" s="1" t="s">
        <v>738</v>
      </c>
      <c r="E871" s="1" t="s">
        <v>1544</v>
      </c>
      <c r="F871" s="1" t="s">
        <v>1545</v>
      </c>
      <c r="G871" s="1" t="s">
        <v>741</v>
      </c>
      <c r="H871" s="1">
        <v>1</v>
      </c>
      <c r="I871" s="1">
        <v>2015.9499800000001</v>
      </c>
      <c r="J871" s="1">
        <v>74041.417314715494</v>
      </c>
      <c r="K871" s="1">
        <v>68500.796875</v>
      </c>
      <c r="L871" s="1">
        <v>75730.144401264799</v>
      </c>
      <c r="M871" s="1">
        <v>58082.996826041897</v>
      </c>
      <c r="N871" s="1">
        <v>72340.103212091795</v>
      </c>
      <c r="O871" s="1">
        <v>52428.923331920101</v>
      </c>
      <c r="P871" s="5">
        <f t="shared" si="78"/>
        <v>0.83772413763439213</v>
      </c>
      <c r="Q871" s="5">
        <f t="shared" si="79"/>
        <v>-0.255452851902911</v>
      </c>
      <c r="R871" s="5">
        <f t="shared" si="80"/>
        <v>0.13482146467034203</v>
      </c>
      <c r="S871" s="5">
        <f t="shared" si="81"/>
        <v>0.87024095909314703</v>
      </c>
      <c r="T871" s="1">
        <v>176</v>
      </c>
      <c r="U871" s="6">
        <f t="shared" si="82"/>
        <v>0.85565668202711398</v>
      </c>
      <c r="V871" s="6">
        <f t="shared" si="83"/>
        <v>6.7700453791687751E-2</v>
      </c>
      <c r="W871" s="1"/>
      <c r="X871" s="1"/>
      <c r="Y871" s="1"/>
      <c r="Z871" s="1"/>
      <c r="AA871" s="1"/>
      <c r="AB871" s="1"/>
      <c r="AC871" s="1"/>
      <c r="AD871" s="1"/>
      <c r="AE871" s="1"/>
      <c r="AF871" s="1"/>
    </row>
    <row r="872" spans="1:32">
      <c r="A872" s="1" t="s">
        <v>3735</v>
      </c>
      <c r="B872" s="1" t="s">
        <v>56</v>
      </c>
      <c r="C872" s="1">
        <v>2</v>
      </c>
      <c r="D872" s="1" t="s">
        <v>3736</v>
      </c>
      <c r="E872" s="1" t="s">
        <v>3737</v>
      </c>
      <c r="F872" s="1" t="s">
        <v>3738</v>
      </c>
      <c r="G872" s="1" t="s">
        <v>3739</v>
      </c>
      <c r="H872" s="1">
        <v>1</v>
      </c>
      <c r="I872" s="1">
        <v>1441.7719300000001</v>
      </c>
      <c r="J872" s="1">
        <v>9323.4530577631504</v>
      </c>
      <c r="K872" s="1">
        <v>9506.16796875</v>
      </c>
      <c r="L872" s="1">
        <v>15350.842704659</v>
      </c>
      <c r="M872" s="1">
        <v>9673.6788145994706</v>
      </c>
      <c r="N872" s="1">
        <v>11324.448434067601</v>
      </c>
      <c r="O872" s="1">
        <v>7630.7533513011003</v>
      </c>
      <c r="P872" s="5">
        <f t="shared" si="78"/>
        <v>0.83758022784983444</v>
      </c>
      <c r="Q872" s="5">
        <f t="shared" si="79"/>
        <v>-0.25570070887422314</v>
      </c>
      <c r="R872" s="5">
        <f t="shared" si="80"/>
        <v>0.45688066081780954</v>
      </c>
      <c r="S872" s="5">
        <f t="shared" si="81"/>
        <v>0.34019722469295938</v>
      </c>
      <c r="T872" s="6">
        <v>556</v>
      </c>
      <c r="U872" s="6">
        <f t="shared" si="82"/>
        <v>0.91786996067175042</v>
      </c>
      <c r="V872" s="6">
        <f t="shared" si="83"/>
        <v>3.7218843159407801E-2</v>
      </c>
      <c r="W872" s="1"/>
      <c r="X872" s="1"/>
      <c r="Y872" s="1"/>
      <c r="Z872" s="1"/>
      <c r="AA872" s="1"/>
      <c r="AB872" s="1"/>
      <c r="AC872" s="1"/>
      <c r="AD872" s="1"/>
      <c r="AE872" s="1"/>
      <c r="AF872" s="1"/>
    </row>
    <row r="873" spans="1:32">
      <c r="A873" s="1" t="s">
        <v>996</v>
      </c>
      <c r="B873" s="1" t="s">
        <v>113</v>
      </c>
      <c r="C873" s="1">
        <v>12</v>
      </c>
      <c r="D873" s="1" t="s">
        <v>522</v>
      </c>
      <c r="E873" s="1" t="s">
        <v>998</v>
      </c>
      <c r="F873" s="1" t="s">
        <v>999</v>
      </c>
      <c r="G873" s="1" t="s">
        <v>525</v>
      </c>
      <c r="H873" s="1">
        <v>1</v>
      </c>
      <c r="I873" s="1">
        <v>1524.7086099999999</v>
      </c>
      <c r="J873" s="1">
        <v>183254.951608884</v>
      </c>
      <c r="K873" s="1">
        <v>228474.3125</v>
      </c>
      <c r="L873" s="1">
        <v>148572.69186562099</v>
      </c>
      <c r="M873" s="1">
        <v>192699.673822571</v>
      </c>
      <c r="N873" s="1">
        <v>149916.571964314</v>
      </c>
      <c r="O873" s="1">
        <v>126427.116452787</v>
      </c>
      <c r="P873" s="5">
        <f t="shared" si="78"/>
        <v>0.83712604826425874</v>
      </c>
      <c r="Q873" s="5">
        <f t="shared" si="79"/>
        <v>-0.25648322538018337</v>
      </c>
      <c r="R873" s="5">
        <f t="shared" si="80"/>
        <v>0.37065277179983508</v>
      </c>
      <c r="S873" s="5">
        <f t="shared" si="81"/>
        <v>0.43103274780752387</v>
      </c>
      <c r="T873" s="1">
        <v>467</v>
      </c>
      <c r="U873" s="6">
        <f t="shared" si="82"/>
        <v>0.88655063404799961</v>
      </c>
      <c r="V873" s="6">
        <f t="shared" si="83"/>
        <v>5.2296455258026973E-2</v>
      </c>
      <c r="W873" s="1"/>
      <c r="X873" s="1"/>
      <c r="Y873" s="1"/>
      <c r="Z873" s="1"/>
      <c r="AA873" s="1"/>
      <c r="AB873" s="1"/>
      <c r="AC873" s="1"/>
      <c r="AD873" s="1"/>
      <c r="AE873" s="1"/>
      <c r="AF873" s="1"/>
    </row>
    <row r="874" spans="1:32">
      <c r="A874" s="1" t="s">
        <v>3521</v>
      </c>
      <c r="B874" s="1" t="s">
        <v>412</v>
      </c>
      <c r="C874" s="1">
        <v>6</v>
      </c>
      <c r="D874" s="1" t="s">
        <v>473</v>
      </c>
      <c r="E874" s="1" t="s">
        <v>3522</v>
      </c>
      <c r="F874" s="1" t="s">
        <v>3523</v>
      </c>
      <c r="G874" s="1" t="s">
        <v>476</v>
      </c>
      <c r="H874" s="1">
        <v>1</v>
      </c>
      <c r="I874" s="1">
        <v>1795.9734800000001</v>
      </c>
      <c r="J874" s="1">
        <v>113522.570322632</v>
      </c>
      <c r="K874" s="1">
        <v>84949.0859375</v>
      </c>
      <c r="L874" s="1">
        <v>148667.27670510701</v>
      </c>
      <c r="M874" s="1">
        <v>110826.310272866</v>
      </c>
      <c r="N874" s="1">
        <v>106214.295036347</v>
      </c>
      <c r="O874" s="1">
        <v>73543.274712159706</v>
      </c>
      <c r="P874" s="5">
        <f t="shared" si="78"/>
        <v>0.83708236797072388</v>
      </c>
      <c r="Q874" s="5">
        <f t="shared" si="79"/>
        <v>-0.25655850554515036</v>
      </c>
      <c r="R874" s="5">
        <f t="shared" si="80"/>
        <v>0.43683717004605882</v>
      </c>
      <c r="S874" s="5">
        <f t="shared" si="81"/>
        <v>0.359680415039833</v>
      </c>
      <c r="T874" s="1">
        <v>544</v>
      </c>
      <c r="U874" s="6">
        <f t="shared" si="82"/>
        <v>0.8969616157011906</v>
      </c>
      <c r="V874" s="6">
        <f t="shared" si="83"/>
        <v>4.7226141622403892E-2</v>
      </c>
      <c r="W874" s="1"/>
      <c r="X874" s="1"/>
      <c r="Y874" s="1"/>
      <c r="Z874" s="1"/>
      <c r="AA874" s="1"/>
      <c r="AB874" s="1"/>
      <c r="AC874" s="1"/>
      <c r="AD874" s="1"/>
      <c r="AE874" s="1"/>
      <c r="AF874" s="1"/>
    </row>
    <row r="875" spans="1:32">
      <c r="A875" s="1" t="s">
        <v>4030</v>
      </c>
      <c r="B875" s="1" t="s">
        <v>74</v>
      </c>
      <c r="C875" s="1">
        <v>3</v>
      </c>
      <c r="D875" s="1" t="s">
        <v>4031</v>
      </c>
      <c r="E875" s="1" t="s">
        <v>4032</v>
      </c>
      <c r="F875" s="1" t="s">
        <v>4033</v>
      </c>
      <c r="G875" s="1" t="s">
        <v>4034</v>
      </c>
      <c r="H875" s="1">
        <v>1</v>
      </c>
      <c r="I875" s="1">
        <v>2350.1821500000001</v>
      </c>
      <c r="J875" s="1">
        <v>13130.5806251987</v>
      </c>
      <c r="K875" s="1">
        <v>9014.4150390625</v>
      </c>
      <c r="L875" s="1">
        <v>2727.8518983517502</v>
      </c>
      <c r="M875" s="1">
        <v>9540.2338900741106</v>
      </c>
      <c r="N875" s="1">
        <v>4805.0135342850299</v>
      </c>
      <c r="O875" s="1">
        <v>6434.6798432266396</v>
      </c>
      <c r="P875" s="5">
        <f t="shared" si="78"/>
        <v>0.83544625179228171</v>
      </c>
      <c r="Q875" s="5">
        <f t="shared" si="79"/>
        <v>-0.25938107900904855</v>
      </c>
      <c r="R875" s="5">
        <f t="shared" si="80"/>
        <v>0.70287900390712976</v>
      </c>
      <c r="S875" s="5">
        <f t="shared" si="81"/>
        <v>0.15311942954361871</v>
      </c>
      <c r="T875" s="6">
        <v>840</v>
      </c>
      <c r="U875" s="6">
        <f t="shared" si="82"/>
        <v>0.93466172305269513</v>
      </c>
      <c r="V875" s="6">
        <f t="shared" si="83"/>
        <v>2.9345542489891324E-2</v>
      </c>
      <c r="W875" s="1"/>
      <c r="X875" s="1"/>
      <c r="Y875" s="1"/>
      <c r="Z875" s="1"/>
      <c r="AA875" s="1"/>
      <c r="AB875" s="1"/>
      <c r="AC875" s="1"/>
      <c r="AD875" s="1"/>
      <c r="AE875" s="1"/>
      <c r="AF875" s="1"/>
    </row>
    <row r="876" spans="1:32">
      <c r="A876" s="1" t="s">
        <v>3956</v>
      </c>
      <c r="B876" s="1" t="s">
        <v>85</v>
      </c>
      <c r="C876" s="1">
        <v>6</v>
      </c>
      <c r="D876" s="1" t="s">
        <v>3957</v>
      </c>
      <c r="E876" s="1" t="s">
        <v>3958</v>
      </c>
      <c r="F876" s="1" t="s">
        <v>3959</v>
      </c>
      <c r="G876" s="1" t="s">
        <v>3960</v>
      </c>
      <c r="H876" s="1">
        <v>1</v>
      </c>
      <c r="I876" s="1">
        <v>1613.7628199999999</v>
      </c>
      <c r="J876" s="1">
        <v>33940.256029658798</v>
      </c>
      <c r="K876" s="1">
        <v>36138.67578125</v>
      </c>
      <c r="L876" s="1">
        <v>34936.101490716297</v>
      </c>
      <c r="M876" s="1">
        <v>26075.373037838599</v>
      </c>
      <c r="N876" s="1">
        <v>35885.984204242101</v>
      </c>
      <c r="O876" s="1">
        <v>25752.625620082599</v>
      </c>
      <c r="P876" s="5">
        <f t="shared" si="78"/>
        <v>0.83525167877850803</v>
      </c>
      <c r="Q876" s="5">
        <f t="shared" si="79"/>
        <v>-0.25971711764080213</v>
      </c>
      <c r="R876" s="5">
        <f t="shared" si="80"/>
        <v>0.16369196260119534</v>
      </c>
      <c r="S876" s="5">
        <f t="shared" si="81"/>
        <v>0.78597264425112401</v>
      </c>
      <c r="T876" s="1">
        <v>203</v>
      </c>
      <c r="U876" s="6">
        <f t="shared" si="82"/>
        <v>0.90070897648046888</v>
      </c>
      <c r="V876" s="6">
        <f t="shared" si="83"/>
        <v>4.541550904872789E-2</v>
      </c>
      <c r="W876" s="1"/>
      <c r="X876" s="1"/>
      <c r="Y876" s="1"/>
      <c r="Z876" s="1"/>
      <c r="AA876" s="1"/>
      <c r="AB876" s="1"/>
      <c r="AC876" s="1"/>
      <c r="AD876" s="1"/>
      <c r="AE876" s="1"/>
      <c r="AF876" s="1"/>
    </row>
    <row r="877" spans="1:32">
      <c r="A877" s="1" t="s">
        <v>2217</v>
      </c>
      <c r="B877" s="1" t="s">
        <v>113</v>
      </c>
      <c r="C877" s="1">
        <v>4</v>
      </c>
      <c r="D877" s="1" t="s">
        <v>2219</v>
      </c>
      <c r="E877" s="1" t="s">
        <v>2220</v>
      </c>
      <c r="F877" s="1" t="s">
        <v>2221</v>
      </c>
      <c r="G877" s="1" t="s">
        <v>2222</v>
      </c>
      <c r="H877" s="1">
        <v>1</v>
      </c>
      <c r="I877" s="1">
        <v>1179.59006</v>
      </c>
      <c r="J877" s="1">
        <v>64663.6247000937</v>
      </c>
      <c r="K877" s="1">
        <v>72650.671875</v>
      </c>
      <c r="L877" s="1">
        <v>60534.518882908997</v>
      </c>
      <c r="M877" s="1">
        <v>60248.3841960727</v>
      </c>
      <c r="N877" s="1">
        <v>54015.913094702402</v>
      </c>
      <c r="O877" s="1">
        <v>50904.072099062098</v>
      </c>
      <c r="P877" s="5">
        <f t="shared" si="78"/>
        <v>0.83482111837509299</v>
      </c>
      <c r="Q877" s="5">
        <f t="shared" si="79"/>
        <v>-0.26046099823526586</v>
      </c>
      <c r="R877" s="5">
        <f t="shared" si="80"/>
        <v>7.2437745868171394E-2</v>
      </c>
      <c r="S877" s="5">
        <f t="shared" si="81"/>
        <v>1.1400350726076502</v>
      </c>
      <c r="T877" s="1">
        <v>95</v>
      </c>
      <c r="U877" s="6">
        <f t="shared" si="82"/>
        <v>0.85171539089207837</v>
      </c>
      <c r="V877" s="6">
        <f t="shared" si="83"/>
        <v>6.9705504780889035E-2</v>
      </c>
      <c r="W877" s="1"/>
      <c r="X877" s="1"/>
      <c r="Y877" s="1"/>
      <c r="Z877" s="1"/>
      <c r="AA877" s="1"/>
      <c r="AB877" s="1"/>
      <c r="AC877" s="1"/>
      <c r="AD877" s="1"/>
      <c r="AE877" s="1"/>
      <c r="AF877" s="1"/>
    </row>
    <row r="878" spans="1:32">
      <c r="A878" s="1" t="s">
        <v>3500</v>
      </c>
      <c r="B878" s="1" t="s">
        <v>74</v>
      </c>
      <c r="C878" s="1">
        <v>8</v>
      </c>
      <c r="D878" s="1" t="s">
        <v>1095</v>
      </c>
      <c r="E878" s="1" t="s">
        <v>3501</v>
      </c>
      <c r="F878" s="1" t="s">
        <v>3502</v>
      </c>
      <c r="G878" s="1" t="s">
        <v>1098</v>
      </c>
      <c r="H878" s="1">
        <v>1</v>
      </c>
      <c r="I878" s="1">
        <v>1722.8744300000001</v>
      </c>
      <c r="J878" s="1">
        <v>145005.62578480301</v>
      </c>
      <c r="K878" s="1">
        <v>107303.265625</v>
      </c>
      <c r="L878" s="1">
        <v>212498.438578862</v>
      </c>
      <c r="M878" s="1">
        <v>117085.35922812999</v>
      </c>
      <c r="N878" s="1">
        <v>144008.684301837</v>
      </c>
      <c r="O878" s="1">
        <v>126831.69296528</v>
      </c>
      <c r="P878" s="5">
        <f t="shared" si="78"/>
        <v>0.83459470508932621</v>
      </c>
      <c r="Q878" s="5">
        <f t="shared" si="79"/>
        <v>-0.26085232713245099</v>
      </c>
      <c r="R878" s="5">
        <f t="shared" si="80"/>
        <v>0.46497889759570221</v>
      </c>
      <c r="S878" s="5">
        <f t="shared" si="81"/>
        <v>0.33256675649864981</v>
      </c>
      <c r="T878" s="6">
        <v>565</v>
      </c>
      <c r="U878" s="6">
        <f t="shared" si="82"/>
        <v>0.91925916568920252</v>
      </c>
      <c r="V878" s="6">
        <f t="shared" si="83"/>
        <v>3.6562031202479243E-2</v>
      </c>
      <c r="W878" s="1"/>
      <c r="X878" s="1"/>
      <c r="Y878" s="1"/>
      <c r="Z878" s="1"/>
      <c r="AA878" s="1"/>
      <c r="AB878" s="1"/>
      <c r="AC878" s="1"/>
      <c r="AD878" s="1"/>
      <c r="AE878" s="1"/>
      <c r="AF878" s="1"/>
    </row>
    <row r="879" spans="1:32">
      <c r="A879" s="1" t="s">
        <v>4011</v>
      </c>
      <c r="B879" s="1" t="s">
        <v>113</v>
      </c>
      <c r="C879" s="1">
        <v>10</v>
      </c>
      <c r="D879" s="1" t="s">
        <v>2043</v>
      </c>
      <c r="E879" s="1" t="s">
        <v>4012</v>
      </c>
      <c r="F879" s="1" t="s">
        <v>4013</v>
      </c>
      <c r="G879" s="1" t="s">
        <v>2046</v>
      </c>
      <c r="H879" s="1">
        <v>1</v>
      </c>
      <c r="I879" s="1">
        <v>1441.72902</v>
      </c>
      <c r="J879" s="1">
        <v>88431.223947930193</v>
      </c>
      <c r="K879" s="1">
        <v>55365.6962890625</v>
      </c>
      <c r="L879" s="1">
        <v>53200.785871305299</v>
      </c>
      <c r="M879" s="1">
        <v>64861.960199064</v>
      </c>
      <c r="N879" s="1">
        <v>37120.8138098446</v>
      </c>
      <c r="O879" s="1">
        <v>61873.558830845897</v>
      </c>
      <c r="P879" s="5">
        <f t="shared" si="78"/>
        <v>0.83176771992297072</v>
      </c>
      <c r="Q879" s="5">
        <f t="shared" si="79"/>
        <v>-0.26574739837473488</v>
      </c>
      <c r="R879" s="5">
        <f t="shared" si="80"/>
        <v>0.48564791329131457</v>
      </c>
      <c r="S879" s="5">
        <f t="shared" si="81"/>
        <v>0.31367847297990048</v>
      </c>
      <c r="T879" s="1">
        <v>596</v>
      </c>
      <c r="U879" s="6">
        <f t="shared" si="82"/>
        <v>0.91018241467516503</v>
      </c>
      <c r="V879" s="6">
        <f t="shared" si="83"/>
        <v>4.0871559604527867E-2</v>
      </c>
      <c r="W879" s="1"/>
      <c r="X879" s="1"/>
      <c r="Y879" s="1"/>
      <c r="Z879" s="1"/>
      <c r="AA879" s="1"/>
      <c r="AB879" s="1"/>
      <c r="AC879" s="1"/>
      <c r="AD879" s="1"/>
      <c r="AE879" s="1"/>
      <c r="AF879" s="1"/>
    </row>
    <row r="880" spans="1:32">
      <c r="A880" s="1" t="s">
        <v>3792</v>
      </c>
      <c r="B880" s="1" t="s">
        <v>258</v>
      </c>
      <c r="C880" s="1">
        <v>5</v>
      </c>
      <c r="D880" s="1" t="s">
        <v>126</v>
      </c>
      <c r="E880" s="1" t="s">
        <v>3793</v>
      </c>
      <c r="F880" s="1" t="s">
        <v>3794</v>
      </c>
      <c r="G880" s="1" t="s">
        <v>129</v>
      </c>
      <c r="H880" s="1">
        <v>1</v>
      </c>
      <c r="I880" s="1">
        <v>1385.7457099999999</v>
      </c>
      <c r="J880" s="1">
        <v>18655.436522151002</v>
      </c>
      <c r="K880" s="1">
        <v>21609.001953125</v>
      </c>
      <c r="L880" s="1">
        <v>25011.090347730598</v>
      </c>
      <c r="M880" s="1">
        <v>17466.626226782999</v>
      </c>
      <c r="N880" s="1">
        <v>16524.096400605398</v>
      </c>
      <c r="O880" s="1">
        <v>20297.5171983375</v>
      </c>
      <c r="P880" s="5">
        <f t="shared" si="78"/>
        <v>0.83167828441386471</v>
      </c>
      <c r="Q880" s="5">
        <f t="shared" si="79"/>
        <v>-0.26590253195316732</v>
      </c>
      <c r="R880" s="5">
        <f t="shared" si="80"/>
        <v>0.16492178086121512</v>
      </c>
      <c r="S880" s="5">
        <f t="shared" si="81"/>
        <v>0.78272198423920336</v>
      </c>
      <c r="T880" s="1">
        <v>205</v>
      </c>
      <c r="U880" s="6">
        <f t="shared" si="82"/>
        <v>0.89862258157062092</v>
      </c>
      <c r="V880" s="6">
        <f t="shared" si="83"/>
        <v>4.6422672179348645E-2</v>
      </c>
      <c r="W880" s="1"/>
      <c r="X880" s="1"/>
      <c r="Y880" s="1"/>
      <c r="Z880" s="1"/>
      <c r="AA880" s="1"/>
      <c r="AB880" s="1"/>
      <c r="AC880" s="1"/>
      <c r="AD880" s="1"/>
      <c r="AE880" s="1"/>
      <c r="AF880" s="1"/>
    </row>
    <row r="881" spans="1:32">
      <c r="A881" s="1" t="s">
        <v>3837</v>
      </c>
      <c r="B881" s="1" t="s">
        <v>74</v>
      </c>
      <c r="C881" s="1">
        <v>17</v>
      </c>
      <c r="D881" s="1" t="s">
        <v>3838</v>
      </c>
      <c r="E881" s="1" t="s">
        <v>3839</v>
      </c>
      <c r="F881" s="1" t="s">
        <v>3840</v>
      </c>
      <c r="G881" s="1" t="s">
        <v>3841</v>
      </c>
      <c r="H881" s="1">
        <v>1</v>
      </c>
      <c r="I881" s="1">
        <v>1814.88942</v>
      </c>
      <c r="J881" s="1">
        <v>648307.03164401697</v>
      </c>
      <c r="K881" s="1">
        <v>845222.2265625</v>
      </c>
      <c r="L881" s="1">
        <v>977818.88138687995</v>
      </c>
      <c r="M881" s="1">
        <v>614217.60389564501</v>
      </c>
      <c r="N881" s="1">
        <v>761650.80037250603</v>
      </c>
      <c r="O881" s="1">
        <v>679218.260264499</v>
      </c>
      <c r="P881" s="5">
        <f t="shared" si="78"/>
        <v>0.83156501975912112</v>
      </c>
      <c r="Q881" s="5">
        <f t="shared" si="79"/>
        <v>-0.2660990231767294</v>
      </c>
      <c r="R881" s="5">
        <f t="shared" si="80"/>
        <v>0.25609632142494598</v>
      </c>
      <c r="S881" s="5">
        <f t="shared" si="81"/>
        <v>0.59159665970541275</v>
      </c>
      <c r="T881" s="6">
        <v>318</v>
      </c>
      <c r="U881" s="6">
        <f t="shared" si="82"/>
        <v>0.89955846236372528</v>
      </c>
      <c r="V881" s="6">
        <f t="shared" si="83"/>
        <v>4.5970606574236406E-2</v>
      </c>
      <c r="W881" s="1"/>
      <c r="X881" s="1"/>
      <c r="Y881" s="1"/>
      <c r="Z881" s="1"/>
      <c r="AA881" s="1"/>
      <c r="AB881" s="1"/>
      <c r="AC881" s="1"/>
      <c r="AD881" s="1"/>
      <c r="AE881" s="1"/>
      <c r="AF881" s="1"/>
    </row>
    <row r="882" spans="1:32">
      <c r="A882" s="1" t="s">
        <v>3667</v>
      </c>
      <c r="B882" s="1" t="s">
        <v>74</v>
      </c>
      <c r="C882" s="1">
        <v>6</v>
      </c>
      <c r="D882" s="1" t="s">
        <v>126</v>
      </c>
      <c r="E882" s="1" t="s">
        <v>3668</v>
      </c>
      <c r="F882" s="1" t="s">
        <v>3669</v>
      </c>
      <c r="G882" s="1" t="s">
        <v>129</v>
      </c>
      <c r="H882" s="1">
        <v>1</v>
      </c>
      <c r="I882" s="1">
        <v>1471.6894600000001</v>
      </c>
      <c r="J882" s="1">
        <v>52776.859299495598</v>
      </c>
      <c r="K882" s="1">
        <v>50261.62109375</v>
      </c>
      <c r="L882" s="1">
        <v>37338.555873162397</v>
      </c>
      <c r="M882" s="1">
        <v>52464.020022489101</v>
      </c>
      <c r="N882" s="1">
        <v>42135.986338540599</v>
      </c>
      <c r="O882" s="1">
        <v>22112.0834049529</v>
      </c>
      <c r="P882" s="5">
        <f t="shared" si="78"/>
        <v>0.83141867694432592</v>
      </c>
      <c r="Q882" s="5">
        <f t="shared" si="79"/>
        <v>-0.26635293793745524</v>
      </c>
      <c r="R882" s="5">
        <f t="shared" si="80"/>
        <v>0.47891588960368559</v>
      </c>
      <c r="S882" s="5">
        <f t="shared" si="81"/>
        <v>0.31974075357605752</v>
      </c>
      <c r="T882" s="1">
        <v>585</v>
      </c>
      <c r="U882" s="6">
        <f t="shared" si="82"/>
        <v>0.9144428182689176</v>
      </c>
      <c r="V882" s="6">
        <f t="shared" si="83"/>
        <v>3.8843446542628897E-2</v>
      </c>
      <c r="W882" s="1"/>
      <c r="X882" s="1"/>
      <c r="Y882" s="1"/>
      <c r="Z882" s="1"/>
      <c r="AA882" s="1"/>
      <c r="AB882" s="1"/>
      <c r="AC882" s="1"/>
      <c r="AD882" s="1"/>
      <c r="AE882" s="1"/>
      <c r="AF882" s="1"/>
    </row>
    <row r="883" spans="1:32">
      <c r="A883" s="1" t="s">
        <v>3548</v>
      </c>
      <c r="B883" s="1" t="s">
        <v>113</v>
      </c>
      <c r="C883" s="1">
        <v>8</v>
      </c>
      <c r="D883" s="1" t="s">
        <v>3549</v>
      </c>
      <c r="E883" s="1" t="s">
        <v>3550</v>
      </c>
      <c r="F883" s="1" t="s">
        <v>3551</v>
      </c>
      <c r="G883" s="1" t="s">
        <v>3552</v>
      </c>
      <c r="H883" s="1">
        <v>1</v>
      </c>
      <c r="I883" s="1">
        <v>1304.6667299999999</v>
      </c>
      <c r="J883" s="1">
        <v>39723.462027547503</v>
      </c>
      <c r="K883" s="1">
        <v>29909.69921875</v>
      </c>
      <c r="L883" s="1">
        <v>32524.0691703554</v>
      </c>
      <c r="M883" s="1">
        <v>37425.7017185679</v>
      </c>
      <c r="N883" s="1">
        <v>27984.755017390598</v>
      </c>
      <c r="O883" s="1">
        <v>19441.313566146899</v>
      </c>
      <c r="P883" s="5">
        <f t="shared" si="78"/>
        <v>0.83059975251906892</v>
      </c>
      <c r="Q883" s="5">
        <f t="shared" si="79"/>
        <v>-0.26777465298206488</v>
      </c>
      <c r="R883" s="5">
        <f t="shared" si="80"/>
        <v>0.38830361964223037</v>
      </c>
      <c r="S883" s="5">
        <f t="shared" si="81"/>
        <v>0.41082856108073507</v>
      </c>
      <c r="T883" s="1">
        <v>486</v>
      </c>
      <c r="U883" s="6">
        <f t="shared" si="82"/>
        <v>0.89245914226413858</v>
      </c>
      <c r="V883" s="6">
        <f t="shared" si="83"/>
        <v>4.9411657227419352E-2</v>
      </c>
      <c r="W883" s="1"/>
      <c r="X883" s="1"/>
      <c r="Y883" s="1"/>
      <c r="Z883" s="1"/>
      <c r="AA883" s="1"/>
      <c r="AB883" s="1"/>
      <c r="AC883" s="1"/>
      <c r="AD883" s="1"/>
      <c r="AE883" s="1"/>
      <c r="AF883" s="1"/>
    </row>
    <row r="884" spans="1:32">
      <c r="A884" s="1" t="s">
        <v>3628</v>
      </c>
      <c r="B884" s="1" t="s">
        <v>258</v>
      </c>
      <c r="C884" s="1">
        <v>5</v>
      </c>
      <c r="D884" s="1" t="s">
        <v>413</v>
      </c>
      <c r="E884" s="1" t="s">
        <v>3629</v>
      </c>
      <c r="F884" s="1" t="s">
        <v>3630</v>
      </c>
      <c r="G884" s="1" t="s">
        <v>416</v>
      </c>
      <c r="H884" s="1">
        <v>1</v>
      </c>
      <c r="I884" s="1">
        <v>1381.7184299999999</v>
      </c>
      <c r="J884" s="1">
        <v>37611.813274104497</v>
      </c>
      <c r="K884" s="1">
        <v>37042.359375</v>
      </c>
      <c r="L884" s="1">
        <v>44995.844275593699</v>
      </c>
      <c r="M884" s="1">
        <v>34395.831804093301</v>
      </c>
      <c r="N884" s="1">
        <v>33610.188800617798</v>
      </c>
      <c r="O884" s="1">
        <v>31360.9020334548</v>
      </c>
      <c r="P884" s="5">
        <f t="shared" si="78"/>
        <v>0.8304798042837096</v>
      </c>
      <c r="Q884" s="5">
        <f t="shared" si="79"/>
        <v>-0.26798300991946544</v>
      </c>
      <c r="R884" s="5">
        <f t="shared" si="80"/>
        <v>6.7677300597206905E-2</v>
      </c>
      <c r="S884" s="5">
        <f t="shared" si="81"/>
        <v>1.1695569720600092</v>
      </c>
      <c r="T884" s="6">
        <v>80</v>
      </c>
      <c r="U884" s="6">
        <f t="shared" si="82"/>
        <v>0.9449443095885014</v>
      </c>
      <c r="V884" s="6">
        <f t="shared" si="83"/>
        <v>2.4593785936343791E-2</v>
      </c>
      <c r="W884" s="1"/>
      <c r="X884" s="1"/>
      <c r="Y884" s="1"/>
      <c r="Z884" s="1"/>
      <c r="AA884" s="1"/>
      <c r="AB884" s="1"/>
      <c r="AC884" s="1"/>
      <c r="AD884" s="1"/>
      <c r="AE884" s="1"/>
      <c r="AF884" s="1"/>
    </row>
    <row r="885" spans="1:32">
      <c r="A885" s="1" t="s">
        <v>3637</v>
      </c>
      <c r="B885" s="1" t="s">
        <v>258</v>
      </c>
      <c r="C885" s="1">
        <v>12</v>
      </c>
      <c r="D885" s="1" t="s">
        <v>3638</v>
      </c>
      <c r="E885" s="1" t="s">
        <v>3639</v>
      </c>
      <c r="F885" s="1" t="s">
        <v>3640</v>
      </c>
      <c r="G885" s="1" t="s">
        <v>3641</v>
      </c>
      <c r="H885" s="1">
        <v>1</v>
      </c>
      <c r="I885" s="1">
        <v>1392.8031699999999</v>
      </c>
      <c r="J885" s="1">
        <v>133704.53318377599</v>
      </c>
      <c r="K885" s="1">
        <v>126468.2421875</v>
      </c>
      <c r="L885" s="1">
        <v>124864.48484503099</v>
      </c>
      <c r="M885" s="1">
        <v>112837.575867095</v>
      </c>
      <c r="N885" s="1">
        <v>96987.839238920395</v>
      </c>
      <c r="O885" s="1">
        <v>109585.32373121</v>
      </c>
      <c r="P885" s="5">
        <f t="shared" si="78"/>
        <v>0.82955799825135401</v>
      </c>
      <c r="Q885" s="5">
        <f t="shared" si="79"/>
        <v>-0.26958524467122813</v>
      </c>
      <c r="R885" s="5">
        <f t="shared" si="80"/>
        <v>1.6893746187203733E-2</v>
      </c>
      <c r="S885" s="5">
        <f t="shared" si="81"/>
        <v>1.7722740349743102</v>
      </c>
      <c r="T885" s="1">
        <v>24</v>
      </c>
      <c r="U885" s="6">
        <f t="shared" si="82"/>
        <v>0.78626310379610709</v>
      </c>
      <c r="V885" s="6">
        <f t="shared" si="83"/>
        <v>0.10443210357030716</v>
      </c>
      <c r="W885" s="1"/>
      <c r="X885" s="1"/>
      <c r="Y885" s="1"/>
      <c r="Z885" s="1"/>
      <c r="AA885" s="1"/>
      <c r="AB885" s="1"/>
      <c r="AC885" s="1"/>
      <c r="AD885" s="1"/>
      <c r="AE885" s="1"/>
      <c r="AF885" s="1"/>
    </row>
    <row r="886" spans="1:32">
      <c r="A886" s="1" t="s">
        <v>459</v>
      </c>
      <c r="B886" s="1" t="s">
        <v>2397</v>
      </c>
      <c r="C886" s="1">
        <v>12</v>
      </c>
      <c r="D886" s="1" t="s">
        <v>461</v>
      </c>
      <c r="E886" s="1" t="s">
        <v>462</v>
      </c>
      <c r="F886" s="1" t="s">
        <v>463</v>
      </c>
      <c r="G886" s="1" t="s">
        <v>464</v>
      </c>
      <c r="H886" s="1">
        <v>1</v>
      </c>
      <c r="I886" s="1">
        <v>2334.13157</v>
      </c>
      <c r="J886" s="1">
        <v>162055.68795296099</v>
      </c>
      <c r="K886" s="1">
        <v>164853.046875</v>
      </c>
      <c r="L886" s="1">
        <v>185507.07983889201</v>
      </c>
      <c r="M886" s="1">
        <v>162666.75398599799</v>
      </c>
      <c r="N886" s="1">
        <v>135274.79269420099</v>
      </c>
      <c r="O886" s="1">
        <v>126118.832382255</v>
      </c>
      <c r="P886" s="5">
        <f t="shared" si="78"/>
        <v>0.82757082612322719</v>
      </c>
      <c r="Q886" s="5">
        <f t="shared" si="79"/>
        <v>-0.27304530728876886</v>
      </c>
      <c r="R886" s="5">
        <f t="shared" si="80"/>
        <v>9.0126509918683428E-2</v>
      </c>
      <c r="S886" s="5">
        <f t="shared" si="81"/>
        <v>1.0451474463351018</v>
      </c>
      <c r="T886" s="1">
        <v>114</v>
      </c>
      <c r="U886" s="6">
        <f t="shared" si="82"/>
        <v>0.88308168051902969</v>
      </c>
      <c r="V886" s="6">
        <f t="shared" si="83"/>
        <v>5.3999124555965471E-2</v>
      </c>
      <c r="W886" s="1"/>
      <c r="X886" s="1"/>
      <c r="Y886" s="1"/>
      <c r="Z886" s="1"/>
      <c r="AA886" s="1"/>
      <c r="AB886" s="1"/>
      <c r="AC886" s="1"/>
      <c r="AD886" s="1"/>
      <c r="AE886" s="1"/>
      <c r="AF886" s="1"/>
    </row>
    <row r="887" spans="1:32">
      <c r="A887" s="1" t="s">
        <v>4038</v>
      </c>
      <c r="B887" s="1" t="s">
        <v>113</v>
      </c>
      <c r="C887" s="1">
        <v>2</v>
      </c>
      <c r="D887" s="1" t="s">
        <v>4039</v>
      </c>
      <c r="E887" s="1" t="s">
        <v>4040</v>
      </c>
      <c r="F887" s="1" t="s">
        <v>4041</v>
      </c>
      <c r="G887" s="1" t="s">
        <v>4042</v>
      </c>
      <c r="H887" s="1">
        <v>1</v>
      </c>
      <c r="I887" s="1">
        <v>1685.9056700000001</v>
      </c>
      <c r="J887" s="1">
        <v>12004.689633726201</v>
      </c>
      <c r="K887" s="1">
        <v>13005.486328125</v>
      </c>
      <c r="L887" s="1">
        <v>13375.1254544761</v>
      </c>
      <c r="M887" s="1">
        <v>9418.3165319897198</v>
      </c>
      <c r="N887" s="1">
        <v>6713.0832358366597</v>
      </c>
      <c r="O887" s="1">
        <v>15626.6488193646</v>
      </c>
      <c r="P887" s="5">
        <f t="shared" si="78"/>
        <v>0.8273492043931846</v>
      </c>
      <c r="Q887" s="5">
        <f t="shared" si="79"/>
        <v>-0.27343170973348063</v>
      </c>
      <c r="R887" s="5">
        <f t="shared" si="80"/>
        <v>0.45454429216602549</v>
      </c>
      <c r="S887" s="5">
        <f t="shared" si="81"/>
        <v>0.34242379141656448</v>
      </c>
      <c r="T887" s="6">
        <v>553</v>
      </c>
      <c r="U887" s="6">
        <f t="shared" si="82"/>
        <v>0.91813015253065189</v>
      </c>
      <c r="V887" s="6">
        <f t="shared" si="83"/>
        <v>3.7095749605653663E-2</v>
      </c>
      <c r="W887" s="1"/>
      <c r="X887" s="1"/>
      <c r="Y887" s="1"/>
      <c r="Z887" s="1"/>
      <c r="AA887" s="1"/>
      <c r="AB887" s="1"/>
      <c r="AC887" s="1"/>
      <c r="AD887" s="1"/>
      <c r="AE887" s="1"/>
      <c r="AF887" s="1"/>
    </row>
    <row r="888" spans="1:32">
      <c r="A888" s="1" t="s">
        <v>3653</v>
      </c>
      <c r="B888" s="1" t="s">
        <v>56</v>
      </c>
      <c r="C888" s="1">
        <v>6</v>
      </c>
      <c r="D888" s="1" t="s">
        <v>1340</v>
      </c>
      <c r="E888" s="1" t="s">
        <v>3654</v>
      </c>
      <c r="F888" s="1" t="s">
        <v>3655</v>
      </c>
      <c r="G888" s="1" t="s">
        <v>1343</v>
      </c>
      <c r="H888" s="1">
        <v>1</v>
      </c>
      <c r="I888" s="1">
        <v>1263.61905</v>
      </c>
      <c r="J888" s="1">
        <v>101150.14238912601</v>
      </c>
      <c r="K888" s="1">
        <v>87799.703125</v>
      </c>
      <c r="L888" s="1">
        <v>89637.256201929806</v>
      </c>
      <c r="M888" s="1">
        <v>55595.238201734101</v>
      </c>
      <c r="N888" s="1">
        <v>98819.7940648605</v>
      </c>
      <c r="O888" s="1">
        <v>75539.085681238794</v>
      </c>
      <c r="P888" s="5">
        <f t="shared" si="78"/>
        <v>0.8254298800315939</v>
      </c>
      <c r="Q888" s="5">
        <f t="shared" si="79"/>
        <v>-0.27678243096311278</v>
      </c>
      <c r="R888" s="5">
        <f t="shared" si="80"/>
        <v>0.28580034692536238</v>
      </c>
      <c r="S888" s="5">
        <f t="shared" si="81"/>
        <v>0.5439372483663254</v>
      </c>
      <c r="T888" s="1">
        <v>356</v>
      </c>
      <c r="U888" s="6">
        <f t="shared" si="82"/>
        <v>0.89673872897648821</v>
      </c>
      <c r="V888" s="6">
        <f t="shared" si="83"/>
        <v>4.7334073223591538E-2</v>
      </c>
      <c r="W888" s="1"/>
      <c r="X888" s="1"/>
      <c r="Y888" s="1"/>
      <c r="Z888" s="1"/>
      <c r="AA888" s="1"/>
      <c r="AB888" s="1"/>
      <c r="AC888" s="1"/>
      <c r="AD888" s="1"/>
      <c r="AE888" s="1"/>
      <c r="AF888" s="1"/>
    </row>
    <row r="889" spans="1:32">
      <c r="A889" s="1" t="s">
        <v>3183</v>
      </c>
      <c r="B889" s="1" t="s">
        <v>113</v>
      </c>
      <c r="C889" s="1">
        <v>3</v>
      </c>
      <c r="D889" s="1" t="s">
        <v>2778</v>
      </c>
      <c r="E889" s="1" t="s">
        <v>3184</v>
      </c>
      <c r="F889" s="1" t="s">
        <v>3185</v>
      </c>
      <c r="G889" s="1" t="s">
        <v>2781</v>
      </c>
      <c r="H889" s="1">
        <v>1</v>
      </c>
      <c r="I889" s="1">
        <v>949.45600999999999</v>
      </c>
      <c r="J889" s="1">
        <v>23620.030754293999</v>
      </c>
      <c r="K889" s="1">
        <v>17565.560546875</v>
      </c>
      <c r="L889" s="1">
        <v>27448.137733932101</v>
      </c>
      <c r="M889" s="1">
        <v>24549.4315555996</v>
      </c>
      <c r="N889" s="1">
        <v>25457.848873788898</v>
      </c>
      <c r="O889" s="1">
        <v>6631.7745986248301</v>
      </c>
      <c r="P889" s="5">
        <f t="shared" si="78"/>
        <v>0.82523645187698624</v>
      </c>
      <c r="Q889" s="5">
        <f t="shared" si="79"/>
        <v>-0.27712054634755323</v>
      </c>
      <c r="R889" s="5">
        <f t="shared" si="80"/>
        <v>0.58661485595496254</v>
      </c>
      <c r="S889" s="5">
        <f t="shared" si="81"/>
        <v>0.23164694275750103</v>
      </c>
      <c r="T889" s="1">
        <v>704</v>
      </c>
      <c r="U889" s="6">
        <f t="shared" si="82"/>
        <v>0.93075112798535964</v>
      </c>
      <c r="V889" s="6">
        <f t="shared" si="83"/>
        <v>3.1166428784004167E-2</v>
      </c>
      <c r="W889" s="1"/>
      <c r="X889" s="1"/>
      <c r="Y889" s="1"/>
      <c r="Z889" s="1"/>
      <c r="AA889" s="1"/>
      <c r="AB889" s="1"/>
      <c r="AC889" s="1"/>
      <c r="AD889" s="1"/>
      <c r="AE889" s="1"/>
      <c r="AF889" s="1"/>
    </row>
    <row r="890" spans="1:32">
      <c r="A890" s="1" t="s">
        <v>3276</v>
      </c>
      <c r="B890" s="1" t="s">
        <v>85</v>
      </c>
      <c r="C890" s="1">
        <v>11</v>
      </c>
      <c r="D890" s="1" t="s">
        <v>3277</v>
      </c>
      <c r="E890" s="1" t="s">
        <v>3278</v>
      </c>
      <c r="F890" s="1" t="s">
        <v>3279</v>
      </c>
      <c r="G890" s="1" t="s">
        <v>3280</v>
      </c>
      <c r="H890" s="1">
        <v>1</v>
      </c>
      <c r="I890" s="1">
        <v>1171.5888199999999</v>
      </c>
      <c r="J890" s="1">
        <v>170138.81268409401</v>
      </c>
      <c r="K890" s="1">
        <v>115685.609375</v>
      </c>
      <c r="L890" s="1">
        <v>244731.102231255</v>
      </c>
      <c r="M890" s="1">
        <v>159600.636828624</v>
      </c>
      <c r="N890" s="1">
        <v>155726.25995527901</v>
      </c>
      <c r="O890" s="1">
        <v>122167.915683303</v>
      </c>
      <c r="P890" s="5">
        <f t="shared" si="78"/>
        <v>0.82459760088707501</v>
      </c>
      <c r="Q890" s="5">
        <f t="shared" si="79"/>
        <v>-0.27823783108238198</v>
      </c>
      <c r="R890" s="5">
        <f t="shared" si="80"/>
        <v>0.47351169171636553</v>
      </c>
      <c r="S890" s="5">
        <f t="shared" si="81"/>
        <v>0.32466929314388915</v>
      </c>
      <c r="T890" s="6">
        <v>577</v>
      </c>
      <c r="U890" s="6">
        <f t="shared" si="82"/>
        <v>0.91665954878194156</v>
      </c>
      <c r="V890" s="6">
        <f t="shared" si="83"/>
        <v>3.7791933184011521E-2</v>
      </c>
      <c r="W890" s="1"/>
      <c r="X890" s="1"/>
      <c r="Y890" s="1"/>
      <c r="Z890" s="1"/>
      <c r="AA890" s="1"/>
      <c r="AB890" s="1"/>
      <c r="AC890" s="1"/>
      <c r="AD890" s="1"/>
      <c r="AE890" s="1"/>
      <c r="AF890" s="1"/>
    </row>
    <row r="891" spans="1:32">
      <c r="A891" s="1" t="s">
        <v>3748</v>
      </c>
      <c r="B891" s="1" t="s">
        <v>142</v>
      </c>
      <c r="C891" s="1">
        <v>9</v>
      </c>
      <c r="D891" s="1" t="s">
        <v>3749</v>
      </c>
      <c r="E891" s="1" t="s">
        <v>3750</v>
      </c>
      <c r="F891" s="1" t="s">
        <v>3751</v>
      </c>
      <c r="G891" s="1" t="s">
        <v>3752</v>
      </c>
      <c r="H891" s="1">
        <v>1</v>
      </c>
      <c r="I891" s="1">
        <v>1813.9516799999999</v>
      </c>
      <c r="J891" s="1">
        <v>83053.989444521998</v>
      </c>
      <c r="K891" s="1">
        <v>71383.234375</v>
      </c>
      <c r="L891" s="1">
        <v>35403.947543301503</v>
      </c>
      <c r="M891" s="1">
        <v>67860.611364237804</v>
      </c>
      <c r="N891" s="1">
        <v>42452.5252193829</v>
      </c>
      <c r="O891" s="1">
        <v>46097.903573119598</v>
      </c>
      <c r="P891" s="5">
        <f t="shared" si="78"/>
        <v>0.82390473591109636</v>
      </c>
      <c r="Q891" s="5">
        <f t="shared" si="79"/>
        <v>-0.27945055963168025</v>
      </c>
      <c r="R891" s="5">
        <f t="shared" si="80"/>
        <v>0.53382073130259167</v>
      </c>
      <c r="S891" s="5">
        <f t="shared" si="81"/>
        <v>0.27260456409012312</v>
      </c>
      <c r="T891" s="1">
        <v>645</v>
      </c>
      <c r="U891" s="6">
        <f t="shared" si="82"/>
        <v>0.92446163855037966</v>
      </c>
      <c r="V891" s="6">
        <f t="shared" si="83"/>
        <v>3.4111105609781825E-2</v>
      </c>
      <c r="W891" s="1"/>
      <c r="X891" s="1"/>
      <c r="Y891" s="1"/>
      <c r="Z891" s="1"/>
      <c r="AA891" s="1"/>
      <c r="AB891" s="1"/>
      <c r="AC891" s="1"/>
      <c r="AD891" s="1"/>
      <c r="AE891" s="1"/>
      <c r="AF891" s="1"/>
    </row>
    <row r="892" spans="1:32">
      <c r="A892" s="1" t="s">
        <v>4035</v>
      </c>
      <c r="B892" s="1" t="s">
        <v>56</v>
      </c>
      <c r="C892" s="1">
        <v>4</v>
      </c>
      <c r="D892" s="1" t="s">
        <v>126</v>
      </c>
      <c r="E892" s="1" t="s">
        <v>4036</v>
      </c>
      <c r="F892" s="1" t="s">
        <v>4037</v>
      </c>
      <c r="G892" s="1" t="s">
        <v>129</v>
      </c>
      <c r="H892" s="1">
        <v>1</v>
      </c>
      <c r="I892" s="1">
        <v>1749.94553</v>
      </c>
      <c r="J892" s="1">
        <v>12041.951494356401</v>
      </c>
      <c r="K892" s="1">
        <v>7987.21484375</v>
      </c>
      <c r="L892" s="1">
        <v>4195.2976898352999</v>
      </c>
      <c r="M892" s="1">
        <v>8734.4287252322501</v>
      </c>
      <c r="N892" s="1">
        <v>5500.3814798968697</v>
      </c>
      <c r="O892" s="1">
        <v>5723.3641621080496</v>
      </c>
      <c r="P892" s="5">
        <f t="shared" si="78"/>
        <v>0.82388507519573695</v>
      </c>
      <c r="Q892" s="5">
        <f t="shared" si="79"/>
        <v>-0.2794849868582106</v>
      </c>
      <c r="R892" s="5">
        <f t="shared" si="80"/>
        <v>0.59904486101370136</v>
      </c>
      <c r="S892" s="5">
        <f t="shared" si="81"/>
        <v>0.22254065313460897</v>
      </c>
      <c r="T892" s="1">
        <v>721</v>
      </c>
      <c r="U892" s="6">
        <f t="shared" si="82"/>
        <v>0.92806256553717681</v>
      </c>
      <c r="V892" s="6">
        <f t="shared" si="83"/>
        <v>3.2422744738428912E-2</v>
      </c>
      <c r="W892" s="1"/>
      <c r="X892" s="1"/>
      <c r="Y892" s="1"/>
      <c r="Z892" s="1"/>
      <c r="AA892" s="1"/>
      <c r="AB892" s="1"/>
      <c r="AC892" s="1"/>
      <c r="AD892" s="1"/>
      <c r="AE892" s="1"/>
      <c r="AF892" s="1"/>
    </row>
    <row r="893" spans="1:32">
      <c r="A893" s="1" t="s">
        <v>3718</v>
      </c>
      <c r="B893" s="1" t="s">
        <v>956</v>
      </c>
      <c r="C893" s="1">
        <v>6</v>
      </c>
      <c r="D893" s="1" t="s">
        <v>3264</v>
      </c>
      <c r="E893" s="1" t="s">
        <v>3719</v>
      </c>
      <c r="F893" s="1" t="s">
        <v>3720</v>
      </c>
      <c r="G893" s="1" t="s">
        <v>3267</v>
      </c>
      <c r="H893" s="1">
        <v>1</v>
      </c>
      <c r="I893" s="1">
        <v>1794.8551600000001</v>
      </c>
      <c r="J893" s="1">
        <v>31231.015093327798</v>
      </c>
      <c r="K893" s="1">
        <v>27822.599609375</v>
      </c>
      <c r="L893" s="1">
        <v>29590.368948207</v>
      </c>
      <c r="M893" s="1">
        <v>24466.3286153886</v>
      </c>
      <c r="N893" s="1">
        <v>23880.3351619653</v>
      </c>
      <c r="O893" s="1">
        <v>24535.997672689999</v>
      </c>
      <c r="P893" s="5">
        <f t="shared" si="78"/>
        <v>0.822195240424485</v>
      </c>
      <c r="Q893" s="5">
        <f t="shared" si="79"/>
        <v>-0.28244707452512169</v>
      </c>
      <c r="R893" s="5">
        <f t="shared" si="80"/>
        <v>6.4139320025422995E-3</v>
      </c>
      <c r="S893" s="5">
        <f t="shared" si="81"/>
        <v>2.1928756485667922</v>
      </c>
      <c r="T893" s="6">
        <v>12</v>
      </c>
      <c r="U893" s="6">
        <f t="shared" si="82"/>
        <v>0.59703017056997909</v>
      </c>
      <c r="V893" s="6">
        <f t="shared" si="83"/>
        <v>0.22400372149880809</v>
      </c>
      <c r="W893" s="1"/>
      <c r="X893" s="1"/>
      <c r="Y893" s="1"/>
      <c r="Z893" s="1"/>
      <c r="AA893" s="1"/>
      <c r="AB893" s="1"/>
      <c r="AC893" s="1"/>
      <c r="AD893" s="1"/>
      <c r="AE893" s="1"/>
      <c r="AF893" s="1"/>
    </row>
    <row r="894" spans="1:32">
      <c r="A894" s="1" t="s">
        <v>200</v>
      </c>
      <c r="B894" s="1" t="s">
        <v>258</v>
      </c>
      <c r="C894" s="1">
        <v>4</v>
      </c>
      <c r="D894" s="1" t="s">
        <v>202</v>
      </c>
      <c r="E894" s="1" t="s">
        <v>203</v>
      </c>
      <c r="F894" s="1" t="s">
        <v>204</v>
      </c>
      <c r="G894" s="1" t="s">
        <v>205</v>
      </c>
      <c r="H894" s="1">
        <v>1</v>
      </c>
      <c r="I894" s="1">
        <v>1693.86517</v>
      </c>
      <c r="J894" s="1">
        <v>29334.680601304201</v>
      </c>
      <c r="K894" s="1">
        <v>22209.513671875</v>
      </c>
      <c r="L894" s="1">
        <v>3346.3294792014099</v>
      </c>
      <c r="M894" s="1">
        <v>16593.562345350401</v>
      </c>
      <c r="N894" s="1">
        <v>15028.8114014149</v>
      </c>
      <c r="O894" s="1">
        <v>13475.4549101089</v>
      </c>
      <c r="P894" s="5">
        <f t="shared" si="78"/>
        <v>0.82159588894282143</v>
      </c>
      <c r="Q894" s="5">
        <f t="shared" si="79"/>
        <v>-0.28349913209279631</v>
      </c>
      <c r="R894" s="5">
        <f t="shared" si="80"/>
        <v>0.69726662618033319</v>
      </c>
      <c r="S894" s="5">
        <f t="shared" si="81"/>
        <v>0.1566011212751996</v>
      </c>
      <c r="T894" s="1">
        <v>829</v>
      </c>
      <c r="U894" s="6">
        <f t="shared" si="82"/>
        <v>0.93950159402102795</v>
      </c>
      <c r="V894" s="6">
        <f t="shared" si="83"/>
        <v>2.7102478709864104E-2</v>
      </c>
      <c r="W894" s="1"/>
      <c r="X894" s="1"/>
      <c r="Y894" s="1"/>
      <c r="Z894" s="1"/>
      <c r="AA894" s="1"/>
      <c r="AB894" s="1"/>
      <c r="AC894" s="1"/>
      <c r="AD894" s="1"/>
      <c r="AE894" s="1"/>
      <c r="AF894" s="1"/>
    </row>
    <row r="895" spans="1:32">
      <c r="A895" s="1" t="s">
        <v>3601</v>
      </c>
      <c r="B895" s="1" t="s">
        <v>142</v>
      </c>
      <c r="C895" s="1">
        <v>6</v>
      </c>
      <c r="D895" s="1" t="s">
        <v>473</v>
      </c>
      <c r="E895" s="1" t="s">
        <v>3602</v>
      </c>
      <c r="F895" s="1" t="s">
        <v>3603</v>
      </c>
      <c r="G895" s="1" t="s">
        <v>476</v>
      </c>
      <c r="H895" s="1">
        <v>1</v>
      </c>
      <c r="I895" s="1">
        <v>1656.8373799999999</v>
      </c>
      <c r="J895" s="1">
        <v>10236.850370874999</v>
      </c>
      <c r="K895" s="1">
        <v>12094.7373046875</v>
      </c>
      <c r="L895" s="1">
        <v>9348.5673818143605</v>
      </c>
      <c r="M895" s="1">
        <v>8838.3517714214395</v>
      </c>
      <c r="N895" s="1">
        <v>8732.0098270219405</v>
      </c>
      <c r="O895" s="1">
        <v>8452.0939259337592</v>
      </c>
      <c r="P895" s="5">
        <f t="shared" si="78"/>
        <v>0.82141187368707969</v>
      </c>
      <c r="Q895" s="5">
        <f t="shared" si="79"/>
        <v>-0.28382229294943356</v>
      </c>
      <c r="R895" s="5">
        <f t="shared" si="80"/>
        <v>8.2238173255481856E-2</v>
      </c>
      <c r="S895" s="5">
        <f t="shared" si="81"/>
        <v>1.0849265451614849</v>
      </c>
      <c r="T895" s="1">
        <v>110</v>
      </c>
      <c r="U895" s="6">
        <f t="shared" si="82"/>
        <v>0.83509126842157477</v>
      </c>
      <c r="V895" s="6">
        <f t="shared" si="83"/>
        <v>7.8266057204100833E-2</v>
      </c>
      <c r="W895" s="1"/>
      <c r="X895" s="1"/>
      <c r="Y895" s="1"/>
      <c r="Z895" s="1"/>
      <c r="AA895" s="1"/>
      <c r="AB895" s="1"/>
      <c r="AC895" s="1"/>
      <c r="AD895" s="1"/>
      <c r="AE895" s="1"/>
      <c r="AF895" s="1"/>
    </row>
    <row r="896" spans="1:32">
      <c r="A896" s="1" t="s">
        <v>3777</v>
      </c>
      <c r="B896" s="1" t="s">
        <v>1703</v>
      </c>
      <c r="C896" s="1">
        <v>7</v>
      </c>
      <c r="D896" s="1" t="s">
        <v>3406</v>
      </c>
      <c r="E896" s="1" t="s">
        <v>3778</v>
      </c>
      <c r="F896" s="1" t="s">
        <v>3779</v>
      </c>
      <c r="G896" s="1" t="s">
        <v>3409</v>
      </c>
      <c r="H896" s="1">
        <v>1</v>
      </c>
      <c r="I896" s="1">
        <v>2014.8633400000001</v>
      </c>
      <c r="J896" s="1">
        <v>28676.6878720241</v>
      </c>
      <c r="K896" s="1">
        <v>29582.572265625</v>
      </c>
      <c r="L896" s="1">
        <v>25238.433946863701</v>
      </c>
      <c r="M896" s="1">
        <v>22319.211924731699</v>
      </c>
      <c r="N896" s="1">
        <v>20521.609126597101</v>
      </c>
      <c r="O896" s="1">
        <v>25600.238938954601</v>
      </c>
      <c r="P896" s="5">
        <f t="shared" si="78"/>
        <v>0.81967604902969271</v>
      </c>
      <c r="Q896" s="5">
        <f t="shared" si="79"/>
        <v>-0.28687425198747762</v>
      </c>
      <c r="R896" s="5">
        <f t="shared" si="80"/>
        <v>6.5239994787062272E-2</v>
      </c>
      <c r="S896" s="5">
        <f t="shared" si="81"/>
        <v>1.1854860823336346</v>
      </c>
      <c r="T896" s="6">
        <v>75</v>
      </c>
      <c r="U896" s="6">
        <f t="shared" si="82"/>
        <v>0.97164098902864737</v>
      </c>
      <c r="V896" s="6">
        <f t="shared" si="83"/>
        <v>1.2494172609725606E-2</v>
      </c>
      <c r="W896" s="1"/>
      <c r="X896" s="1"/>
      <c r="Y896" s="1"/>
      <c r="Z896" s="1"/>
      <c r="AA896" s="1"/>
      <c r="AB896" s="1"/>
      <c r="AC896" s="1"/>
      <c r="AD896" s="1"/>
      <c r="AE896" s="1"/>
      <c r="AF896" s="1"/>
    </row>
    <row r="897" spans="1:32">
      <c r="A897" s="1" t="s">
        <v>2605</v>
      </c>
      <c r="B897" s="1" t="s">
        <v>113</v>
      </c>
      <c r="C897" s="1">
        <v>4</v>
      </c>
      <c r="D897" s="1" t="s">
        <v>1302</v>
      </c>
      <c r="E897" s="1" t="s">
        <v>2606</v>
      </c>
      <c r="F897" s="1" t="s">
        <v>2607</v>
      </c>
      <c r="G897" s="1" t="s">
        <v>1305</v>
      </c>
      <c r="H897" s="1">
        <v>1</v>
      </c>
      <c r="I897" s="1">
        <v>2660.1933199999999</v>
      </c>
      <c r="J897" s="1">
        <v>27748.853360630899</v>
      </c>
      <c r="K897" s="1">
        <v>20817.861328125</v>
      </c>
      <c r="L897" s="1">
        <v>22985.621331443599</v>
      </c>
      <c r="M897" s="1">
        <v>27869.745941853798</v>
      </c>
      <c r="N897" s="1">
        <v>25846.4932029138</v>
      </c>
      <c r="O897" s="1">
        <v>4910.8187472621303</v>
      </c>
      <c r="P897" s="5">
        <f t="shared" si="78"/>
        <v>0.8193591034607044</v>
      </c>
      <c r="Q897" s="5">
        <f t="shared" si="79"/>
        <v>-0.28743220927791863</v>
      </c>
      <c r="R897" s="5">
        <f t="shared" si="80"/>
        <v>0.60196458725364577</v>
      </c>
      <c r="S897" s="5">
        <f t="shared" si="81"/>
        <v>0.22042905693603088</v>
      </c>
      <c r="T897" s="1">
        <v>726</v>
      </c>
      <c r="U897" s="6">
        <f t="shared" si="82"/>
        <v>0.92616314595361193</v>
      </c>
      <c r="V897" s="6">
        <f t="shared" si="83"/>
        <v>3.3312504520515582E-2</v>
      </c>
      <c r="W897" s="1"/>
      <c r="X897" s="1"/>
      <c r="Y897" s="1"/>
      <c r="Z897" s="1"/>
      <c r="AA897" s="1"/>
      <c r="AB897" s="1"/>
      <c r="AC897" s="1"/>
      <c r="AD897" s="1"/>
      <c r="AE897" s="1"/>
      <c r="AF897" s="1"/>
    </row>
    <row r="898" spans="1:32">
      <c r="A898" s="1" t="s">
        <v>3705</v>
      </c>
      <c r="B898" s="1" t="s">
        <v>3322</v>
      </c>
      <c r="C898" s="1">
        <v>4</v>
      </c>
      <c r="D898" s="1" t="s">
        <v>3706</v>
      </c>
      <c r="E898" s="1" t="s">
        <v>3707</v>
      </c>
      <c r="F898" s="1" t="s">
        <v>3708</v>
      </c>
      <c r="G898" s="1" t="s">
        <v>3709</v>
      </c>
      <c r="H898" s="1">
        <v>1</v>
      </c>
      <c r="I898" s="1">
        <v>1870.8284699999999</v>
      </c>
      <c r="J898" s="1">
        <v>10847.4739626429</v>
      </c>
      <c r="K898" s="1">
        <v>14908.9248046875</v>
      </c>
      <c r="L898" s="1">
        <v>12978.8544887234</v>
      </c>
      <c r="M898" s="1">
        <v>10767.922251518599</v>
      </c>
      <c r="N898" s="1">
        <v>14656.0625214922</v>
      </c>
      <c r="O898" s="1">
        <v>6270.9539655906301</v>
      </c>
      <c r="P898" s="5">
        <f t="shared" ref="P898:P961" si="84">AVERAGE(M898:O898)/AVERAGE(J898:L898)</f>
        <v>0.81824529528919343</v>
      </c>
      <c r="Q898" s="5">
        <f t="shared" ref="Q898:Q961" si="85">LOG(P898,2)</f>
        <v>-0.28939469273796226</v>
      </c>
      <c r="R898" s="5">
        <f t="shared" ref="R898:R961" si="86">_xlfn.T.TEST(J898:L898,M898:O898,2,2)</f>
        <v>0.43249219098001079</v>
      </c>
      <c r="S898" s="5">
        <f t="shared" ref="S898:S961" si="87">-LOG10(R898)</f>
        <v>0.36402172969028296</v>
      </c>
      <c r="T898" s="1">
        <v>542</v>
      </c>
      <c r="U898" s="6">
        <f t="shared" ref="U898:U961" si="88">R898*1117/T898</f>
        <v>0.89131693233334319</v>
      </c>
      <c r="V898" s="6">
        <f t="shared" ref="V898:V961" si="89">-LOG10(U898)</f>
        <v>4.9967843113060857E-2</v>
      </c>
      <c r="W898" s="1"/>
      <c r="X898" s="1"/>
      <c r="Y898" s="1"/>
      <c r="Z898" s="1"/>
      <c r="AA898" s="1"/>
      <c r="AB898" s="1"/>
      <c r="AC898" s="1"/>
      <c r="AD898" s="1"/>
      <c r="AE898" s="1"/>
      <c r="AF898" s="1"/>
    </row>
    <row r="899" spans="1:32">
      <c r="A899" s="1" t="s">
        <v>3783</v>
      </c>
      <c r="B899" s="1" t="s">
        <v>142</v>
      </c>
      <c r="C899" s="1">
        <v>3</v>
      </c>
      <c r="D899" s="1" t="s">
        <v>3784</v>
      </c>
      <c r="E899" s="1" t="s">
        <v>3785</v>
      </c>
      <c r="F899" s="1" t="s">
        <v>3786</v>
      </c>
      <c r="G899" s="1" t="s">
        <v>3787</v>
      </c>
      <c r="H899" s="1">
        <v>1</v>
      </c>
      <c r="I899" s="1">
        <v>1241.6194499999999</v>
      </c>
      <c r="J899" s="1">
        <v>10987.5824304421</v>
      </c>
      <c r="K899" s="1">
        <v>6435.4404296875</v>
      </c>
      <c r="L899" s="1">
        <v>15313.944401512799</v>
      </c>
      <c r="M899" s="1">
        <v>8931.8951903989891</v>
      </c>
      <c r="N899" s="1">
        <v>8223.4302998592902</v>
      </c>
      <c r="O899" s="1">
        <v>9594.0340750997402</v>
      </c>
      <c r="P899" s="5">
        <f t="shared" si="84"/>
        <v>0.81709949952205851</v>
      </c>
      <c r="Q899" s="5">
        <f t="shared" si="85"/>
        <v>-0.29141632652045901</v>
      </c>
      <c r="R899" s="5">
        <f t="shared" si="86"/>
        <v>0.48450671898094977</v>
      </c>
      <c r="S899" s="5">
        <f t="shared" si="87"/>
        <v>0.31470019591741122</v>
      </c>
      <c r="T899" s="6">
        <v>592</v>
      </c>
      <c r="U899" s="6">
        <f t="shared" si="88"/>
        <v>0.9141790626718258</v>
      </c>
      <c r="V899" s="6">
        <f t="shared" si="89"/>
        <v>3.8968729524721947E-2</v>
      </c>
      <c r="W899" s="1"/>
      <c r="X899" s="1"/>
      <c r="Y899" s="1"/>
      <c r="Z899" s="1"/>
      <c r="AA899" s="1"/>
      <c r="AB899" s="1"/>
      <c r="AC899" s="1"/>
      <c r="AD899" s="1"/>
      <c r="AE899" s="1"/>
      <c r="AF899" s="1"/>
    </row>
    <row r="900" spans="1:32">
      <c r="A900" s="1" t="s">
        <v>3468</v>
      </c>
      <c r="B900" s="1" t="s">
        <v>113</v>
      </c>
      <c r="C900" s="1">
        <v>1</v>
      </c>
      <c r="D900" s="1" t="s">
        <v>3469</v>
      </c>
      <c r="E900" s="1" t="s">
        <v>3470</v>
      </c>
      <c r="F900" s="1" t="s">
        <v>3471</v>
      </c>
      <c r="G900" s="1" t="s">
        <v>3472</v>
      </c>
      <c r="H900" s="1">
        <v>1</v>
      </c>
      <c r="I900" s="1">
        <v>1558.78937</v>
      </c>
      <c r="J900" s="1">
        <v>7451.4384972796197</v>
      </c>
      <c r="K900" s="1">
        <v>8662.66796875</v>
      </c>
      <c r="L900" s="1">
        <v>12145.287416826801</v>
      </c>
      <c r="M900" s="1">
        <v>8719.4047298630703</v>
      </c>
      <c r="N900" s="1">
        <v>6574.9805461855703</v>
      </c>
      <c r="O900" s="1">
        <v>7779.5160517693103</v>
      </c>
      <c r="P900" s="5">
        <f t="shared" si="84"/>
        <v>0.81650375883736659</v>
      </c>
      <c r="Q900" s="5">
        <f t="shared" si="85"/>
        <v>-0.29246856752838235</v>
      </c>
      <c r="R900" s="5">
        <f t="shared" si="86"/>
        <v>0.32387106940202159</v>
      </c>
      <c r="S900" s="5">
        <f t="shared" si="87"/>
        <v>0.48962784470429283</v>
      </c>
      <c r="T900" s="1">
        <v>416</v>
      </c>
      <c r="U900" s="6">
        <f t="shared" si="88"/>
        <v>0.86962496279340895</v>
      </c>
      <c r="V900" s="6">
        <f t="shared" si="89"/>
        <v>6.0668002215426509E-2</v>
      </c>
      <c r="W900" s="1"/>
      <c r="X900" s="1"/>
      <c r="Y900" s="1"/>
      <c r="Z900" s="1"/>
      <c r="AA900" s="1"/>
      <c r="AB900" s="1"/>
      <c r="AC900" s="1"/>
      <c r="AD900" s="1"/>
      <c r="AE900" s="1"/>
      <c r="AF900" s="1"/>
    </row>
    <row r="901" spans="1:32">
      <c r="A901" s="1" t="s">
        <v>3698</v>
      </c>
      <c r="B901" s="1" t="s">
        <v>41</v>
      </c>
      <c r="C901" s="1">
        <v>6</v>
      </c>
      <c r="D901" s="1" t="s">
        <v>3699</v>
      </c>
      <c r="E901" s="1" t="s">
        <v>3700</v>
      </c>
      <c r="F901" s="1" t="s">
        <v>3701</v>
      </c>
      <c r="G901" s="1" t="s">
        <v>3702</v>
      </c>
      <c r="H901" s="1">
        <v>1</v>
      </c>
      <c r="I901" s="1">
        <v>1508.7817600000001</v>
      </c>
      <c r="J901" s="1">
        <v>37835.4902378884</v>
      </c>
      <c r="K901" s="1">
        <v>40359.171875</v>
      </c>
      <c r="L901" s="1">
        <v>49457.363426645803</v>
      </c>
      <c r="M901" s="1">
        <v>41053.0730511031</v>
      </c>
      <c r="N901" s="1">
        <v>37969.015327149398</v>
      </c>
      <c r="O901" s="1">
        <v>25195.268064806201</v>
      </c>
      <c r="P901" s="5">
        <f t="shared" si="84"/>
        <v>0.81641756958084688</v>
      </c>
      <c r="Q901" s="5">
        <f t="shared" si="85"/>
        <v>-0.2926208648998605</v>
      </c>
      <c r="R901" s="5">
        <f t="shared" si="86"/>
        <v>0.26296706737226283</v>
      </c>
      <c r="S901" s="5">
        <f t="shared" si="87"/>
        <v>0.5800986368868436</v>
      </c>
      <c r="T901" s="1">
        <v>326</v>
      </c>
      <c r="U901" s="6">
        <f t="shared" si="88"/>
        <v>0.90102519710066742</v>
      </c>
      <c r="V901" s="6">
        <f t="shared" si="89"/>
        <v>4.5263063839173598E-2</v>
      </c>
      <c r="W901" s="1"/>
      <c r="X901" s="1"/>
      <c r="Y901" s="1"/>
      <c r="Z901" s="1"/>
      <c r="AA901" s="1"/>
      <c r="AB901" s="1"/>
      <c r="AC901" s="1"/>
      <c r="AD901" s="1"/>
      <c r="AE901" s="1"/>
      <c r="AF901" s="1"/>
    </row>
    <row r="902" spans="1:32">
      <c r="A902" s="1" t="s">
        <v>3842</v>
      </c>
      <c r="B902" s="1" t="s">
        <v>258</v>
      </c>
      <c r="C902" s="1">
        <v>7</v>
      </c>
      <c r="D902" s="1" t="s">
        <v>3843</v>
      </c>
      <c r="E902" s="1" t="s">
        <v>3844</v>
      </c>
      <c r="F902" s="1" t="s">
        <v>3845</v>
      </c>
      <c r="G902" s="1" t="s">
        <v>3846</v>
      </c>
      <c r="H902" s="1">
        <v>1</v>
      </c>
      <c r="I902" s="1">
        <v>1071.5979299999999</v>
      </c>
      <c r="J902" s="1">
        <v>2104448.6805580701</v>
      </c>
      <c r="K902" s="1">
        <v>1867757.625</v>
      </c>
      <c r="L902" s="1">
        <v>1620863.3203125901</v>
      </c>
      <c r="M902" s="1">
        <v>1770862.19582515</v>
      </c>
      <c r="N902" s="1">
        <v>1300752.3825368299</v>
      </c>
      <c r="O902" s="1">
        <v>1494147.9540895801</v>
      </c>
      <c r="P902" s="5">
        <f t="shared" si="84"/>
        <v>0.81632499465636787</v>
      </c>
      <c r="Q902" s="5">
        <f t="shared" si="85"/>
        <v>-0.2927844637274099</v>
      </c>
      <c r="R902" s="5">
        <f t="shared" si="86"/>
        <v>0.15423284040515822</v>
      </c>
      <c r="S902" s="5">
        <f t="shared" si="87"/>
        <v>0.81182314322275984</v>
      </c>
      <c r="T902" s="6">
        <v>195</v>
      </c>
      <c r="U902" s="6">
        <f t="shared" si="88"/>
        <v>0.88347734734647043</v>
      </c>
      <c r="V902" s="6">
        <f t="shared" si="89"/>
        <v>5.3804581469668822E-2</v>
      </c>
      <c r="W902" s="1"/>
      <c r="X902" s="1"/>
      <c r="Y902" s="1"/>
      <c r="Z902" s="1"/>
      <c r="AA902" s="1"/>
      <c r="AB902" s="1"/>
      <c r="AC902" s="1"/>
      <c r="AD902" s="1"/>
      <c r="AE902" s="1"/>
      <c r="AF902" s="1"/>
    </row>
    <row r="903" spans="1:32">
      <c r="A903" s="1" t="s">
        <v>3634</v>
      </c>
      <c r="B903" s="1" t="s">
        <v>97</v>
      </c>
      <c r="C903" s="1">
        <v>5</v>
      </c>
      <c r="D903" s="1" t="s">
        <v>1209</v>
      </c>
      <c r="E903" s="1" t="s">
        <v>3635</v>
      </c>
      <c r="F903" s="1" t="s">
        <v>3636</v>
      </c>
      <c r="G903" s="1" t="s">
        <v>1212</v>
      </c>
      <c r="H903" s="1">
        <v>1</v>
      </c>
      <c r="I903" s="1">
        <v>1583.7998700000001</v>
      </c>
      <c r="J903" s="1">
        <v>20041.289376307701</v>
      </c>
      <c r="K903" s="1">
        <v>15493.8642578125</v>
      </c>
      <c r="L903" s="1">
        <v>15306.8298638264</v>
      </c>
      <c r="M903" s="1">
        <v>16913.881127388599</v>
      </c>
      <c r="N903" s="1">
        <v>15451.2456482666</v>
      </c>
      <c r="O903" s="1">
        <v>9105.3999686427305</v>
      </c>
      <c r="P903" s="5">
        <f t="shared" si="84"/>
        <v>0.81567483979008859</v>
      </c>
      <c r="Q903" s="5">
        <f t="shared" si="85"/>
        <v>-0.2939339433182947</v>
      </c>
      <c r="R903" s="5">
        <f t="shared" si="86"/>
        <v>0.33505163561749901</v>
      </c>
      <c r="S903" s="5">
        <f t="shared" si="87"/>
        <v>0.47488825763279557</v>
      </c>
      <c r="T903" s="1">
        <v>431</v>
      </c>
      <c r="U903" s="6">
        <f t="shared" si="88"/>
        <v>0.86833567745880835</v>
      </c>
      <c r="V903" s="6">
        <f t="shared" si="89"/>
        <v>6.1312354677918131E-2</v>
      </c>
      <c r="W903" s="1"/>
      <c r="X903" s="1"/>
      <c r="Y903" s="1"/>
      <c r="Z903" s="1"/>
      <c r="AA903" s="1"/>
      <c r="AB903" s="1"/>
      <c r="AC903" s="1"/>
      <c r="AD903" s="1"/>
      <c r="AE903" s="1"/>
      <c r="AF903" s="1"/>
    </row>
    <row r="904" spans="1:32">
      <c r="A904" s="1" t="s">
        <v>3298</v>
      </c>
      <c r="B904" s="1" t="s">
        <v>3299</v>
      </c>
      <c r="C904" s="1">
        <v>1</v>
      </c>
      <c r="D904" s="1" t="s">
        <v>276</v>
      </c>
      <c r="E904" s="1" t="s">
        <v>3300</v>
      </c>
      <c r="F904" s="1" t="s">
        <v>3301</v>
      </c>
      <c r="G904" s="1" t="s">
        <v>279</v>
      </c>
      <c r="H904" s="1">
        <v>1</v>
      </c>
      <c r="I904" s="1">
        <v>1678.8001300000001</v>
      </c>
      <c r="J904" s="1">
        <v>4729.1062447632003</v>
      </c>
      <c r="K904" s="1">
        <v>13370.2138671875</v>
      </c>
      <c r="L904" s="1">
        <v>7254.7947703215004</v>
      </c>
      <c r="M904" s="1">
        <v>6580.4662346433997</v>
      </c>
      <c r="N904" s="1">
        <v>6632.1638914865098</v>
      </c>
      <c r="O904" s="1">
        <v>7467.8094854358596</v>
      </c>
      <c r="P904" s="5">
        <f t="shared" si="84"/>
        <v>0.81566403353428429</v>
      </c>
      <c r="Q904" s="5">
        <f t="shared" si="85"/>
        <v>-0.29395305661463622</v>
      </c>
      <c r="R904" s="5">
        <f t="shared" si="86"/>
        <v>0.57870727206369565</v>
      </c>
      <c r="S904" s="5">
        <f t="shared" si="87"/>
        <v>0.2375410602366054</v>
      </c>
      <c r="T904" s="1">
        <v>691</v>
      </c>
      <c r="U904" s="6">
        <f t="shared" si="88"/>
        <v>0.93547904905231261</v>
      </c>
      <c r="V904" s="6">
        <f t="shared" si="89"/>
        <v>2.896593449519478E-2</v>
      </c>
      <c r="W904" s="1"/>
      <c r="X904" s="1"/>
      <c r="Y904" s="1"/>
      <c r="Z904" s="1"/>
      <c r="AA904" s="1"/>
      <c r="AB904" s="1"/>
      <c r="AC904" s="1"/>
      <c r="AD904" s="1"/>
      <c r="AE904" s="1"/>
      <c r="AF904" s="1"/>
    </row>
    <row r="905" spans="1:32">
      <c r="A905" s="1" t="s">
        <v>3893</v>
      </c>
      <c r="B905" s="1" t="s">
        <v>412</v>
      </c>
      <c r="C905" s="1">
        <v>5</v>
      </c>
      <c r="D905" s="1" t="s">
        <v>3406</v>
      </c>
      <c r="E905" s="1" t="s">
        <v>3894</v>
      </c>
      <c r="F905" s="1" t="s">
        <v>3895</v>
      </c>
      <c r="G905" s="1" t="s">
        <v>3409</v>
      </c>
      <c r="H905" s="1">
        <v>1</v>
      </c>
      <c r="I905" s="1">
        <v>1550.83592</v>
      </c>
      <c r="J905" s="1">
        <v>20125.787561680299</v>
      </c>
      <c r="K905" s="1">
        <v>12648.7724609375</v>
      </c>
      <c r="L905" s="1">
        <v>14683.828784241499</v>
      </c>
      <c r="M905" s="1">
        <v>10613.4011373879</v>
      </c>
      <c r="N905" s="1">
        <v>18113.275695033801</v>
      </c>
      <c r="O905" s="1">
        <v>9966.6146624780504</v>
      </c>
      <c r="P905" s="5">
        <f t="shared" si="84"/>
        <v>0.81530984232038017</v>
      </c>
      <c r="Q905" s="5">
        <f t="shared" si="85"/>
        <v>-0.29457966372763006</v>
      </c>
      <c r="R905" s="5">
        <f t="shared" si="86"/>
        <v>0.44323621311959843</v>
      </c>
      <c r="S905" s="5">
        <f t="shared" si="87"/>
        <v>0.35336476426444297</v>
      </c>
      <c r="T905" s="6">
        <v>550</v>
      </c>
      <c r="U905" s="6">
        <f t="shared" si="88"/>
        <v>0.90017245464471174</v>
      </c>
      <c r="V905" s="6">
        <f t="shared" si="89"/>
        <v>4.5674280643077762E-2</v>
      </c>
      <c r="W905" s="1"/>
      <c r="X905" s="1"/>
      <c r="Y905" s="1"/>
      <c r="Z905" s="1"/>
      <c r="AA905" s="1"/>
      <c r="AB905" s="1"/>
      <c r="AC905" s="1"/>
      <c r="AD905" s="1"/>
      <c r="AE905" s="1"/>
      <c r="AF905" s="1"/>
    </row>
    <row r="906" spans="1:32">
      <c r="A906" s="1" t="s">
        <v>3803</v>
      </c>
      <c r="B906" s="1" t="s">
        <v>56</v>
      </c>
      <c r="C906" s="1">
        <v>7</v>
      </c>
      <c r="D906" s="1" t="s">
        <v>3804</v>
      </c>
      <c r="E906" s="1" t="s">
        <v>3805</v>
      </c>
      <c r="F906" s="1" t="s">
        <v>3806</v>
      </c>
      <c r="G906" s="1" t="s">
        <v>3807</v>
      </c>
      <c r="H906" s="1">
        <v>1</v>
      </c>
      <c r="I906" s="1">
        <v>1284.69803</v>
      </c>
      <c r="J906" s="1">
        <v>32022.144745528902</v>
      </c>
      <c r="K906" s="1">
        <v>14253.1201171875</v>
      </c>
      <c r="L906" s="1">
        <v>38744.834445434499</v>
      </c>
      <c r="M906" s="1">
        <v>14409.475799579501</v>
      </c>
      <c r="N906" s="1">
        <v>31358.783022400799</v>
      </c>
      <c r="O906" s="1">
        <v>23430.7546546958</v>
      </c>
      <c r="P906" s="5">
        <f t="shared" si="84"/>
        <v>0.81391358090359189</v>
      </c>
      <c r="Q906" s="5">
        <f t="shared" si="85"/>
        <v>-0.29705247363968507</v>
      </c>
      <c r="R906" s="5">
        <f t="shared" si="86"/>
        <v>0.58106271917235952</v>
      </c>
      <c r="S906" s="5">
        <f t="shared" si="87"/>
        <v>0.23577698788443183</v>
      </c>
      <c r="T906" s="1">
        <v>696</v>
      </c>
      <c r="U906" s="6">
        <f t="shared" si="88"/>
        <v>0.93253887545334124</v>
      </c>
      <c r="V906" s="6">
        <f t="shared" si="89"/>
        <v>3.0333054379384949E-2</v>
      </c>
      <c r="W906" s="1"/>
      <c r="X906" s="1"/>
      <c r="Y906" s="1"/>
      <c r="Z906" s="1"/>
      <c r="AA906" s="1"/>
      <c r="AB906" s="1"/>
      <c r="AC906" s="1"/>
      <c r="AD906" s="1"/>
      <c r="AE906" s="1"/>
      <c r="AF906" s="1"/>
    </row>
    <row r="907" spans="1:32">
      <c r="A907" s="1" t="s">
        <v>3992</v>
      </c>
      <c r="B907" s="1" t="s">
        <v>605</v>
      </c>
      <c r="C907" s="1">
        <v>8</v>
      </c>
      <c r="D907" s="1" t="s">
        <v>126</v>
      </c>
      <c r="E907" s="1" t="s">
        <v>3993</v>
      </c>
      <c r="F907" s="1" t="s">
        <v>3994</v>
      </c>
      <c r="G907" s="1" t="s">
        <v>129</v>
      </c>
      <c r="H907" s="1">
        <v>1</v>
      </c>
      <c r="I907" s="1">
        <v>1912.97381</v>
      </c>
      <c r="J907" s="1">
        <v>34476.6282788975</v>
      </c>
      <c r="K907" s="1">
        <v>38442.8203125</v>
      </c>
      <c r="L907" s="1">
        <v>33571.1129115203</v>
      </c>
      <c r="M907" s="1">
        <v>24614.000126365201</v>
      </c>
      <c r="N907" s="1">
        <v>36436.4656403966</v>
      </c>
      <c r="O907" s="1">
        <v>25517.897411218801</v>
      </c>
      <c r="P907" s="5">
        <f t="shared" si="84"/>
        <v>0.8129205251266205</v>
      </c>
      <c r="Q907" s="5">
        <f t="shared" si="85"/>
        <v>-0.29881378023806293</v>
      </c>
      <c r="R907" s="5">
        <f t="shared" si="86"/>
        <v>0.1791912769752852</v>
      </c>
      <c r="S907" s="5">
        <f t="shared" si="87"/>
        <v>0.74668313559859389</v>
      </c>
      <c r="T907" s="1">
        <v>223</v>
      </c>
      <c r="U907" s="6">
        <f t="shared" si="88"/>
        <v>0.89756348153091281</v>
      </c>
      <c r="V907" s="6">
        <f t="shared" si="89"/>
        <v>4.6934825531145558E-2</v>
      </c>
      <c r="W907" s="1"/>
      <c r="X907" s="1"/>
      <c r="Y907" s="1"/>
      <c r="Z907" s="1"/>
      <c r="AA907" s="1"/>
      <c r="AB907" s="1"/>
      <c r="AC907" s="1"/>
      <c r="AD907" s="1"/>
      <c r="AE907" s="1"/>
      <c r="AF907" s="1"/>
    </row>
    <row r="908" spans="1:32">
      <c r="A908" s="1" t="s">
        <v>3771</v>
      </c>
      <c r="B908" s="1" t="s">
        <v>113</v>
      </c>
      <c r="C908" s="1">
        <v>6</v>
      </c>
      <c r="D908" s="1" t="s">
        <v>2664</v>
      </c>
      <c r="E908" s="1" t="s">
        <v>3772</v>
      </c>
      <c r="F908" s="1" t="s">
        <v>3773</v>
      </c>
      <c r="G908" s="1" t="s">
        <v>2667</v>
      </c>
      <c r="H908" s="1">
        <v>1</v>
      </c>
      <c r="I908" s="1">
        <v>1339.7514699999999</v>
      </c>
      <c r="J908" s="1">
        <v>11752.552469136001</v>
      </c>
      <c r="K908" s="1">
        <v>12787.6103515625</v>
      </c>
      <c r="L908" s="1">
        <v>14667.1119854346</v>
      </c>
      <c r="M908" s="1">
        <v>12405.92313994</v>
      </c>
      <c r="N908" s="1">
        <v>9575.3535551588793</v>
      </c>
      <c r="O908" s="1">
        <v>9802.6002427466192</v>
      </c>
      <c r="P908" s="5">
        <f t="shared" si="84"/>
        <v>0.81066274294773533</v>
      </c>
      <c r="Q908" s="5">
        <f t="shared" si="85"/>
        <v>-0.30282625476475244</v>
      </c>
      <c r="R908" s="5">
        <f t="shared" si="86"/>
        <v>0.11797141578897424</v>
      </c>
      <c r="S908" s="5">
        <f t="shared" si="87"/>
        <v>0.92822320853230367</v>
      </c>
      <c r="T908" s="6">
        <v>151</v>
      </c>
      <c r="U908" s="6">
        <f t="shared" si="88"/>
        <v>0.8726759697767168</v>
      </c>
      <c r="V908" s="6">
        <f t="shared" si="89"/>
        <v>5.9146982709864016E-2</v>
      </c>
      <c r="W908" s="1"/>
      <c r="X908" s="1"/>
      <c r="Y908" s="1"/>
      <c r="Z908" s="1"/>
      <c r="AA908" s="1"/>
      <c r="AB908" s="1"/>
      <c r="AC908" s="1"/>
      <c r="AD908" s="1"/>
      <c r="AE908" s="1"/>
      <c r="AF908" s="1"/>
    </row>
    <row r="909" spans="1:32">
      <c r="A909" s="1" t="s">
        <v>4043</v>
      </c>
      <c r="B909" s="1" t="s">
        <v>56</v>
      </c>
      <c r="C909" s="1">
        <v>7</v>
      </c>
      <c r="D909" s="1" t="s">
        <v>3608</v>
      </c>
      <c r="E909" s="1" t="s">
        <v>4044</v>
      </c>
      <c r="F909" s="1" t="s">
        <v>4045</v>
      </c>
      <c r="G909" s="1" t="s">
        <v>3611</v>
      </c>
      <c r="H909" s="1">
        <v>1</v>
      </c>
      <c r="I909" s="1">
        <v>1687.8373200000001</v>
      </c>
      <c r="J909" s="1">
        <v>41554.350213461599</v>
      </c>
      <c r="K909" s="1">
        <v>17350.0546875</v>
      </c>
      <c r="L909" s="1">
        <v>40624.895283787802</v>
      </c>
      <c r="M909" s="1">
        <v>23873.0044030272</v>
      </c>
      <c r="N909" s="1">
        <v>26711.685722091199</v>
      </c>
      <c r="O909" s="1">
        <v>30083.5801963753</v>
      </c>
      <c r="P909" s="5">
        <f t="shared" si="84"/>
        <v>0.81049771445950836</v>
      </c>
      <c r="Q909" s="5">
        <f t="shared" si="85"/>
        <v>-0.3031199774265716</v>
      </c>
      <c r="R909" s="5">
        <f t="shared" si="86"/>
        <v>0.48192692628741457</v>
      </c>
      <c r="S909" s="5">
        <f t="shared" si="87"/>
        <v>0.31701880805995869</v>
      </c>
      <c r="T909" s="1">
        <v>587</v>
      </c>
      <c r="U909" s="6">
        <f t="shared" si="88"/>
        <v>0.91705685973260997</v>
      </c>
      <c r="V909" s="6">
        <f t="shared" si="89"/>
        <v>3.7603736191964131E-2</v>
      </c>
      <c r="W909" s="1"/>
      <c r="X909" s="1"/>
      <c r="Y909" s="1"/>
      <c r="Z909" s="1"/>
      <c r="AA909" s="1"/>
      <c r="AB909" s="1"/>
      <c r="AC909" s="1"/>
      <c r="AD909" s="1"/>
      <c r="AE909" s="1"/>
      <c r="AF909" s="1"/>
    </row>
    <row r="910" spans="1:32">
      <c r="A910" s="1" t="s">
        <v>3465</v>
      </c>
      <c r="B910" s="1" t="s">
        <v>258</v>
      </c>
      <c r="C910" s="1">
        <v>4</v>
      </c>
      <c r="D910" s="1" t="s">
        <v>977</v>
      </c>
      <c r="E910" s="1" t="s">
        <v>3466</v>
      </c>
      <c r="F910" s="1" t="s">
        <v>3467</v>
      </c>
      <c r="G910" s="1" t="s">
        <v>980</v>
      </c>
      <c r="H910" s="1">
        <v>1</v>
      </c>
      <c r="I910" s="1">
        <v>1400.7276199999999</v>
      </c>
      <c r="J910" s="1">
        <v>17339.5366040187</v>
      </c>
      <c r="K910" s="1">
        <v>16174.822265625</v>
      </c>
      <c r="L910" s="1">
        <v>20810.011922412399</v>
      </c>
      <c r="M910" s="1">
        <v>18385.633032203299</v>
      </c>
      <c r="N910" s="1">
        <v>15664.201481341401</v>
      </c>
      <c r="O910" s="1">
        <v>9954.7682458886902</v>
      </c>
      <c r="P910" s="5">
        <f t="shared" si="84"/>
        <v>0.81003428328466209</v>
      </c>
      <c r="Q910" s="5">
        <f t="shared" si="85"/>
        <v>-0.30394512605294971</v>
      </c>
      <c r="R910" s="5">
        <f t="shared" si="86"/>
        <v>0.29359384794068405</v>
      </c>
      <c r="S910" s="5">
        <f t="shared" si="87"/>
        <v>0.53225304900598747</v>
      </c>
      <c r="T910" s="1">
        <v>375</v>
      </c>
      <c r="U910" s="6">
        <f t="shared" si="88"/>
        <v>0.8745182083993176</v>
      </c>
      <c r="V910" s="6">
        <f t="shared" si="89"/>
        <v>5.8231143618097274E-2</v>
      </c>
      <c r="W910" s="1"/>
      <c r="X910" s="1"/>
      <c r="Y910" s="1"/>
      <c r="Z910" s="1"/>
      <c r="AA910" s="1"/>
      <c r="AB910" s="1"/>
      <c r="AC910" s="1"/>
      <c r="AD910" s="1"/>
      <c r="AE910" s="1"/>
      <c r="AF910" s="1"/>
    </row>
    <row r="911" spans="1:32">
      <c r="A911" s="1" t="s">
        <v>1266</v>
      </c>
      <c r="B911" s="1" t="s">
        <v>2201</v>
      </c>
      <c r="C911" s="1">
        <v>11</v>
      </c>
      <c r="D911" s="1" t="s">
        <v>1268</v>
      </c>
      <c r="E911" s="1" t="s">
        <v>1269</v>
      </c>
      <c r="F911" s="1" t="s">
        <v>1270</v>
      </c>
      <c r="G911" s="1" t="s">
        <v>1271</v>
      </c>
      <c r="H911" s="1">
        <v>1</v>
      </c>
      <c r="I911" s="1">
        <v>1496.7348300000001</v>
      </c>
      <c r="J911" s="1">
        <v>125941.379176601</v>
      </c>
      <c r="K911" s="1">
        <v>101695.46875</v>
      </c>
      <c r="L911" s="1">
        <v>99731.9865670117</v>
      </c>
      <c r="M911" s="1">
        <v>108481.09134506701</v>
      </c>
      <c r="N911" s="1">
        <v>79332.172052528302</v>
      </c>
      <c r="O911" s="1">
        <v>77102.080285101198</v>
      </c>
      <c r="P911" s="5">
        <f t="shared" si="84"/>
        <v>0.80922591208927463</v>
      </c>
      <c r="Q911" s="5">
        <f t="shared" si="85"/>
        <v>-0.30538557795190807</v>
      </c>
      <c r="R911" s="5">
        <f t="shared" si="86"/>
        <v>0.18886679625701308</v>
      </c>
      <c r="S911" s="5">
        <f t="shared" si="87"/>
        <v>0.72384438654537619</v>
      </c>
      <c r="T911" s="6">
        <v>239</v>
      </c>
      <c r="U911" s="6">
        <f t="shared" si="88"/>
        <v>0.88269544526813237</v>
      </c>
      <c r="V911" s="6">
        <f t="shared" si="89"/>
        <v>5.4189114377904739E-2</v>
      </c>
      <c r="W911" s="1"/>
      <c r="X911" s="1"/>
      <c r="Y911" s="1"/>
      <c r="Z911" s="1"/>
      <c r="AA911" s="1"/>
      <c r="AB911" s="1"/>
      <c r="AC911" s="1"/>
      <c r="AD911" s="1"/>
      <c r="AE911" s="1"/>
      <c r="AF911" s="1"/>
    </row>
    <row r="912" spans="1:32">
      <c r="A912" s="1" t="s">
        <v>3680</v>
      </c>
      <c r="B912" s="1" t="s">
        <v>258</v>
      </c>
      <c r="C912" s="1">
        <v>5</v>
      </c>
      <c r="D912" s="1" t="s">
        <v>1307</v>
      </c>
      <c r="E912" s="1" t="s">
        <v>3681</v>
      </c>
      <c r="F912" s="1" t="s">
        <v>3682</v>
      </c>
      <c r="G912" s="1" t="s">
        <v>1310</v>
      </c>
      <c r="H912" s="1">
        <v>1</v>
      </c>
      <c r="I912" s="1">
        <v>1256.5728300000001</v>
      </c>
      <c r="J912" s="1">
        <v>65659.067664466202</v>
      </c>
      <c r="K912" s="1">
        <v>43870.16796875</v>
      </c>
      <c r="L912" s="1">
        <v>53193.980778847799</v>
      </c>
      <c r="M912" s="1">
        <v>44330.134659194598</v>
      </c>
      <c r="N912" s="1">
        <v>36650.007004644598</v>
      </c>
      <c r="O912" s="1">
        <v>50481.458729774102</v>
      </c>
      <c r="P912" s="5">
        <f t="shared" si="84"/>
        <v>0.80788472162886138</v>
      </c>
      <c r="Q912" s="5">
        <f t="shared" si="85"/>
        <v>-0.30777864770166524</v>
      </c>
      <c r="R912" s="5">
        <f t="shared" si="86"/>
        <v>0.23564415003089934</v>
      </c>
      <c r="S912" s="5">
        <f t="shared" si="87"/>
        <v>0.62774333732100285</v>
      </c>
      <c r="T912" s="1">
        <v>292</v>
      </c>
      <c r="U912" s="6">
        <f t="shared" si="88"/>
        <v>0.9014195739195705</v>
      </c>
      <c r="V912" s="6">
        <f t="shared" si="89"/>
        <v>4.5073015653812075E-2</v>
      </c>
      <c r="W912" s="1"/>
      <c r="X912" s="1"/>
      <c r="Y912" s="1"/>
      <c r="Z912" s="1"/>
      <c r="AA912" s="1"/>
      <c r="AB912" s="1"/>
      <c r="AC912" s="1"/>
      <c r="AD912" s="1"/>
      <c r="AE912" s="1"/>
      <c r="AF912" s="1"/>
    </row>
    <row r="913" spans="1:32">
      <c r="A913" s="1" t="s">
        <v>1404</v>
      </c>
      <c r="B913" s="1" t="s">
        <v>41</v>
      </c>
      <c r="C913" s="1">
        <v>16</v>
      </c>
      <c r="D913" s="1" t="s">
        <v>1405</v>
      </c>
      <c r="E913" s="1" t="s">
        <v>1406</v>
      </c>
      <c r="F913" s="1" t="s">
        <v>1407</v>
      </c>
      <c r="G913" s="1" t="s">
        <v>1408</v>
      </c>
      <c r="H913" s="1">
        <v>1</v>
      </c>
      <c r="I913" s="1">
        <v>2031.04018</v>
      </c>
      <c r="J913" s="1">
        <v>165405.86080532201</v>
      </c>
      <c r="K913" s="1">
        <v>134685.609375</v>
      </c>
      <c r="L913" s="1">
        <v>69874.173161099505</v>
      </c>
      <c r="M913" s="1">
        <v>106884.176665904</v>
      </c>
      <c r="N913" s="1">
        <v>82985.860078769299</v>
      </c>
      <c r="O913" s="1">
        <v>108879.680263003</v>
      </c>
      <c r="P913" s="5">
        <f t="shared" si="84"/>
        <v>0.80750664929169158</v>
      </c>
      <c r="Q913" s="5">
        <f t="shared" si="85"/>
        <v>-0.3084539553772046</v>
      </c>
      <c r="R913" s="5">
        <f t="shared" si="86"/>
        <v>0.46412535138941347</v>
      </c>
      <c r="S913" s="5">
        <f t="shared" si="87"/>
        <v>0.33336470896120513</v>
      </c>
      <c r="T913" s="1">
        <v>564</v>
      </c>
      <c r="U913" s="6">
        <f t="shared" si="88"/>
        <v>0.91919861259215396</v>
      </c>
      <c r="V913" s="6">
        <f t="shared" si="89"/>
        <v>3.659063982893835E-2</v>
      </c>
      <c r="W913" s="1"/>
      <c r="X913" s="1"/>
      <c r="Y913" s="1"/>
      <c r="Z913" s="1"/>
      <c r="AA913" s="1"/>
      <c r="AB913" s="1"/>
      <c r="AC913" s="1"/>
      <c r="AD913" s="1"/>
      <c r="AE913" s="1"/>
      <c r="AF913" s="1"/>
    </row>
    <row r="914" spans="1:32">
      <c r="A914" s="1" t="s">
        <v>3440</v>
      </c>
      <c r="B914" s="1" t="s">
        <v>1993</v>
      </c>
      <c r="C914" s="1">
        <v>4</v>
      </c>
      <c r="D914" s="1" t="s">
        <v>1369</v>
      </c>
      <c r="E914" s="1" t="s">
        <v>3441</v>
      </c>
      <c r="F914" s="1" t="s">
        <v>3442</v>
      </c>
      <c r="G914" s="1" t="s">
        <v>1372</v>
      </c>
      <c r="H914" s="1">
        <v>1</v>
      </c>
      <c r="I914" s="1">
        <v>973.48454000000004</v>
      </c>
      <c r="J914" s="1">
        <v>58806.743632032601</v>
      </c>
      <c r="K914" s="1">
        <v>28838.796875</v>
      </c>
      <c r="L914" s="1">
        <v>28446.164810322702</v>
      </c>
      <c r="M914" s="1">
        <v>30994.201992054801</v>
      </c>
      <c r="N914" s="1">
        <v>37466.862733214897</v>
      </c>
      <c r="O914" s="1">
        <v>25274.511036673</v>
      </c>
      <c r="P914" s="5">
        <f t="shared" si="84"/>
        <v>0.80742698632689958</v>
      </c>
      <c r="Q914" s="5">
        <f t="shared" si="85"/>
        <v>-0.30859628861221355</v>
      </c>
      <c r="R914" s="5">
        <f t="shared" si="86"/>
        <v>0.52281549199059596</v>
      </c>
      <c r="S914" s="5">
        <f t="shared" si="87"/>
        <v>0.28165155195158181</v>
      </c>
      <c r="T914" s="6">
        <v>630</v>
      </c>
      <c r="U914" s="6">
        <f t="shared" si="88"/>
        <v>0.92696016595792963</v>
      </c>
      <c r="V914" s="6">
        <f t="shared" si="89"/>
        <v>3.2938928289554505E-2</v>
      </c>
      <c r="W914" s="1"/>
      <c r="X914" s="1"/>
      <c r="Y914" s="1"/>
      <c r="Z914" s="1"/>
      <c r="AA914" s="1"/>
      <c r="AB914" s="1"/>
      <c r="AC914" s="1"/>
      <c r="AD914" s="1"/>
      <c r="AE914" s="1"/>
      <c r="AF914" s="1"/>
    </row>
    <row r="915" spans="1:32">
      <c r="A915" s="1" t="s">
        <v>3900</v>
      </c>
      <c r="B915" s="1" t="s">
        <v>85</v>
      </c>
      <c r="C915" s="1">
        <v>4</v>
      </c>
      <c r="D915" s="1" t="s">
        <v>92</v>
      </c>
      <c r="E915" s="1" t="s">
        <v>3901</v>
      </c>
      <c r="F915" s="1" t="s">
        <v>3902</v>
      </c>
      <c r="G915" s="1" t="s">
        <v>95</v>
      </c>
      <c r="H915" s="1">
        <v>1</v>
      </c>
      <c r="I915" s="1">
        <v>1059.4961599999999</v>
      </c>
      <c r="J915" s="1">
        <v>34922.208368117099</v>
      </c>
      <c r="K915" s="1">
        <v>25656.40625</v>
      </c>
      <c r="L915" s="1">
        <v>34026.5000775968</v>
      </c>
      <c r="M915" s="1">
        <v>25256.217295388698</v>
      </c>
      <c r="N915" s="1">
        <v>27354.2651180291</v>
      </c>
      <c r="O915" s="1">
        <v>23568.729344626099</v>
      </c>
      <c r="P915" s="5">
        <f t="shared" si="84"/>
        <v>0.80523354369438971</v>
      </c>
      <c r="Q915" s="5">
        <f t="shared" si="85"/>
        <v>-0.3125208228844778</v>
      </c>
      <c r="R915" s="5">
        <f t="shared" si="86"/>
        <v>0.12274253980270065</v>
      </c>
      <c r="S915" s="5">
        <f t="shared" si="87"/>
        <v>0.91100489448791877</v>
      </c>
      <c r="T915" s="1">
        <v>157</v>
      </c>
      <c r="U915" s="6">
        <f t="shared" si="88"/>
        <v>0.87327017171730337</v>
      </c>
      <c r="V915" s="6">
        <f t="shared" si="89"/>
        <v>5.8851373781543426E-2</v>
      </c>
      <c r="W915" s="1"/>
      <c r="X915" s="1"/>
      <c r="Y915" s="1"/>
      <c r="Z915" s="1"/>
      <c r="AA915" s="1"/>
      <c r="AB915" s="1"/>
      <c r="AC915" s="1"/>
      <c r="AD915" s="1"/>
      <c r="AE915" s="1"/>
      <c r="AF915" s="1"/>
    </row>
    <row r="916" spans="1:32">
      <c r="A916" s="1" t="s">
        <v>3970</v>
      </c>
      <c r="B916" s="1" t="s">
        <v>74</v>
      </c>
      <c r="C916" s="1">
        <v>5</v>
      </c>
      <c r="D916" s="1" t="s">
        <v>3971</v>
      </c>
      <c r="E916" s="1" t="s">
        <v>3972</v>
      </c>
      <c r="F916" s="1" t="s">
        <v>3973</v>
      </c>
      <c r="G916" s="1" t="s">
        <v>3974</v>
      </c>
      <c r="H916" s="1">
        <v>1</v>
      </c>
      <c r="I916" s="1">
        <v>1242.6697099999999</v>
      </c>
      <c r="J916" s="1">
        <v>23738.922944896502</v>
      </c>
      <c r="K916" s="1">
        <v>20563.73828125</v>
      </c>
      <c r="L916" s="1">
        <v>30403.039683772698</v>
      </c>
      <c r="M916" s="1">
        <v>22508.632673367301</v>
      </c>
      <c r="N916" s="1">
        <v>22833.222611355901</v>
      </c>
      <c r="O916" s="1">
        <v>14738.8740162497</v>
      </c>
      <c r="P916" s="5">
        <f t="shared" si="84"/>
        <v>0.80423218802831087</v>
      </c>
      <c r="Q916" s="5">
        <f t="shared" si="85"/>
        <v>-0.31431601617321669</v>
      </c>
      <c r="R916" s="5">
        <f t="shared" si="86"/>
        <v>0.28206755102759856</v>
      </c>
      <c r="S916" s="5">
        <f t="shared" si="87"/>
        <v>0.54964687208717089</v>
      </c>
      <c r="T916" s="1">
        <v>353</v>
      </c>
      <c r="U916" s="6">
        <f t="shared" si="88"/>
        <v>0.89254802973888847</v>
      </c>
      <c r="V916" s="6">
        <f t="shared" si="89"/>
        <v>4.9368404359384332E-2</v>
      </c>
      <c r="W916" s="1"/>
      <c r="X916" s="1"/>
      <c r="Y916" s="1"/>
      <c r="Z916" s="1"/>
      <c r="AA916" s="1"/>
      <c r="AB916" s="1"/>
      <c r="AC916" s="1"/>
      <c r="AD916" s="1"/>
      <c r="AE916" s="1"/>
      <c r="AF916" s="1"/>
    </row>
    <row r="917" spans="1:32">
      <c r="A917" s="1" t="s">
        <v>2932</v>
      </c>
      <c r="B917" s="1" t="s">
        <v>85</v>
      </c>
      <c r="C917" s="1">
        <v>4</v>
      </c>
      <c r="D917" s="1" t="s">
        <v>413</v>
      </c>
      <c r="E917" s="1" t="s">
        <v>2933</v>
      </c>
      <c r="F917" s="1" t="s">
        <v>1749</v>
      </c>
      <c r="G917" s="1" t="s">
        <v>416</v>
      </c>
      <c r="H917" s="1">
        <v>1</v>
      </c>
      <c r="I917" s="1">
        <v>983.53426000000002</v>
      </c>
      <c r="J917" s="1">
        <v>15671.225880157401</v>
      </c>
      <c r="K917" s="1">
        <v>11665.5068359375</v>
      </c>
      <c r="L917" s="1">
        <v>26757.7613743769</v>
      </c>
      <c r="M917" s="1">
        <v>16006.147072522899</v>
      </c>
      <c r="N917" s="1">
        <v>15139.0661264927</v>
      </c>
      <c r="O917" s="1">
        <v>12359.1668006198</v>
      </c>
      <c r="P917" s="5">
        <f t="shared" si="84"/>
        <v>0.80422935330304279</v>
      </c>
      <c r="Q917" s="5">
        <f t="shared" si="85"/>
        <v>-0.3143211013356299</v>
      </c>
      <c r="R917" s="5">
        <f t="shared" si="86"/>
        <v>0.48967852528302996</v>
      </c>
      <c r="S917" s="5">
        <f t="shared" si="87"/>
        <v>0.31008894142915744</v>
      </c>
      <c r="T917" s="6">
        <v>599</v>
      </c>
      <c r="U917" s="6">
        <f t="shared" si="88"/>
        <v>0.91314008804865521</v>
      </c>
      <c r="V917" s="6">
        <f t="shared" si="89"/>
        <v>3.946259070285979E-2</v>
      </c>
      <c r="W917" s="1"/>
      <c r="X917" s="1"/>
      <c r="Y917" s="1"/>
      <c r="Z917" s="1"/>
      <c r="AA917" s="1"/>
      <c r="AB917" s="1"/>
      <c r="AC917" s="1"/>
      <c r="AD917" s="1"/>
      <c r="AE917" s="1"/>
      <c r="AF917" s="1"/>
    </row>
    <row r="918" spans="1:32">
      <c r="A918" s="1" t="s">
        <v>3713</v>
      </c>
      <c r="B918" s="1" t="s">
        <v>911</v>
      </c>
      <c r="C918" s="1">
        <v>4</v>
      </c>
      <c r="D918" s="1" t="s">
        <v>3714</v>
      </c>
      <c r="E918" s="1" t="s">
        <v>3715</v>
      </c>
      <c r="F918" s="1" t="s">
        <v>3716</v>
      </c>
      <c r="G918" s="1" t="s">
        <v>3717</v>
      </c>
      <c r="H918" s="1">
        <v>1</v>
      </c>
      <c r="I918" s="1">
        <v>1640.7162000000001</v>
      </c>
      <c r="J918" s="1">
        <v>8411.79750533896</v>
      </c>
      <c r="K918" s="1">
        <v>9938.2021484375</v>
      </c>
      <c r="L918" s="1">
        <v>9783.8061501371994</v>
      </c>
      <c r="M918" s="1">
        <v>8675.5256877807296</v>
      </c>
      <c r="N918" s="1">
        <v>6976.4608578962398</v>
      </c>
      <c r="O918" s="1">
        <v>6972.30740765664</v>
      </c>
      <c r="P918" s="5">
        <f t="shared" si="84"/>
        <v>0.80416755951967134</v>
      </c>
      <c r="Q918" s="5">
        <f t="shared" si="85"/>
        <v>-0.31443195654078593</v>
      </c>
      <c r="R918" s="5">
        <f t="shared" si="86"/>
        <v>6.9617785222113468E-2</v>
      </c>
      <c r="S918" s="5">
        <f t="shared" si="87"/>
        <v>1.1572797972125277</v>
      </c>
      <c r="T918" s="1">
        <v>84</v>
      </c>
      <c r="U918" s="6">
        <f t="shared" si="88"/>
        <v>0.9257507868226279</v>
      </c>
      <c r="V918" s="6">
        <f t="shared" si="89"/>
        <v>3.3505910158800313E-2</v>
      </c>
      <c r="W918" s="1"/>
      <c r="X918" s="1"/>
      <c r="Y918" s="1"/>
      <c r="Z918" s="1"/>
      <c r="AA918" s="1"/>
      <c r="AB918" s="1"/>
      <c r="AC918" s="1"/>
      <c r="AD918" s="1"/>
      <c r="AE918" s="1"/>
      <c r="AF918" s="1"/>
    </row>
    <row r="919" spans="1:32">
      <c r="A919" s="1" t="s">
        <v>546</v>
      </c>
      <c r="B919" s="1" t="s">
        <v>547</v>
      </c>
      <c r="C919" s="1">
        <v>1</v>
      </c>
      <c r="D919" s="1" t="s">
        <v>548</v>
      </c>
      <c r="E919" s="1" t="s">
        <v>549</v>
      </c>
      <c r="F919" s="1" t="s">
        <v>550</v>
      </c>
      <c r="G919" s="1" t="s">
        <v>551</v>
      </c>
      <c r="H919" s="1">
        <v>1</v>
      </c>
      <c r="I919" s="1">
        <v>1794.82232</v>
      </c>
      <c r="J919" s="1">
        <v>3231.0547700270799</v>
      </c>
      <c r="K919" s="1">
        <v>12774.9599609375</v>
      </c>
      <c r="L919" s="1">
        <v>3681.0200561951801</v>
      </c>
      <c r="M919" s="1">
        <v>4653.7944437211199</v>
      </c>
      <c r="N919" s="1">
        <v>5770.6141593708398</v>
      </c>
      <c r="O919" s="1">
        <v>5332.5626629091703</v>
      </c>
      <c r="P919" s="5">
        <f t="shared" si="84"/>
        <v>0.8003730087518367</v>
      </c>
      <c r="Q919" s="5">
        <f t="shared" si="85"/>
        <v>-0.3212555793134495</v>
      </c>
      <c r="R919" s="5">
        <f t="shared" si="86"/>
        <v>0.69668447379430076</v>
      </c>
      <c r="S919" s="5">
        <f t="shared" si="87"/>
        <v>0.15696386797927547</v>
      </c>
      <c r="T919" s="1">
        <v>828</v>
      </c>
      <c r="U919" s="6">
        <f t="shared" si="88"/>
        <v>0.93985091452685254</v>
      </c>
      <c r="V919" s="6">
        <f t="shared" si="89"/>
        <v>2.6941031648546589E-2</v>
      </c>
      <c r="W919" s="1"/>
      <c r="X919" s="1"/>
      <c r="Y919" s="1"/>
      <c r="Z919" s="1"/>
      <c r="AA919" s="1"/>
      <c r="AB919" s="1"/>
      <c r="AC919" s="1"/>
      <c r="AD919" s="1"/>
      <c r="AE919" s="1"/>
      <c r="AF919" s="1"/>
    </row>
    <row r="920" spans="1:32">
      <c r="A920" s="1" t="s">
        <v>557</v>
      </c>
      <c r="B920" s="1" t="s">
        <v>41</v>
      </c>
      <c r="C920" s="1">
        <v>2</v>
      </c>
      <c r="D920" s="1" t="s">
        <v>558</v>
      </c>
      <c r="E920" s="1" t="s">
        <v>559</v>
      </c>
      <c r="F920" s="1" t="s">
        <v>560</v>
      </c>
      <c r="G920" s="1" t="s">
        <v>561</v>
      </c>
      <c r="H920" s="1">
        <v>1</v>
      </c>
      <c r="I920" s="1">
        <v>2335.2478599999999</v>
      </c>
      <c r="J920" s="1">
        <v>4434.9131965985698</v>
      </c>
      <c r="K920" s="1">
        <v>21993.544921875</v>
      </c>
      <c r="L920" s="1">
        <v>2486.1297724650699</v>
      </c>
      <c r="M920" s="1">
        <v>11090.853847197401</v>
      </c>
      <c r="N920" s="1">
        <v>6332.2195867166902</v>
      </c>
      <c r="O920" s="1">
        <v>5702.1861957418896</v>
      </c>
      <c r="P920" s="5">
        <f t="shared" si="84"/>
        <v>0.7997782889689069</v>
      </c>
      <c r="Q920" s="5">
        <f t="shared" si="85"/>
        <v>-0.32232797705768784</v>
      </c>
      <c r="R920" s="5">
        <f t="shared" si="86"/>
        <v>0.77910923770947538</v>
      </c>
      <c r="S920" s="5">
        <f t="shared" si="87"/>
        <v>0.10840164629605281</v>
      </c>
      <c r="T920" s="6">
        <v>922</v>
      </c>
      <c r="U920" s="6">
        <f t="shared" si="88"/>
        <v>0.94388830642243382</v>
      </c>
      <c r="V920" s="6">
        <f t="shared" si="89"/>
        <v>2.5079394234073106E-2</v>
      </c>
      <c r="W920" s="1"/>
      <c r="X920" s="1"/>
      <c r="Y920" s="1"/>
      <c r="Z920" s="1"/>
      <c r="AA920" s="1"/>
      <c r="AB920" s="1"/>
      <c r="AC920" s="1"/>
      <c r="AD920" s="1"/>
      <c r="AE920" s="1"/>
      <c r="AF920" s="1"/>
    </row>
    <row r="921" spans="1:32">
      <c r="A921" s="1" t="s">
        <v>3670</v>
      </c>
      <c r="B921" s="1" t="s">
        <v>1001</v>
      </c>
      <c r="C921" s="1">
        <v>7</v>
      </c>
      <c r="D921" s="1" t="s">
        <v>2778</v>
      </c>
      <c r="E921" s="1" t="s">
        <v>3671</v>
      </c>
      <c r="F921" s="1" t="s">
        <v>2780</v>
      </c>
      <c r="G921" s="1" t="s">
        <v>2781</v>
      </c>
      <c r="H921" s="1">
        <v>2</v>
      </c>
      <c r="I921" s="1">
        <v>2875.4043200000001</v>
      </c>
      <c r="J921" s="1">
        <v>30120.574278888798</v>
      </c>
      <c r="K921" s="1">
        <v>15482.6181640625</v>
      </c>
      <c r="L921" s="1">
        <v>20669.7913437528</v>
      </c>
      <c r="M921" s="1">
        <v>19639.897676402099</v>
      </c>
      <c r="N921" s="1">
        <v>15967.523850572101</v>
      </c>
      <c r="O921" s="1">
        <v>17312.868097683098</v>
      </c>
      <c r="P921" s="5">
        <f t="shared" si="84"/>
        <v>0.79851979797647687</v>
      </c>
      <c r="Q921" s="5">
        <f t="shared" si="85"/>
        <v>-0.32459991757220613</v>
      </c>
      <c r="R921" s="5">
        <f t="shared" si="86"/>
        <v>0.37063536737111036</v>
      </c>
      <c r="S921" s="5">
        <f t="shared" si="87"/>
        <v>0.43105314108500348</v>
      </c>
      <c r="T921" s="1">
        <v>466</v>
      </c>
      <c r="U921" s="6">
        <f t="shared" si="88"/>
        <v>0.88841138487882032</v>
      </c>
      <c r="V921" s="6">
        <f t="shared" si="89"/>
        <v>5.138588465939458E-2</v>
      </c>
      <c r="W921" s="1"/>
      <c r="X921" s="1"/>
      <c r="Y921" s="1"/>
      <c r="Z921" s="1"/>
      <c r="AA921" s="1"/>
      <c r="AB921" s="1"/>
      <c r="AC921" s="1"/>
      <c r="AD921" s="1"/>
      <c r="AE921" s="1"/>
      <c r="AF921" s="1"/>
    </row>
    <row r="922" spans="1:32">
      <c r="A922" s="1" t="s">
        <v>3896</v>
      </c>
      <c r="B922" s="1" t="s">
        <v>305</v>
      </c>
      <c r="C922" s="1">
        <v>5</v>
      </c>
      <c r="D922" s="1" t="s">
        <v>126</v>
      </c>
      <c r="E922" s="1" t="s">
        <v>3897</v>
      </c>
      <c r="F922" s="1" t="s">
        <v>3898</v>
      </c>
      <c r="G922" s="1" t="s">
        <v>129</v>
      </c>
      <c r="H922" s="1">
        <v>1</v>
      </c>
      <c r="I922" s="1">
        <v>1377.67275</v>
      </c>
      <c r="J922" s="1">
        <v>13642.245197141699</v>
      </c>
      <c r="K922" s="1">
        <v>14946.2451171875</v>
      </c>
      <c r="L922" s="1">
        <v>16648.958683470399</v>
      </c>
      <c r="M922" s="1">
        <v>11752.592955693601</v>
      </c>
      <c r="N922" s="1">
        <v>10698.155945390101</v>
      </c>
      <c r="O922" s="1">
        <v>13641.309190047799</v>
      </c>
      <c r="P922" s="5">
        <f t="shared" si="84"/>
        <v>0.79783583934821489</v>
      </c>
      <c r="Q922" s="5">
        <f t="shared" si="85"/>
        <v>-0.32583616312861502</v>
      </c>
      <c r="R922" s="5">
        <f t="shared" si="86"/>
        <v>6.7489731358114077E-2</v>
      </c>
      <c r="S922" s="5">
        <f t="shared" si="87"/>
        <v>1.1707623005579868</v>
      </c>
      <c r="T922" s="1">
        <v>78</v>
      </c>
      <c r="U922" s="6">
        <f t="shared" si="88"/>
        <v>0.96648756316683881</v>
      </c>
      <c r="V922" s="6">
        <f t="shared" si="89"/>
        <v>1.4803730132858017E-2</v>
      </c>
      <c r="W922" s="1"/>
      <c r="X922" s="1"/>
      <c r="Y922" s="1"/>
      <c r="Z922" s="1"/>
      <c r="AA922" s="1"/>
      <c r="AB922" s="1"/>
      <c r="AC922" s="1"/>
      <c r="AD922" s="1"/>
      <c r="AE922" s="1"/>
      <c r="AF922" s="1"/>
    </row>
    <row r="923" spans="1:32">
      <c r="A923" s="1" t="s">
        <v>4458</v>
      </c>
      <c r="B923" s="1" t="s">
        <v>97</v>
      </c>
      <c r="C923" s="1">
        <v>3</v>
      </c>
      <c r="D923" s="1" t="s">
        <v>4459</v>
      </c>
      <c r="E923" s="1" t="s">
        <v>4460</v>
      </c>
      <c r="F923" s="1" t="s">
        <v>4461</v>
      </c>
      <c r="G923" s="1" t="s">
        <v>4462</v>
      </c>
      <c r="H923" s="1">
        <v>1</v>
      </c>
      <c r="I923" s="1">
        <v>3502.7846199999999</v>
      </c>
      <c r="J923" s="1">
        <v>44929.524506957197</v>
      </c>
      <c r="K923" s="1">
        <v>21626.234375</v>
      </c>
      <c r="L923" s="1">
        <v>28976.643117754102</v>
      </c>
      <c r="M923" s="1">
        <v>63899.330435188502</v>
      </c>
      <c r="N923" s="1">
        <v>5426.9740540597904</v>
      </c>
      <c r="O923" s="1">
        <v>6865.28791864919</v>
      </c>
      <c r="P923" s="5">
        <f t="shared" si="84"/>
        <v>0.79754712341607137</v>
      </c>
      <c r="Q923" s="5">
        <f t="shared" si="85"/>
        <v>-0.32635833123219626</v>
      </c>
      <c r="R923" s="5">
        <f t="shared" si="86"/>
        <v>0.76829972200914787</v>
      </c>
      <c r="S923" s="5">
        <f t="shared" si="87"/>
        <v>0.11446932395093551</v>
      </c>
      <c r="T923" s="6">
        <v>911</v>
      </c>
      <c r="U923" s="6">
        <f t="shared" si="88"/>
        <v>0.9420316020682965</v>
      </c>
      <c r="V923" s="6">
        <f t="shared" si="89"/>
        <v>2.5934527808324732E-2</v>
      </c>
      <c r="W923" s="1"/>
      <c r="X923" s="1"/>
      <c r="Y923" s="1"/>
      <c r="Z923" s="1"/>
      <c r="AA923" s="1"/>
      <c r="AB923" s="1"/>
      <c r="AC923" s="1"/>
      <c r="AD923" s="1"/>
      <c r="AE923" s="1"/>
      <c r="AF923" s="1"/>
    </row>
    <row r="924" spans="1:32">
      <c r="A924" s="1" t="s">
        <v>4146</v>
      </c>
      <c r="B924" s="1" t="s">
        <v>97</v>
      </c>
      <c r="C924" s="1">
        <v>6</v>
      </c>
      <c r="D924" s="1" t="s">
        <v>2558</v>
      </c>
      <c r="E924" s="1" t="s">
        <v>4147</v>
      </c>
      <c r="F924" s="1" t="s">
        <v>2560</v>
      </c>
      <c r="G924" s="1" t="s">
        <v>2561</v>
      </c>
      <c r="H924" s="1">
        <v>1</v>
      </c>
      <c r="I924" s="1">
        <v>2312.2682599999998</v>
      </c>
      <c r="J924" s="1">
        <v>32713.149326808099</v>
      </c>
      <c r="K924" s="1">
        <v>54593.3125</v>
      </c>
      <c r="L924" s="1">
        <v>33109.396306787901</v>
      </c>
      <c r="M924" s="1">
        <v>36782.112854076498</v>
      </c>
      <c r="N924" s="1">
        <v>36940.984204184802</v>
      </c>
      <c r="O924" s="1">
        <v>22194.515369008401</v>
      </c>
      <c r="P924" s="5">
        <f t="shared" si="84"/>
        <v>0.79655299487924103</v>
      </c>
      <c r="Q924" s="5">
        <f t="shared" si="85"/>
        <v>-0.32815774706506773</v>
      </c>
      <c r="R924" s="5">
        <f t="shared" si="86"/>
        <v>0.40236569234353731</v>
      </c>
      <c r="S924" s="5">
        <f t="shared" si="87"/>
        <v>0.39537905643393323</v>
      </c>
      <c r="T924" s="1">
        <v>506</v>
      </c>
      <c r="U924" s="6">
        <f t="shared" si="88"/>
        <v>0.88822624179393517</v>
      </c>
      <c r="V924" s="6">
        <f t="shared" si="89"/>
        <v>5.1476400158123284E-2</v>
      </c>
      <c r="W924" s="1"/>
      <c r="X924" s="1"/>
      <c r="Y924" s="1"/>
      <c r="Z924" s="1"/>
      <c r="AA924" s="1"/>
      <c r="AB924" s="1"/>
      <c r="AC924" s="1"/>
      <c r="AD924" s="1"/>
      <c r="AE924" s="1"/>
      <c r="AF924" s="1"/>
    </row>
    <row r="925" spans="1:32">
      <c r="A925" s="1" t="s">
        <v>3721</v>
      </c>
      <c r="B925" s="1" t="s">
        <v>3722</v>
      </c>
      <c r="C925" s="1">
        <v>6</v>
      </c>
      <c r="D925" s="1" t="s">
        <v>126</v>
      </c>
      <c r="E925" s="1" t="s">
        <v>3723</v>
      </c>
      <c r="F925" s="1" t="s">
        <v>3724</v>
      </c>
      <c r="G925" s="1" t="s">
        <v>129</v>
      </c>
      <c r="H925" s="1">
        <v>1</v>
      </c>
      <c r="I925" s="1">
        <v>1446.6827900000001</v>
      </c>
      <c r="J925" s="1">
        <v>13644.216003580499</v>
      </c>
      <c r="K925" s="1">
        <v>9436.384765625</v>
      </c>
      <c r="L925" s="1">
        <v>9796.7866342807101</v>
      </c>
      <c r="M925" s="1">
        <v>9246.76649052832</v>
      </c>
      <c r="N925" s="1">
        <v>7787.5851370979899</v>
      </c>
      <c r="O925" s="1">
        <v>9144.2268010135103</v>
      </c>
      <c r="P925" s="5">
        <f t="shared" si="84"/>
        <v>0.79624874407946211</v>
      </c>
      <c r="Q925" s="5">
        <f t="shared" si="85"/>
        <v>-0.32870890307479572</v>
      </c>
      <c r="R925" s="5">
        <f t="shared" si="86"/>
        <v>0.19251456282896154</v>
      </c>
      <c r="S925" s="5">
        <f t="shared" si="87"/>
        <v>0.71553641256046097</v>
      </c>
      <c r="T925" s="1">
        <v>243</v>
      </c>
      <c r="U925" s="6">
        <f t="shared" si="88"/>
        <v>0.88493319621378619</v>
      </c>
      <c r="V925" s="6">
        <f t="shared" si="89"/>
        <v>5.3089513043164054E-2</v>
      </c>
      <c r="W925" s="1"/>
      <c r="X925" s="1"/>
      <c r="Y925" s="1"/>
      <c r="Z925" s="1"/>
      <c r="AA925" s="1"/>
      <c r="AB925" s="1"/>
      <c r="AC925" s="1"/>
      <c r="AD925" s="1"/>
      <c r="AE925" s="1"/>
      <c r="AF925" s="1"/>
    </row>
    <row r="926" spans="1:32">
      <c r="A926" s="1" t="s">
        <v>3813</v>
      </c>
      <c r="B926" s="1" t="s">
        <v>56</v>
      </c>
      <c r="C926" s="1">
        <v>5</v>
      </c>
      <c r="D926" s="1" t="s">
        <v>3814</v>
      </c>
      <c r="E926" s="1" t="s">
        <v>3815</v>
      </c>
      <c r="F926" s="1" t="s">
        <v>3816</v>
      </c>
      <c r="G926" s="1" t="s">
        <v>3817</v>
      </c>
      <c r="H926" s="1">
        <v>1</v>
      </c>
      <c r="I926" s="1">
        <v>1172.5914600000001</v>
      </c>
      <c r="J926" s="1">
        <v>10708.0374374158</v>
      </c>
      <c r="K926" s="1">
        <v>15462.064453125</v>
      </c>
      <c r="L926" s="1">
        <v>16351.885858564599</v>
      </c>
      <c r="M926" s="1">
        <v>14084.795989436599</v>
      </c>
      <c r="N926" s="1">
        <v>12498.2754944317</v>
      </c>
      <c r="O926" s="1">
        <v>7183.6993396510998</v>
      </c>
      <c r="P926" s="5">
        <f t="shared" si="84"/>
        <v>0.79410141931170197</v>
      </c>
      <c r="Q926" s="5">
        <f t="shared" si="85"/>
        <v>-0.33260482077588166</v>
      </c>
      <c r="R926" s="5">
        <f t="shared" si="86"/>
        <v>0.34445416340786178</v>
      </c>
      <c r="S926" s="5">
        <f t="shared" si="87"/>
        <v>0.46286856157482442</v>
      </c>
      <c r="T926" s="6">
        <v>440</v>
      </c>
      <c r="U926" s="6">
        <f t="shared" si="88"/>
        <v>0.87444386483313996</v>
      </c>
      <c r="V926" s="6">
        <f t="shared" si="89"/>
        <v>5.826806494540282E-2</v>
      </c>
      <c r="W926" s="1"/>
      <c r="X926" s="1"/>
      <c r="Y926" s="1"/>
      <c r="Z926" s="1"/>
      <c r="AA926" s="1"/>
      <c r="AB926" s="1"/>
      <c r="AC926" s="1"/>
      <c r="AD926" s="1"/>
      <c r="AE926" s="1"/>
      <c r="AF926" s="1"/>
    </row>
    <row r="927" spans="1:32">
      <c r="A927" s="1" t="s">
        <v>3048</v>
      </c>
      <c r="B927" s="1" t="s">
        <v>85</v>
      </c>
      <c r="C927" s="1">
        <v>6</v>
      </c>
      <c r="D927" s="1" t="s">
        <v>3033</v>
      </c>
      <c r="E927" s="1" t="s">
        <v>3049</v>
      </c>
      <c r="F927" s="1" t="s">
        <v>3050</v>
      </c>
      <c r="G927" s="1" t="s">
        <v>3036</v>
      </c>
      <c r="H927" s="1">
        <v>1</v>
      </c>
      <c r="I927" s="1">
        <v>1590.8056899999999</v>
      </c>
      <c r="J927" s="1">
        <v>13020.584639103699</v>
      </c>
      <c r="K927" s="1">
        <v>34900.953125</v>
      </c>
      <c r="L927" s="1">
        <v>18068.7744710402</v>
      </c>
      <c r="M927" s="1">
        <v>22676.2837782194</v>
      </c>
      <c r="N927" s="1">
        <v>17418.8290999446</v>
      </c>
      <c r="O927" s="1">
        <v>12304.5099059083</v>
      </c>
      <c r="P927" s="5">
        <f t="shared" si="84"/>
        <v>0.79405023266682295</v>
      </c>
      <c r="Q927" s="5">
        <f t="shared" si="85"/>
        <v>-0.33269781783779362</v>
      </c>
      <c r="R927" s="5">
        <f t="shared" si="86"/>
        <v>0.56648850024188302</v>
      </c>
      <c r="S927" s="5">
        <f t="shared" si="87"/>
        <v>0.24680890192094621</v>
      </c>
      <c r="T927" s="1">
        <v>676</v>
      </c>
      <c r="U927" s="6">
        <f t="shared" si="88"/>
        <v>0.93604682658311134</v>
      </c>
      <c r="V927" s="6">
        <f t="shared" si="89"/>
        <v>2.8702424746973137E-2</v>
      </c>
      <c r="W927" s="1"/>
      <c r="X927" s="1"/>
      <c r="Y927" s="1"/>
      <c r="Z927" s="1"/>
      <c r="AA927" s="1"/>
      <c r="AB927" s="1"/>
      <c r="AC927" s="1"/>
      <c r="AD927" s="1"/>
      <c r="AE927" s="1"/>
      <c r="AF927" s="1"/>
    </row>
    <row r="928" spans="1:32">
      <c r="A928" s="1" t="s">
        <v>3823</v>
      </c>
      <c r="B928" s="1" t="s">
        <v>113</v>
      </c>
      <c r="C928" s="1">
        <v>9</v>
      </c>
      <c r="D928" s="1" t="s">
        <v>3824</v>
      </c>
      <c r="E928" s="1" t="s">
        <v>3825</v>
      </c>
      <c r="F928" s="1" t="s">
        <v>3826</v>
      </c>
      <c r="G928" s="1" t="s">
        <v>3827</v>
      </c>
      <c r="H928" s="1">
        <v>1</v>
      </c>
      <c r="I928" s="1">
        <v>1925.06369</v>
      </c>
      <c r="J928" s="1">
        <v>35876.577295155701</v>
      </c>
      <c r="K928" s="1">
        <v>50716.5927734375</v>
      </c>
      <c r="L928" s="1">
        <v>32988.936305878997</v>
      </c>
      <c r="M928" s="1">
        <v>38851.518305839199</v>
      </c>
      <c r="N928" s="1">
        <v>28887.074452089499</v>
      </c>
      <c r="O928" s="1">
        <v>27135.165667356199</v>
      </c>
      <c r="P928" s="5">
        <f t="shared" si="84"/>
        <v>0.79337754871274002</v>
      </c>
      <c r="Q928" s="5">
        <f t="shared" si="85"/>
        <v>-0.33392052273702022</v>
      </c>
      <c r="R928" s="5">
        <f t="shared" si="86"/>
        <v>0.27970870446993451</v>
      </c>
      <c r="S928" s="5">
        <f t="shared" si="87"/>
        <v>0.55329401827474101</v>
      </c>
      <c r="T928" s="1">
        <v>350</v>
      </c>
      <c r="U928" s="6">
        <f t="shared" si="88"/>
        <v>0.8926703511226195</v>
      </c>
      <c r="V928" s="6">
        <f t="shared" si="89"/>
        <v>4.9308889509407657E-2</v>
      </c>
      <c r="W928" s="1"/>
      <c r="X928" s="1"/>
      <c r="Y928" s="1"/>
      <c r="Z928" s="1"/>
      <c r="AA928" s="1"/>
      <c r="AB928" s="1"/>
      <c r="AC928" s="1"/>
      <c r="AD928" s="1"/>
      <c r="AE928" s="1"/>
      <c r="AF928" s="1"/>
    </row>
    <row r="929" spans="1:32">
      <c r="A929" s="1" t="s">
        <v>4067</v>
      </c>
      <c r="B929" s="1" t="s">
        <v>56</v>
      </c>
      <c r="C929" s="1">
        <v>1</v>
      </c>
      <c r="D929" s="1" t="s">
        <v>3272</v>
      </c>
      <c r="E929" s="1" t="s">
        <v>4068</v>
      </c>
      <c r="F929" s="1" t="s">
        <v>4069</v>
      </c>
      <c r="G929" s="1" t="s">
        <v>3275</v>
      </c>
      <c r="H929" s="1">
        <v>1</v>
      </c>
      <c r="I929" s="1">
        <v>1272.6438900000001</v>
      </c>
      <c r="J929" s="1">
        <v>19692.9574983538</v>
      </c>
      <c r="K929" s="1">
        <v>4705.6328355907599</v>
      </c>
      <c r="L929" s="1">
        <v>14274.8773205497</v>
      </c>
      <c r="M929" s="1">
        <v>10220.9662901592</v>
      </c>
      <c r="N929" s="1">
        <v>11468.4440618191</v>
      </c>
      <c r="O929" s="1">
        <v>8961.3756819546197</v>
      </c>
      <c r="P929" s="5">
        <f t="shared" si="84"/>
        <v>0.79255334193883631</v>
      </c>
      <c r="Q929" s="5">
        <f t="shared" si="85"/>
        <v>-0.33542005735033631</v>
      </c>
      <c r="R929" s="5">
        <f t="shared" si="86"/>
        <v>0.57951575140416356</v>
      </c>
      <c r="S929" s="5">
        <f t="shared" si="87"/>
        <v>0.23693475529151053</v>
      </c>
      <c r="T929" s="6">
        <v>693</v>
      </c>
      <c r="U929" s="6">
        <f t="shared" si="88"/>
        <v>0.93408238718391146</v>
      </c>
      <c r="V929" s="6">
        <f t="shared" si="89"/>
        <v>2.9614816787708251E-2</v>
      </c>
      <c r="W929" s="1"/>
      <c r="X929" s="1"/>
      <c r="Y929" s="1"/>
      <c r="Z929" s="1"/>
      <c r="AA929" s="1"/>
      <c r="AB929" s="1"/>
      <c r="AC929" s="1"/>
      <c r="AD929" s="1"/>
      <c r="AE929" s="1"/>
      <c r="AF929" s="1"/>
    </row>
    <row r="930" spans="1:32">
      <c r="A930" s="1" t="s">
        <v>3332</v>
      </c>
      <c r="B930" s="1" t="s">
        <v>74</v>
      </c>
      <c r="C930" s="1">
        <v>1</v>
      </c>
      <c r="D930" s="1" t="s">
        <v>3333</v>
      </c>
      <c r="E930" s="1" t="s">
        <v>3334</v>
      </c>
      <c r="F930" s="1" t="s">
        <v>3335</v>
      </c>
      <c r="G930" s="1" t="s">
        <v>3336</v>
      </c>
      <c r="H930" s="1">
        <v>1</v>
      </c>
      <c r="I930" s="1">
        <v>2127.02963</v>
      </c>
      <c r="J930" s="1">
        <v>7838.7209012069998</v>
      </c>
      <c r="K930" s="1">
        <v>13335.451171875</v>
      </c>
      <c r="L930" s="1">
        <v>5059.1800626546201</v>
      </c>
      <c r="M930" s="1">
        <v>7090.2520378537201</v>
      </c>
      <c r="N930" s="1">
        <v>8182.8372252546396</v>
      </c>
      <c r="O930" s="1">
        <v>5500.2760029626397</v>
      </c>
      <c r="P930" s="5">
        <f t="shared" si="84"/>
        <v>0.79186850230140027</v>
      </c>
      <c r="Q930" s="5">
        <f t="shared" si="85"/>
        <v>-0.33666721865886495</v>
      </c>
      <c r="R930" s="5">
        <f t="shared" si="86"/>
        <v>0.51535476334322405</v>
      </c>
      <c r="S930" s="5">
        <f t="shared" si="87"/>
        <v>0.28789370548366666</v>
      </c>
      <c r="T930" s="1">
        <v>623</v>
      </c>
      <c r="U930" s="6">
        <f t="shared" si="88"/>
        <v>0.92399882930077248</v>
      </c>
      <c r="V930" s="6">
        <f t="shared" si="89"/>
        <v>3.4328579027227246E-2</v>
      </c>
      <c r="W930" s="1"/>
      <c r="X930" s="1"/>
      <c r="Y930" s="1"/>
      <c r="Z930" s="1"/>
      <c r="AA930" s="1"/>
      <c r="AB930" s="1"/>
      <c r="AC930" s="1"/>
      <c r="AD930" s="1"/>
      <c r="AE930" s="1"/>
      <c r="AF930" s="1"/>
    </row>
    <row r="931" spans="1:32">
      <c r="A931" s="1" t="s">
        <v>3593</v>
      </c>
      <c r="B931" s="1" t="s">
        <v>113</v>
      </c>
      <c r="C931" s="1">
        <v>5</v>
      </c>
      <c r="D931" s="1" t="s">
        <v>1648</v>
      </c>
      <c r="E931" s="1" t="s">
        <v>3594</v>
      </c>
      <c r="F931" s="1" t="s">
        <v>3595</v>
      </c>
      <c r="G931" s="1" t="s">
        <v>1651</v>
      </c>
      <c r="H931" s="1">
        <v>1</v>
      </c>
      <c r="I931" s="1">
        <v>1486.82978</v>
      </c>
      <c r="J931" s="1">
        <v>32233.591679179</v>
      </c>
      <c r="K931" s="1">
        <v>34925.93359375</v>
      </c>
      <c r="L931" s="1">
        <v>39671.716144961101</v>
      </c>
      <c r="M931" s="1">
        <v>29862.654650339799</v>
      </c>
      <c r="N931" s="1">
        <v>20100.805623804801</v>
      </c>
      <c r="O931" s="1">
        <v>34432.229157499103</v>
      </c>
      <c r="P931" s="5">
        <f t="shared" si="84"/>
        <v>0.78999072098689194</v>
      </c>
      <c r="Q931" s="5">
        <f t="shared" si="85"/>
        <v>-0.34009238699612027</v>
      </c>
      <c r="R931" s="5">
        <f t="shared" si="86"/>
        <v>0.19073914571645742</v>
      </c>
      <c r="S931" s="5">
        <f t="shared" si="87"/>
        <v>0.71956016681775925</v>
      </c>
      <c r="T931" s="1">
        <v>241</v>
      </c>
      <c r="U931" s="6">
        <f t="shared" si="88"/>
        <v>0.88404823968997071</v>
      </c>
      <c r="V931" s="6">
        <f t="shared" si="89"/>
        <v>5.3524036277018551E-2</v>
      </c>
      <c r="W931" s="1"/>
      <c r="X931" s="1"/>
      <c r="Y931" s="1"/>
      <c r="Z931" s="1"/>
      <c r="AA931" s="1"/>
      <c r="AB931" s="1"/>
      <c r="AC931" s="1"/>
      <c r="AD931" s="1"/>
      <c r="AE931" s="1"/>
      <c r="AF931" s="1"/>
    </row>
    <row r="932" spans="1:32">
      <c r="A932" s="1" t="s">
        <v>3998</v>
      </c>
      <c r="B932" s="1" t="s">
        <v>85</v>
      </c>
      <c r="C932" s="1">
        <v>4</v>
      </c>
      <c r="D932" s="1" t="s">
        <v>3999</v>
      </c>
      <c r="E932" s="1" t="s">
        <v>4000</v>
      </c>
      <c r="F932" s="1" t="s">
        <v>4001</v>
      </c>
      <c r="G932" s="1" t="s">
        <v>4002</v>
      </c>
      <c r="H932" s="1">
        <v>1</v>
      </c>
      <c r="I932" s="1">
        <v>1650.85599</v>
      </c>
      <c r="J932" s="1">
        <v>17053.4612746372</v>
      </c>
      <c r="K932" s="1">
        <v>13004.7294921875</v>
      </c>
      <c r="L932" s="1">
        <v>5707.15051826135</v>
      </c>
      <c r="M932" s="1">
        <v>10982.6204825326</v>
      </c>
      <c r="N932" s="1">
        <v>7642.5045545255098</v>
      </c>
      <c r="O932" s="1">
        <v>9604.0317361059697</v>
      </c>
      <c r="P932" s="5">
        <f t="shared" si="84"/>
        <v>0.78928805818317438</v>
      </c>
      <c r="Q932" s="5">
        <f t="shared" si="85"/>
        <v>-0.34137617326945391</v>
      </c>
      <c r="R932" s="5">
        <f t="shared" si="86"/>
        <v>0.507840885435489</v>
      </c>
      <c r="S932" s="5">
        <f t="shared" si="87"/>
        <v>0.29427233771940986</v>
      </c>
      <c r="T932" s="6">
        <v>612</v>
      </c>
      <c r="U932" s="6">
        <f t="shared" si="88"/>
        <v>0.92689259645660316</v>
      </c>
      <c r="V932" s="6">
        <f t="shared" si="89"/>
        <v>3.2970586749362082E-2</v>
      </c>
      <c r="W932" s="1"/>
      <c r="X932" s="1"/>
      <c r="Y932" s="1"/>
      <c r="Z932" s="1"/>
      <c r="AA932" s="1"/>
      <c r="AB932" s="1"/>
      <c r="AC932" s="1"/>
      <c r="AD932" s="1"/>
      <c r="AE932" s="1"/>
      <c r="AF932" s="1"/>
    </row>
    <row r="933" spans="1:32">
      <c r="A933" s="1" t="s">
        <v>3874</v>
      </c>
      <c r="B933" s="1" t="s">
        <v>41</v>
      </c>
      <c r="C933" s="1">
        <v>5</v>
      </c>
      <c r="D933" s="1" t="s">
        <v>714</v>
      </c>
      <c r="E933" s="1" t="s">
        <v>3875</v>
      </c>
      <c r="F933" s="1" t="s">
        <v>3876</v>
      </c>
      <c r="G933" s="1" t="s">
        <v>717</v>
      </c>
      <c r="H933" s="1">
        <v>1</v>
      </c>
      <c r="I933" s="1">
        <v>1710.8380500000001</v>
      </c>
      <c r="J933" s="1">
        <v>29290.5349872876</v>
      </c>
      <c r="K933" s="1">
        <v>20152</v>
      </c>
      <c r="L933" s="1">
        <v>25206.9948521226</v>
      </c>
      <c r="M933" s="1">
        <v>19907.165312189802</v>
      </c>
      <c r="N933" s="1">
        <v>21543.933307719599</v>
      </c>
      <c r="O933" s="1">
        <v>17418.570364571398</v>
      </c>
      <c r="P933" s="5">
        <f t="shared" si="84"/>
        <v>0.78861406242107857</v>
      </c>
      <c r="Q933" s="5">
        <f t="shared" si="85"/>
        <v>-0.34260865833934051</v>
      </c>
      <c r="R933" s="5">
        <f t="shared" si="86"/>
        <v>0.1441662728695611</v>
      </c>
      <c r="S933" s="5">
        <f t="shared" si="87"/>
        <v>0.84113632921346648</v>
      </c>
      <c r="T933" s="1">
        <v>185</v>
      </c>
      <c r="U933" s="6">
        <f t="shared" si="88"/>
        <v>0.87045257727189052</v>
      </c>
      <c r="V933" s="6">
        <f t="shared" si="89"/>
        <v>6.0254884500871277E-2</v>
      </c>
      <c r="W933" s="1"/>
      <c r="X933" s="1"/>
      <c r="Y933" s="1"/>
      <c r="Z933" s="1"/>
      <c r="AA933" s="1"/>
      <c r="AB933" s="1"/>
      <c r="AC933" s="1"/>
      <c r="AD933" s="1"/>
      <c r="AE933" s="1"/>
      <c r="AF933" s="1"/>
    </row>
    <row r="934" spans="1:32">
      <c r="A934" s="1" t="s">
        <v>4014</v>
      </c>
      <c r="B934" s="1" t="s">
        <v>113</v>
      </c>
      <c r="C934" s="1">
        <v>6</v>
      </c>
      <c r="D934" s="1" t="s">
        <v>4015</v>
      </c>
      <c r="E934" s="1" t="s">
        <v>4016</v>
      </c>
      <c r="F934" s="1" t="s">
        <v>4017</v>
      </c>
      <c r="G934" s="1" t="s">
        <v>4018</v>
      </c>
      <c r="H934" s="1">
        <v>1</v>
      </c>
      <c r="I934" s="1">
        <v>1688.8828699999999</v>
      </c>
      <c r="J934" s="1">
        <v>20598.414183581099</v>
      </c>
      <c r="K934" s="1">
        <v>18768.38671875</v>
      </c>
      <c r="L934" s="1">
        <v>10583.4801860888</v>
      </c>
      <c r="M934" s="1">
        <v>13680.5451647513</v>
      </c>
      <c r="N934" s="1">
        <v>10566.747913131499</v>
      </c>
      <c r="O934" s="1">
        <v>15068.9932690022</v>
      </c>
      <c r="P934" s="5">
        <f t="shared" si="84"/>
        <v>0.78710841040691937</v>
      </c>
      <c r="Q934" s="5">
        <f t="shared" si="85"/>
        <v>-0.3453657394785522</v>
      </c>
      <c r="R934" s="5">
        <f t="shared" si="86"/>
        <v>0.35023257576430505</v>
      </c>
      <c r="S934" s="5">
        <f t="shared" si="87"/>
        <v>0.4556434618598828</v>
      </c>
      <c r="T934" s="1">
        <v>446</v>
      </c>
      <c r="U934" s="6">
        <f t="shared" si="88"/>
        <v>0.87715198907786718</v>
      </c>
      <c r="V934" s="6">
        <f t="shared" si="89"/>
        <v>5.6925147456415623E-2</v>
      </c>
      <c r="W934" s="1"/>
      <c r="X934" s="1"/>
      <c r="Y934" s="1"/>
      <c r="Z934" s="1"/>
      <c r="AA934" s="1"/>
      <c r="AB934" s="1"/>
      <c r="AC934" s="1"/>
      <c r="AD934" s="1"/>
      <c r="AE934" s="1"/>
      <c r="AF934" s="1"/>
    </row>
    <row r="935" spans="1:32">
      <c r="A935" s="1" t="s">
        <v>3780</v>
      </c>
      <c r="B935" s="1" t="s">
        <v>56</v>
      </c>
      <c r="C935" s="1">
        <v>2</v>
      </c>
      <c r="D935" s="1" t="s">
        <v>3249</v>
      </c>
      <c r="E935" s="1" t="s">
        <v>3781</v>
      </c>
      <c r="F935" s="1" t="s">
        <v>3782</v>
      </c>
      <c r="G935" s="1" t="s">
        <v>3252</v>
      </c>
      <c r="H935" s="1">
        <v>1</v>
      </c>
      <c r="I935" s="1">
        <v>1623.88869</v>
      </c>
      <c r="J935" s="1">
        <v>16340.176788471401</v>
      </c>
      <c r="K935" s="1">
        <v>12818.205078125</v>
      </c>
      <c r="L935" s="1">
        <v>13703.976547714499</v>
      </c>
      <c r="M935" s="1">
        <v>11197.659735802399</v>
      </c>
      <c r="N935" s="1">
        <v>10420.180319830701</v>
      </c>
      <c r="O935" s="1">
        <v>12011.3880032575</v>
      </c>
      <c r="P935" s="5">
        <f t="shared" si="84"/>
        <v>0.78458650673926666</v>
      </c>
      <c r="Q935" s="5">
        <f t="shared" si="85"/>
        <v>-0.34999557062164977</v>
      </c>
      <c r="R935" s="5">
        <f t="shared" si="86"/>
        <v>5.5871060430637907E-2</v>
      </c>
      <c r="S935" s="5">
        <f t="shared" si="87"/>
        <v>1.2528130856685817</v>
      </c>
      <c r="T935" s="6">
        <v>66</v>
      </c>
      <c r="U935" s="6">
        <f t="shared" si="88"/>
        <v>0.94557537122761426</v>
      </c>
      <c r="V935" s="6">
        <f t="shared" si="89"/>
        <v>2.4303848094841415E-2</v>
      </c>
      <c r="W935" s="1"/>
      <c r="X935" s="1"/>
      <c r="Y935" s="1"/>
      <c r="Z935" s="1"/>
      <c r="AA935" s="1"/>
      <c r="AB935" s="1"/>
      <c r="AC935" s="1"/>
      <c r="AD935" s="1"/>
      <c r="AE935" s="1"/>
      <c r="AF935" s="1"/>
    </row>
    <row r="936" spans="1:32">
      <c r="A936" s="1" t="s">
        <v>3913</v>
      </c>
      <c r="B936" s="1" t="s">
        <v>911</v>
      </c>
      <c r="C936" s="1">
        <v>6</v>
      </c>
      <c r="D936" s="1" t="s">
        <v>434</v>
      </c>
      <c r="E936" s="1" t="s">
        <v>3914</v>
      </c>
      <c r="F936" s="1" t="s">
        <v>3915</v>
      </c>
      <c r="G936" s="1" t="s">
        <v>437</v>
      </c>
      <c r="H936" s="1">
        <v>1</v>
      </c>
      <c r="I936" s="1">
        <v>1580.70181</v>
      </c>
      <c r="J936" s="1">
        <v>6473.6936575868704</v>
      </c>
      <c r="K936" s="1">
        <v>2876.76692661077</v>
      </c>
      <c r="L936" s="1">
        <v>15082.053714190801</v>
      </c>
      <c r="M936" s="1">
        <v>11543.1735970716</v>
      </c>
      <c r="N936" s="1">
        <v>5061.6627065514604</v>
      </c>
      <c r="O936" s="1">
        <v>2549.38366699062</v>
      </c>
      <c r="P936" s="5">
        <f t="shared" si="84"/>
        <v>0.78396434098790557</v>
      </c>
      <c r="Q936" s="5">
        <f t="shared" si="85"/>
        <v>-0.35114006076358362</v>
      </c>
      <c r="R936" s="5">
        <f t="shared" si="86"/>
        <v>0.71600392912086197</v>
      </c>
      <c r="S936" s="5">
        <f t="shared" si="87"/>
        <v>0.14508459446473229</v>
      </c>
      <c r="T936" s="1">
        <v>853</v>
      </c>
      <c r="U936" s="6">
        <f t="shared" si="88"/>
        <v>0.9376042073012929</v>
      </c>
      <c r="V936" s="6">
        <f t="shared" si="89"/>
        <v>2.7980452516646256E-2</v>
      </c>
      <c r="W936" s="1"/>
      <c r="X936" s="1"/>
      <c r="Y936" s="1"/>
      <c r="Z936" s="1"/>
      <c r="AA936" s="1"/>
      <c r="AB936" s="1"/>
      <c r="AC936" s="1"/>
      <c r="AD936" s="1"/>
      <c r="AE936" s="1"/>
      <c r="AF936" s="1"/>
    </row>
    <row r="937" spans="1:32">
      <c r="A937" s="1" t="s">
        <v>1043</v>
      </c>
      <c r="B937" s="1" t="s">
        <v>290</v>
      </c>
      <c r="C937" s="1">
        <v>3</v>
      </c>
      <c r="D937" s="1" t="s">
        <v>473</v>
      </c>
      <c r="E937" s="1" t="s">
        <v>1045</v>
      </c>
      <c r="F937" s="1" t="s">
        <v>1046</v>
      </c>
      <c r="G937" s="1" t="s">
        <v>476</v>
      </c>
      <c r="H937" s="1">
        <v>1</v>
      </c>
      <c r="I937" s="1">
        <v>2307.1583999999998</v>
      </c>
      <c r="J937" s="1">
        <v>17482.830327227301</v>
      </c>
      <c r="K937" s="1">
        <v>22359.6484375</v>
      </c>
      <c r="L937" s="1">
        <v>7751.3670853685198</v>
      </c>
      <c r="M937" s="1">
        <v>13377.0949408418</v>
      </c>
      <c r="N937" s="1">
        <v>16960.783430019601</v>
      </c>
      <c r="O937" s="1">
        <v>6897.2111634290304</v>
      </c>
      <c r="P937" s="5">
        <f t="shared" si="84"/>
        <v>0.7823509293946973</v>
      </c>
      <c r="Q937" s="5">
        <f t="shared" si="85"/>
        <v>-0.35411221046000307</v>
      </c>
      <c r="R937" s="5">
        <f t="shared" si="86"/>
        <v>0.54349590714076346</v>
      </c>
      <c r="S937" s="5">
        <f t="shared" si="87"/>
        <v>0.26480372207055597</v>
      </c>
      <c r="T937" s="1">
        <v>655</v>
      </c>
      <c r="U937" s="6">
        <f t="shared" si="88"/>
        <v>0.92684721874234011</v>
      </c>
      <c r="V937" s="6">
        <f t="shared" si="89"/>
        <v>3.2991848946729997E-2</v>
      </c>
      <c r="W937" s="1"/>
      <c r="X937" s="1"/>
      <c r="Y937" s="1"/>
      <c r="Z937" s="1"/>
      <c r="AA937" s="1"/>
      <c r="AB937" s="1"/>
      <c r="AC937" s="1"/>
      <c r="AD937" s="1"/>
      <c r="AE937" s="1"/>
      <c r="AF937" s="1"/>
    </row>
    <row r="938" spans="1:32">
      <c r="A938" s="1" t="s">
        <v>3877</v>
      </c>
      <c r="B938" s="1" t="s">
        <v>258</v>
      </c>
      <c r="C938" s="1">
        <v>2</v>
      </c>
      <c r="D938" s="1" t="s">
        <v>2392</v>
      </c>
      <c r="E938" s="1" t="s">
        <v>3878</v>
      </c>
      <c r="F938" s="1" t="s">
        <v>3879</v>
      </c>
      <c r="G938" s="1" t="s">
        <v>2395</v>
      </c>
      <c r="H938" s="1">
        <v>1</v>
      </c>
      <c r="I938" s="1">
        <v>1406.7348099999999</v>
      </c>
      <c r="J938" s="1">
        <v>15305.7397698027</v>
      </c>
      <c r="K938" s="1">
        <v>13871.80859375</v>
      </c>
      <c r="L938" s="1">
        <v>12150.2425943569</v>
      </c>
      <c r="M938" s="1">
        <v>11730.667379800399</v>
      </c>
      <c r="N938" s="1">
        <v>12074.2701164229</v>
      </c>
      <c r="O938" s="1">
        <v>8499.6182118958604</v>
      </c>
      <c r="P938" s="5">
        <f t="shared" si="84"/>
        <v>0.78166664511586925</v>
      </c>
      <c r="Q938" s="5">
        <f t="shared" si="85"/>
        <v>-0.35537461775606383</v>
      </c>
      <c r="R938" s="5">
        <f t="shared" si="86"/>
        <v>0.10825601477152262</v>
      </c>
      <c r="S938" s="5">
        <f t="shared" si="87"/>
        <v>0.9655479646326699</v>
      </c>
      <c r="T938" s="6">
        <v>137</v>
      </c>
      <c r="U938" s="6">
        <f t="shared" si="88"/>
        <v>0.88264210583788882</v>
      </c>
      <c r="V938" s="6">
        <f t="shared" si="89"/>
        <v>5.4215358673467558E-2</v>
      </c>
      <c r="W938" s="1"/>
      <c r="X938" s="1"/>
      <c r="Y938" s="1"/>
      <c r="Z938" s="1"/>
      <c r="AA938" s="1"/>
      <c r="AB938" s="1"/>
      <c r="AC938" s="1"/>
      <c r="AD938" s="1"/>
      <c r="AE938" s="1"/>
      <c r="AF938" s="1"/>
    </row>
    <row r="939" spans="1:32">
      <c r="A939" s="1" t="s">
        <v>4046</v>
      </c>
      <c r="B939" s="1" t="s">
        <v>56</v>
      </c>
      <c r="C939" s="1">
        <v>5</v>
      </c>
      <c r="D939" s="1" t="s">
        <v>777</v>
      </c>
      <c r="E939" s="1" t="s">
        <v>4047</v>
      </c>
      <c r="F939" s="1" t="s">
        <v>4048</v>
      </c>
      <c r="G939" s="1" t="s">
        <v>780</v>
      </c>
      <c r="H939" s="1">
        <v>1</v>
      </c>
      <c r="I939" s="1">
        <v>1867.0509999999999</v>
      </c>
      <c r="J939" s="1">
        <v>23987.724032796399</v>
      </c>
      <c r="K939" s="1">
        <v>18098.736328125</v>
      </c>
      <c r="L939" s="1">
        <v>3176.9048166401599</v>
      </c>
      <c r="M939" s="1">
        <v>13051.624060484501</v>
      </c>
      <c r="N939" s="1">
        <v>8183.4552123413096</v>
      </c>
      <c r="O939" s="1">
        <v>14134.1174515523</v>
      </c>
      <c r="P939" s="5">
        <f t="shared" si="84"/>
        <v>0.7814089073057191</v>
      </c>
      <c r="Q939" s="5">
        <f t="shared" si="85"/>
        <v>-0.35585039394403778</v>
      </c>
      <c r="R939" s="5">
        <f t="shared" si="86"/>
        <v>0.63646170337580688</v>
      </c>
      <c r="S939" s="5">
        <f t="shared" si="87"/>
        <v>0.19622772321682402</v>
      </c>
      <c r="T939" s="1">
        <v>757</v>
      </c>
      <c r="U939" s="6">
        <f t="shared" si="88"/>
        <v>0.93913833906311261</v>
      </c>
      <c r="V939" s="6">
        <f t="shared" si="89"/>
        <v>2.727042960128773E-2</v>
      </c>
      <c r="W939" s="1"/>
      <c r="X939" s="1"/>
      <c r="Y939" s="1"/>
      <c r="Z939" s="1"/>
      <c r="AA939" s="1"/>
      <c r="AB939" s="1"/>
      <c r="AC939" s="1"/>
      <c r="AD939" s="1"/>
      <c r="AE939" s="1"/>
      <c r="AF939" s="1"/>
    </row>
    <row r="940" spans="1:32">
      <c r="A940" s="1" t="s">
        <v>3995</v>
      </c>
      <c r="B940" s="1" t="s">
        <v>258</v>
      </c>
      <c r="C940" s="1">
        <v>6</v>
      </c>
      <c r="D940" s="1" t="s">
        <v>1008</v>
      </c>
      <c r="E940" s="1" t="s">
        <v>3996</v>
      </c>
      <c r="F940" s="1" t="s">
        <v>3997</v>
      </c>
      <c r="G940" s="1" t="s">
        <v>1011</v>
      </c>
      <c r="H940" s="1">
        <v>1</v>
      </c>
      <c r="I940" s="1">
        <v>1349.71335</v>
      </c>
      <c r="J940" s="1">
        <v>88428.6960031778</v>
      </c>
      <c r="K940" s="1">
        <v>89557.4609375</v>
      </c>
      <c r="L940" s="1">
        <v>82032.724832803695</v>
      </c>
      <c r="M940" s="1">
        <v>60681.053964660699</v>
      </c>
      <c r="N940" s="1">
        <v>64412.7317805067</v>
      </c>
      <c r="O940" s="1">
        <v>77918.100540126703</v>
      </c>
      <c r="P940" s="5">
        <f t="shared" si="84"/>
        <v>0.78075824686512685</v>
      </c>
      <c r="Q940" s="5">
        <f t="shared" si="85"/>
        <v>-0.35705219189852877</v>
      </c>
      <c r="R940" s="5">
        <f t="shared" si="86"/>
        <v>2.9577106254102099E-2</v>
      </c>
      <c r="S940" s="5">
        <f t="shared" si="87"/>
        <v>1.5290443184848816</v>
      </c>
      <c r="T940" s="1">
        <v>39</v>
      </c>
      <c r="U940" s="6">
        <f t="shared" si="88"/>
        <v>0.84711865861107805</v>
      </c>
      <c r="V940" s="6">
        <f t="shared" si="89"/>
        <v>7.2055752395771736E-2</v>
      </c>
      <c r="W940" s="1"/>
      <c r="X940" s="1"/>
      <c r="Y940" s="1"/>
      <c r="Z940" s="1"/>
      <c r="AA940" s="1"/>
      <c r="AB940" s="1"/>
      <c r="AC940" s="1"/>
      <c r="AD940" s="1"/>
      <c r="AE940" s="1"/>
      <c r="AF940" s="1"/>
    </row>
    <row r="941" spans="1:32">
      <c r="A941" s="1" t="s">
        <v>3667</v>
      </c>
      <c r="B941" s="1" t="s">
        <v>2594</v>
      </c>
      <c r="C941" s="1">
        <v>4</v>
      </c>
      <c r="D941" s="1" t="s">
        <v>126</v>
      </c>
      <c r="E941" s="1" t="s">
        <v>3668</v>
      </c>
      <c r="F941" s="1" t="s">
        <v>3669</v>
      </c>
      <c r="G941" s="1" t="s">
        <v>129</v>
      </c>
      <c r="H941" s="1">
        <v>1</v>
      </c>
      <c r="I941" s="1">
        <v>1487.6843699999999</v>
      </c>
      <c r="J941" s="1">
        <v>15212.3926522644</v>
      </c>
      <c r="K941" s="1">
        <v>10865.0556640625</v>
      </c>
      <c r="L941" s="1">
        <v>16444.535651903701</v>
      </c>
      <c r="M941" s="1">
        <v>11372.647256248199</v>
      </c>
      <c r="N941" s="1">
        <v>7491.0797601184304</v>
      </c>
      <c r="O941" s="1">
        <v>14310.932316917</v>
      </c>
      <c r="P941" s="5">
        <f t="shared" si="84"/>
        <v>0.78017665775118517</v>
      </c>
      <c r="Q941" s="5">
        <f t="shared" si="85"/>
        <v>-0.35812726013726709</v>
      </c>
      <c r="R941" s="5">
        <f t="shared" si="86"/>
        <v>0.2970517021262658</v>
      </c>
      <c r="S941" s="5">
        <f t="shared" si="87"/>
        <v>0.5271679547435244</v>
      </c>
      <c r="T941" s="6">
        <v>381</v>
      </c>
      <c r="U941" s="6">
        <f t="shared" si="88"/>
        <v>0.87088386161427533</v>
      </c>
      <c r="V941" s="6">
        <f t="shared" si="89"/>
        <v>6.0039757303534592E-2</v>
      </c>
      <c r="W941" s="1"/>
      <c r="X941" s="1"/>
      <c r="Y941" s="1"/>
      <c r="Z941" s="1"/>
      <c r="AA941" s="1"/>
      <c r="AB941" s="1"/>
      <c r="AC941" s="1"/>
      <c r="AD941" s="1"/>
      <c r="AE941" s="1"/>
      <c r="AF941" s="1"/>
    </row>
    <row r="942" spans="1:32">
      <c r="A942" s="1" t="s">
        <v>3951</v>
      </c>
      <c r="B942" s="1" t="s">
        <v>412</v>
      </c>
      <c r="C942" s="1">
        <v>5</v>
      </c>
      <c r="D942" s="1" t="s">
        <v>3952</v>
      </c>
      <c r="E942" s="1" t="s">
        <v>3953</v>
      </c>
      <c r="F942" s="1" t="s">
        <v>3954</v>
      </c>
      <c r="G942" s="1" t="s">
        <v>3955</v>
      </c>
      <c r="H942" s="1">
        <v>1</v>
      </c>
      <c r="I942" s="1">
        <v>1975.07934</v>
      </c>
      <c r="J942" s="1">
        <v>19211.490948543</v>
      </c>
      <c r="K942" s="1">
        <v>14353.4677734375</v>
      </c>
      <c r="L942" s="1">
        <v>23514.267290707299</v>
      </c>
      <c r="M942" s="1">
        <v>10562.492472968101</v>
      </c>
      <c r="N942" s="1">
        <v>16053.179642719</v>
      </c>
      <c r="O942" s="1">
        <v>17875.825291962999</v>
      </c>
      <c r="P942" s="5">
        <f t="shared" si="84"/>
        <v>0.77946917846714225</v>
      </c>
      <c r="Q942" s="5">
        <f t="shared" si="85"/>
        <v>-0.35943611744438808</v>
      </c>
      <c r="R942" s="5">
        <f t="shared" si="86"/>
        <v>0.28954627652335663</v>
      </c>
      <c r="S942" s="5">
        <f t="shared" si="87"/>
        <v>0.53828201558903332</v>
      </c>
      <c r="T942" s="1">
        <v>366</v>
      </c>
      <c r="U942" s="6">
        <f t="shared" si="88"/>
        <v>0.88366992042783965</v>
      </c>
      <c r="V942" s="6">
        <f t="shared" si="89"/>
        <v>5.3709927867835003E-2</v>
      </c>
      <c r="W942" s="1"/>
      <c r="X942" s="1"/>
      <c r="Y942" s="1"/>
      <c r="Z942" s="1"/>
      <c r="AA942" s="1"/>
      <c r="AB942" s="1"/>
      <c r="AC942" s="1"/>
      <c r="AD942" s="1"/>
      <c r="AE942" s="1"/>
      <c r="AF942" s="1"/>
    </row>
    <row r="943" spans="1:32">
      <c r="A943" s="1" t="s">
        <v>3675</v>
      </c>
      <c r="B943" s="1" t="s">
        <v>56</v>
      </c>
      <c r="C943" s="1">
        <v>2</v>
      </c>
      <c r="D943" s="1" t="s">
        <v>679</v>
      </c>
      <c r="E943" s="1" t="s">
        <v>3676</v>
      </c>
      <c r="F943" s="1" t="s">
        <v>3677</v>
      </c>
      <c r="G943" s="1" t="s">
        <v>682</v>
      </c>
      <c r="H943" s="1">
        <v>1</v>
      </c>
      <c r="I943" s="1">
        <v>1825.96291</v>
      </c>
      <c r="J943" s="1">
        <v>15866.435889943299</v>
      </c>
      <c r="K943" s="1">
        <v>15945.361328125</v>
      </c>
      <c r="L943" s="1">
        <v>5747.6471620401198</v>
      </c>
      <c r="M943" s="1">
        <v>13300.993732672299</v>
      </c>
      <c r="N943" s="1">
        <v>8417.8140644207797</v>
      </c>
      <c r="O943" s="1">
        <v>7533.9221414871099</v>
      </c>
      <c r="P943" s="5">
        <f t="shared" si="84"/>
        <v>0.7788381969269097</v>
      </c>
      <c r="Q943" s="5">
        <f t="shared" si="85"/>
        <v>-0.36060445432466015</v>
      </c>
      <c r="R943" s="5">
        <f t="shared" si="86"/>
        <v>0.50989864625620396</v>
      </c>
      <c r="S943" s="5">
        <f t="shared" si="87"/>
        <v>0.29251614105123791</v>
      </c>
      <c r="T943" s="1">
        <v>615</v>
      </c>
      <c r="U943" s="6">
        <f t="shared" si="88"/>
        <v>0.92610859815964208</v>
      </c>
      <c r="V943" s="6">
        <f t="shared" si="89"/>
        <v>3.3338083711045519E-2</v>
      </c>
      <c r="W943" s="1"/>
      <c r="X943" s="1"/>
      <c r="Y943" s="1"/>
      <c r="Z943" s="1"/>
      <c r="AA943" s="1"/>
      <c r="AB943" s="1"/>
      <c r="AC943" s="1"/>
      <c r="AD943" s="1"/>
      <c r="AE943" s="1"/>
      <c r="AF943" s="1"/>
    </row>
    <row r="944" spans="1:32">
      <c r="A944" s="1" t="s">
        <v>3852</v>
      </c>
      <c r="B944" s="1" t="s">
        <v>258</v>
      </c>
      <c r="C944" s="1">
        <v>2</v>
      </c>
      <c r="D944" s="1" t="s">
        <v>3187</v>
      </c>
      <c r="E944" s="1" t="s">
        <v>3853</v>
      </c>
      <c r="F944" s="1" t="s">
        <v>3854</v>
      </c>
      <c r="G944" s="1" t="s">
        <v>3190</v>
      </c>
      <c r="H944" s="1">
        <v>1</v>
      </c>
      <c r="I944" s="1">
        <v>1244.6377399999999</v>
      </c>
      <c r="J944" s="1">
        <v>11367.607036953401</v>
      </c>
      <c r="K944" s="1">
        <v>11127.20703125</v>
      </c>
      <c r="L944" s="1">
        <v>14702.657648082401</v>
      </c>
      <c r="M944" s="1">
        <v>11789.9849684701</v>
      </c>
      <c r="N944" s="1">
        <v>10751.5313509684</v>
      </c>
      <c r="O944" s="1">
        <v>6403.0070692207901</v>
      </c>
      <c r="P944" s="5">
        <f t="shared" si="84"/>
        <v>0.7781314711232592</v>
      </c>
      <c r="Q944" s="5">
        <f t="shared" si="85"/>
        <v>-0.36191416498009704</v>
      </c>
      <c r="R944" s="5">
        <f t="shared" si="86"/>
        <v>0.24361325265782385</v>
      </c>
      <c r="S944" s="5">
        <f t="shared" si="87"/>
        <v>0.61329908960398849</v>
      </c>
      <c r="T944" s="6">
        <v>302</v>
      </c>
      <c r="U944" s="6">
        <f t="shared" si="88"/>
        <v>0.90104636827413653</v>
      </c>
      <c r="V944" s="6">
        <f t="shared" si="89"/>
        <v>4.5252859445530036E-2</v>
      </c>
      <c r="W944" s="1"/>
      <c r="X944" s="1"/>
      <c r="Y944" s="1"/>
      <c r="Z944" s="1"/>
      <c r="AA944" s="1"/>
      <c r="AB944" s="1"/>
      <c r="AC944" s="1"/>
      <c r="AD944" s="1"/>
      <c r="AE944" s="1"/>
      <c r="AF944" s="1"/>
    </row>
    <row r="945" spans="1:32">
      <c r="A945" s="1" t="s">
        <v>285</v>
      </c>
      <c r="B945" s="1" t="s">
        <v>258</v>
      </c>
      <c r="C945" s="1">
        <v>5</v>
      </c>
      <c r="D945" s="1" t="s">
        <v>126</v>
      </c>
      <c r="E945" s="1" t="s">
        <v>287</v>
      </c>
      <c r="F945" s="1" t="s">
        <v>288</v>
      </c>
      <c r="G945" s="1" t="s">
        <v>129</v>
      </c>
      <c r="H945" s="1">
        <v>1</v>
      </c>
      <c r="I945" s="1">
        <v>1363.6570999999999</v>
      </c>
      <c r="J945" s="1">
        <v>95426.137120573694</v>
      </c>
      <c r="K945" s="1">
        <v>98142.5625</v>
      </c>
      <c r="L945" s="1">
        <v>72565.425073334394</v>
      </c>
      <c r="M945" s="1">
        <v>94103.694456872297</v>
      </c>
      <c r="N945" s="1">
        <v>80951.237281951602</v>
      </c>
      <c r="O945" s="1">
        <v>31831.073046363799</v>
      </c>
      <c r="P945" s="5">
        <f t="shared" si="84"/>
        <v>0.77737496092669778</v>
      </c>
      <c r="Q945" s="5">
        <f t="shared" si="85"/>
        <v>-0.36331745534588922</v>
      </c>
      <c r="R945" s="5">
        <f t="shared" si="86"/>
        <v>0.392259292846864</v>
      </c>
      <c r="S945" s="5">
        <f t="shared" si="87"/>
        <v>0.4064267589346312</v>
      </c>
      <c r="T945" s="1">
        <v>493</v>
      </c>
      <c r="U945" s="6">
        <f t="shared" si="88"/>
        <v>0.88874975681530843</v>
      </c>
      <c r="V945" s="6">
        <f t="shared" si="89"/>
        <v>5.12205050962522E-2</v>
      </c>
      <c r="W945" s="1"/>
      <c r="X945" s="1"/>
      <c r="Y945" s="1"/>
      <c r="Z945" s="1"/>
      <c r="AA945" s="1"/>
      <c r="AB945" s="1"/>
      <c r="AC945" s="1"/>
      <c r="AD945" s="1"/>
      <c r="AE945" s="1"/>
      <c r="AF945" s="1"/>
    </row>
    <row r="946" spans="1:32">
      <c r="A946" s="1" t="s">
        <v>4006</v>
      </c>
      <c r="B946" s="1" t="s">
        <v>1736</v>
      </c>
      <c r="C946" s="1">
        <v>4</v>
      </c>
      <c r="D946" s="1" t="s">
        <v>4007</v>
      </c>
      <c r="E946" s="1" t="s">
        <v>4008</v>
      </c>
      <c r="F946" s="1" t="s">
        <v>4009</v>
      </c>
      <c r="G946" s="1" t="s">
        <v>4010</v>
      </c>
      <c r="H946" s="1">
        <v>1</v>
      </c>
      <c r="I946" s="1">
        <v>1499.77088</v>
      </c>
      <c r="J946" s="1">
        <v>16131.5144208576</v>
      </c>
      <c r="K946" s="1">
        <v>13185.5009765625</v>
      </c>
      <c r="L946" s="1">
        <v>18134.390372460199</v>
      </c>
      <c r="M946" s="1">
        <v>15899.443870916901</v>
      </c>
      <c r="N946" s="1">
        <v>11283.6361164558</v>
      </c>
      <c r="O946" s="1">
        <v>9704.0735789234695</v>
      </c>
      <c r="P946" s="5">
        <f t="shared" si="84"/>
        <v>0.7773669287098387</v>
      </c>
      <c r="Q946" s="5">
        <f t="shared" si="85"/>
        <v>-0.36333236205099223</v>
      </c>
      <c r="R946" s="5">
        <f t="shared" si="86"/>
        <v>0.20830137237474686</v>
      </c>
      <c r="S946" s="5">
        <f t="shared" si="87"/>
        <v>0.68130786873292493</v>
      </c>
      <c r="T946" s="1">
        <v>255</v>
      </c>
      <c r="U946" s="6">
        <f t="shared" si="88"/>
        <v>0.91244169781408713</v>
      </c>
      <c r="V946" s="6">
        <f t="shared" si="89"/>
        <v>3.9794876051271126E-2</v>
      </c>
      <c r="W946" s="1"/>
      <c r="X946" s="1"/>
      <c r="Y946" s="1"/>
      <c r="Z946" s="1"/>
      <c r="AA946" s="1"/>
      <c r="AB946" s="1"/>
      <c r="AC946" s="1"/>
      <c r="AD946" s="1"/>
      <c r="AE946" s="1"/>
      <c r="AF946" s="1"/>
    </row>
    <row r="947" spans="1:32">
      <c r="A947" s="1" t="s">
        <v>3987</v>
      </c>
      <c r="B947" s="1" t="s">
        <v>41</v>
      </c>
      <c r="C947" s="1">
        <v>11</v>
      </c>
      <c r="D947" s="1" t="s">
        <v>3988</v>
      </c>
      <c r="E947" s="1" t="s">
        <v>3989</v>
      </c>
      <c r="F947" s="1" t="s">
        <v>3990</v>
      </c>
      <c r="G947" s="1" t="s">
        <v>3991</v>
      </c>
      <c r="H947" s="1">
        <v>1</v>
      </c>
      <c r="I947" s="1">
        <v>3056.6448799999998</v>
      </c>
      <c r="J947" s="1">
        <v>67264.535437610801</v>
      </c>
      <c r="K947" s="1">
        <v>65107.96875</v>
      </c>
      <c r="L947" s="1">
        <v>26185.036361109302</v>
      </c>
      <c r="M947" s="1">
        <v>49895.496171872997</v>
      </c>
      <c r="N947" s="1">
        <v>27987.3276453055</v>
      </c>
      <c r="O947" s="1">
        <v>45332.435738200897</v>
      </c>
      <c r="P947" s="5">
        <f t="shared" si="84"/>
        <v>0.77710122854434005</v>
      </c>
      <c r="Q947" s="5">
        <f t="shared" si="85"/>
        <v>-0.36382555235929476</v>
      </c>
      <c r="R947" s="5">
        <f t="shared" si="86"/>
        <v>0.47403343977786078</v>
      </c>
      <c r="S947" s="5">
        <f t="shared" si="87"/>
        <v>0.32419102077580819</v>
      </c>
      <c r="T947" s="6">
        <v>578</v>
      </c>
      <c r="U947" s="6">
        <f t="shared" si="88"/>
        <v>0.91608192427659252</v>
      </c>
      <c r="V947" s="6">
        <f t="shared" si="89"/>
        <v>3.8065686080728203E-2</v>
      </c>
      <c r="W947" s="1"/>
      <c r="X947" s="1"/>
      <c r="Y947" s="1"/>
      <c r="Z947" s="1"/>
      <c r="AA947" s="1"/>
      <c r="AB947" s="1"/>
      <c r="AC947" s="1"/>
      <c r="AD947" s="1"/>
      <c r="AE947" s="1"/>
      <c r="AF947" s="1"/>
    </row>
    <row r="948" spans="1:32">
      <c r="A948" s="1" t="s">
        <v>4151</v>
      </c>
      <c r="B948" s="1" t="s">
        <v>605</v>
      </c>
      <c r="C948" s="1">
        <v>6</v>
      </c>
      <c r="D948" s="1" t="s">
        <v>4152</v>
      </c>
      <c r="E948" s="1" t="s">
        <v>4153</v>
      </c>
      <c r="F948" s="1" t="s">
        <v>4154</v>
      </c>
      <c r="G948" s="1" t="s">
        <v>4155</v>
      </c>
      <c r="H948" s="1">
        <v>1</v>
      </c>
      <c r="I948" s="1">
        <v>1847.8744899999999</v>
      </c>
      <c r="J948" s="1">
        <v>26209.080636155999</v>
      </c>
      <c r="K948" s="1">
        <v>7611.9228515625</v>
      </c>
      <c r="L948" s="1">
        <v>9115.0396076153993</v>
      </c>
      <c r="M948" s="1">
        <v>3403.9720354003398</v>
      </c>
      <c r="N948" s="1">
        <v>12208.4680325068</v>
      </c>
      <c r="O948" s="1">
        <v>17615.814942795299</v>
      </c>
      <c r="P948" s="5">
        <f t="shared" si="84"/>
        <v>0.77390119385066369</v>
      </c>
      <c r="Q948" s="5">
        <f t="shared" si="85"/>
        <v>-0.36977870970755727</v>
      </c>
      <c r="R948" s="5">
        <f t="shared" si="86"/>
        <v>0.67891022466060891</v>
      </c>
      <c r="S948" s="5">
        <f t="shared" si="87"/>
        <v>0.16818765062706184</v>
      </c>
      <c r="T948" s="1">
        <v>814</v>
      </c>
      <c r="U948" s="6">
        <f t="shared" si="88"/>
        <v>0.9316249643070027</v>
      </c>
      <c r="V948" s="6">
        <f t="shared" si="89"/>
        <v>3.0758882400653987E-2</v>
      </c>
      <c r="W948" s="1"/>
      <c r="X948" s="1"/>
      <c r="Y948" s="1"/>
      <c r="Z948" s="1"/>
      <c r="AA948" s="1"/>
      <c r="AB948" s="1"/>
      <c r="AC948" s="1"/>
      <c r="AD948" s="1"/>
      <c r="AE948" s="1"/>
      <c r="AF948" s="1"/>
    </row>
    <row r="949" spans="1:32">
      <c r="A949" s="1" t="s">
        <v>3248</v>
      </c>
      <c r="B949" s="1" t="s">
        <v>97</v>
      </c>
      <c r="C949" s="1">
        <v>3</v>
      </c>
      <c r="D949" s="1" t="s">
        <v>3249</v>
      </c>
      <c r="E949" s="1" t="s">
        <v>3250</v>
      </c>
      <c r="F949" s="1" t="s">
        <v>3251</v>
      </c>
      <c r="G949" s="1" t="s">
        <v>3252</v>
      </c>
      <c r="H949" s="1">
        <v>1</v>
      </c>
      <c r="I949" s="1">
        <v>2495.3173999999999</v>
      </c>
      <c r="J949" s="1">
        <v>12294.998088759599</v>
      </c>
      <c r="K949" s="1">
        <v>11088.8642578125</v>
      </c>
      <c r="L949" s="1">
        <v>13157.612484339899</v>
      </c>
      <c r="M949" s="1">
        <v>13185.768777891801</v>
      </c>
      <c r="N949" s="1">
        <v>11310.5056385968</v>
      </c>
      <c r="O949" s="1">
        <v>3752.4351708929098</v>
      </c>
      <c r="P949" s="5">
        <f t="shared" si="84"/>
        <v>0.77305882474904153</v>
      </c>
      <c r="Q949" s="5">
        <f t="shared" si="85"/>
        <v>-0.37134989685009878</v>
      </c>
      <c r="R949" s="5">
        <f t="shared" si="86"/>
        <v>0.40105522927846782</v>
      </c>
      <c r="S949" s="5">
        <f t="shared" si="87"/>
        <v>0.39679581660858798</v>
      </c>
      <c r="T949" s="1">
        <v>504</v>
      </c>
      <c r="U949" s="6">
        <f t="shared" si="88"/>
        <v>0.88884660933342963</v>
      </c>
      <c r="V949" s="6">
        <f t="shared" si="89"/>
        <v>5.1173179938504239E-2</v>
      </c>
      <c r="W949" s="1"/>
      <c r="X949" s="1"/>
      <c r="Y949" s="1"/>
      <c r="Z949" s="1"/>
      <c r="AA949" s="1"/>
      <c r="AB949" s="1"/>
      <c r="AC949" s="1"/>
      <c r="AD949" s="1"/>
      <c r="AE949" s="1"/>
      <c r="AF949" s="1"/>
    </row>
    <row r="950" spans="1:32">
      <c r="A950" s="1" t="s">
        <v>3919</v>
      </c>
      <c r="B950" s="1" t="s">
        <v>142</v>
      </c>
      <c r="C950" s="1">
        <v>5</v>
      </c>
      <c r="D950" s="1" t="s">
        <v>2688</v>
      </c>
      <c r="E950" s="1" t="s">
        <v>3920</v>
      </c>
      <c r="F950" s="1" t="s">
        <v>3921</v>
      </c>
      <c r="G950" s="1" t="s">
        <v>2691</v>
      </c>
      <c r="H950" s="1">
        <v>1</v>
      </c>
      <c r="I950" s="1">
        <v>1761.9026200000001</v>
      </c>
      <c r="J950" s="1">
        <v>19664.416259247399</v>
      </c>
      <c r="K950" s="1">
        <v>22550.474609375</v>
      </c>
      <c r="L950" s="1">
        <v>25766.609657482601</v>
      </c>
      <c r="M950" s="1">
        <v>21038.953524643101</v>
      </c>
      <c r="N950" s="1">
        <v>15341.3154823233</v>
      </c>
      <c r="O950" s="1">
        <v>16002.9854791325</v>
      </c>
      <c r="P950" s="5">
        <f t="shared" si="84"/>
        <v>0.77055160713882231</v>
      </c>
      <c r="Q950" s="5">
        <f t="shared" si="85"/>
        <v>-0.37603651145039385</v>
      </c>
      <c r="R950" s="5">
        <f t="shared" si="86"/>
        <v>0.10790228875032949</v>
      </c>
      <c r="S950" s="5">
        <f t="shared" si="87"/>
        <v>0.96696934325873396</v>
      </c>
      <c r="T950" s="6">
        <v>136</v>
      </c>
      <c r="U950" s="6">
        <f t="shared" si="88"/>
        <v>0.88622688628027968</v>
      </c>
      <c r="V950" s="6">
        <f t="shared" si="89"/>
        <v>5.2455078513342489E-2</v>
      </c>
      <c r="W950" s="1"/>
      <c r="X950" s="1"/>
      <c r="Y950" s="1"/>
      <c r="Z950" s="1"/>
      <c r="AA950" s="1"/>
      <c r="AB950" s="1"/>
      <c r="AC950" s="1"/>
      <c r="AD950" s="1"/>
      <c r="AE950" s="1"/>
      <c r="AF950" s="1"/>
    </row>
    <row r="951" spans="1:32">
      <c r="A951" s="1" t="s">
        <v>3774</v>
      </c>
      <c r="B951" s="1" t="s">
        <v>113</v>
      </c>
      <c r="C951" s="1">
        <v>1</v>
      </c>
      <c r="D951" s="1" t="s">
        <v>1410</v>
      </c>
      <c r="E951" s="1" t="s">
        <v>3775</v>
      </c>
      <c r="F951" s="1" t="s">
        <v>3776</v>
      </c>
      <c r="G951" s="1" t="s">
        <v>1413</v>
      </c>
      <c r="H951" s="1">
        <v>1</v>
      </c>
      <c r="I951" s="1">
        <v>1346.6885299999999</v>
      </c>
      <c r="J951" s="1">
        <v>26184.147852470898</v>
      </c>
      <c r="K951" s="1">
        <v>34945.44921875</v>
      </c>
      <c r="L951" s="1">
        <v>34370.613982453098</v>
      </c>
      <c r="M951" s="1">
        <v>29711.433465324499</v>
      </c>
      <c r="N951" s="1">
        <v>22511.3261865151</v>
      </c>
      <c r="O951" s="1">
        <v>21307.318765314001</v>
      </c>
      <c r="P951" s="5">
        <f t="shared" si="84"/>
        <v>0.76994676352942815</v>
      </c>
      <c r="Q951" s="5">
        <f t="shared" si="85"/>
        <v>-0.37716939797236693</v>
      </c>
      <c r="R951" s="5">
        <f t="shared" si="86"/>
        <v>0.13056584015132963</v>
      </c>
      <c r="S951" s="5">
        <f t="shared" si="87"/>
        <v>0.88417043235882398</v>
      </c>
      <c r="T951" s="1">
        <v>171</v>
      </c>
      <c r="U951" s="6">
        <f t="shared" si="88"/>
        <v>0.85287744707038127</v>
      </c>
      <c r="V951" s="6">
        <f t="shared" si="89"/>
        <v>6.9113369635368724E-2</v>
      </c>
      <c r="W951" s="1"/>
      <c r="X951" s="1"/>
      <c r="Y951" s="1"/>
      <c r="Z951" s="1"/>
      <c r="AA951" s="1"/>
      <c r="AB951" s="1"/>
      <c r="AC951" s="1"/>
      <c r="AD951" s="1"/>
      <c r="AE951" s="1"/>
      <c r="AF951" s="1"/>
    </row>
    <row r="952" spans="1:32">
      <c r="A952" s="1" t="s">
        <v>3871</v>
      </c>
      <c r="B952" s="1" t="s">
        <v>85</v>
      </c>
      <c r="C952" s="1">
        <v>6</v>
      </c>
      <c r="D952" s="1" t="s">
        <v>1013</v>
      </c>
      <c r="E952" s="1" t="s">
        <v>3872</v>
      </c>
      <c r="F952" s="1" t="s">
        <v>3873</v>
      </c>
      <c r="G952" s="1" t="s">
        <v>1016</v>
      </c>
      <c r="H952" s="1">
        <v>1</v>
      </c>
      <c r="I952" s="1">
        <v>2592.0830999999998</v>
      </c>
      <c r="J952" s="1">
        <v>41656.907558920298</v>
      </c>
      <c r="K952" s="1">
        <v>13271.2734375</v>
      </c>
      <c r="L952" s="1">
        <v>12896.4650343496</v>
      </c>
      <c r="M952" s="1">
        <v>33000.158288114901</v>
      </c>
      <c r="N952" s="1">
        <v>16611.5193841213</v>
      </c>
      <c r="O952" s="1">
        <v>2585.9927710551901</v>
      </c>
      <c r="P952" s="5">
        <f t="shared" si="84"/>
        <v>0.76959738823570056</v>
      </c>
      <c r="Q952" s="5">
        <f t="shared" si="85"/>
        <v>-0.37782419181084775</v>
      </c>
      <c r="R952" s="5">
        <f t="shared" si="86"/>
        <v>0.70828952069401296</v>
      </c>
      <c r="S952" s="5">
        <f t="shared" si="87"/>
        <v>0.14978918364059335</v>
      </c>
      <c r="T952" s="1">
        <v>848</v>
      </c>
      <c r="U952" s="6">
        <f t="shared" si="88"/>
        <v>0.9329709842160524</v>
      </c>
      <c r="V952" s="6">
        <f t="shared" si="89"/>
        <v>3.0131862781698136E-2</v>
      </c>
      <c r="W952" s="1"/>
      <c r="X952" s="1"/>
      <c r="Y952" s="1"/>
      <c r="Z952" s="1"/>
      <c r="AA952" s="1"/>
      <c r="AB952" s="1"/>
      <c r="AC952" s="1"/>
      <c r="AD952" s="1"/>
      <c r="AE952" s="1"/>
      <c r="AF952" s="1"/>
    </row>
    <row r="953" spans="1:32">
      <c r="A953" s="1" t="s">
        <v>3286</v>
      </c>
      <c r="B953" s="1" t="s">
        <v>142</v>
      </c>
      <c r="C953" s="1">
        <v>1</v>
      </c>
      <c r="D953" s="1" t="s">
        <v>2193</v>
      </c>
      <c r="E953" s="1" t="s">
        <v>3287</v>
      </c>
      <c r="F953" s="1" t="s">
        <v>3288</v>
      </c>
      <c r="G953" s="1" t="s">
        <v>2196</v>
      </c>
      <c r="H953" s="1">
        <v>1</v>
      </c>
      <c r="I953" s="1">
        <v>1345.66813</v>
      </c>
      <c r="J953" s="1">
        <v>30679.0924947124</v>
      </c>
      <c r="K953" s="1">
        <v>13541.2099609375</v>
      </c>
      <c r="L953" s="1">
        <v>11291.765857177999</v>
      </c>
      <c r="M953" s="1">
        <v>16538.372520491601</v>
      </c>
      <c r="N953" s="1">
        <v>15791.959879251101</v>
      </c>
      <c r="O953" s="1">
        <v>10329.715003203401</v>
      </c>
      <c r="P953" s="5">
        <f t="shared" si="84"/>
        <v>0.76848239850375188</v>
      </c>
      <c r="Q953" s="5">
        <f t="shared" si="85"/>
        <v>-0.37991587840938662</v>
      </c>
      <c r="R953" s="5">
        <f t="shared" si="86"/>
        <v>0.54154496929727747</v>
      </c>
      <c r="S953" s="5">
        <f t="shared" si="87"/>
        <v>0.26636547420621615</v>
      </c>
      <c r="T953" s="6">
        <v>653</v>
      </c>
      <c r="U953" s="6">
        <f t="shared" si="88"/>
        <v>0.92634874533699674</v>
      </c>
      <c r="V953" s="6">
        <f t="shared" si="89"/>
        <v>3.3225482365681035E-2</v>
      </c>
      <c r="W953" s="1"/>
      <c r="X953" s="1"/>
      <c r="Y953" s="1"/>
      <c r="Z953" s="1"/>
      <c r="AA953" s="1"/>
      <c r="AB953" s="1"/>
      <c r="AC953" s="1"/>
      <c r="AD953" s="1"/>
      <c r="AE953" s="1"/>
      <c r="AF953" s="1"/>
    </row>
    <row r="954" spans="1:32">
      <c r="A954" s="1" t="s">
        <v>4025</v>
      </c>
      <c r="B954" s="1" t="s">
        <v>290</v>
      </c>
      <c r="C954" s="1">
        <v>5</v>
      </c>
      <c r="D954" s="1" t="s">
        <v>4026</v>
      </c>
      <c r="E954" s="1" t="s">
        <v>4027</v>
      </c>
      <c r="F954" s="1" t="s">
        <v>4028</v>
      </c>
      <c r="G954" s="1" t="s">
        <v>4029</v>
      </c>
      <c r="H954" s="1">
        <v>2</v>
      </c>
      <c r="I954" s="1">
        <v>2125.1004899999998</v>
      </c>
      <c r="J954" s="1">
        <v>24985.846888734101</v>
      </c>
      <c r="K954" s="1">
        <v>23781.2548828125</v>
      </c>
      <c r="L954" s="1">
        <v>25823.331373327699</v>
      </c>
      <c r="M954" s="1">
        <v>29269.7703440111</v>
      </c>
      <c r="N954" s="1">
        <v>18163.211436152302</v>
      </c>
      <c r="O954" s="1">
        <v>9880.3361897134</v>
      </c>
      <c r="P954" s="5">
        <f t="shared" si="84"/>
        <v>0.76837357759485347</v>
      </c>
      <c r="Q954" s="5">
        <f t="shared" si="85"/>
        <v>-0.38012018562921307</v>
      </c>
      <c r="R954" s="5">
        <f t="shared" si="86"/>
        <v>0.36555675537986076</v>
      </c>
      <c r="S954" s="5">
        <f t="shared" si="87"/>
        <v>0.43704518605288284</v>
      </c>
      <c r="T954" s="1">
        <v>461</v>
      </c>
      <c r="U954" s="6">
        <f t="shared" si="88"/>
        <v>0.88574163939111605</v>
      </c>
      <c r="V954" s="6">
        <f t="shared" si="89"/>
        <v>5.2692938326921908E-2</v>
      </c>
      <c r="W954" s="1"/>
      <c r="X954" s="1"/>
      <c r="Y954" s="1"/>
      <c r="Z954" s="1"/>
      <c r="AA954" s="1"/>
      <c r="AB954" s="1"/>
      <c r="AC954" s="1"/>
      <c r="AD954" s="1"/>
      <c r="AE954" s="1"/>
      <c r="AF954" s="1"/>
    </row>
    <row r="955" spans="1:32">
      <c r="A955" s="1" t="s">
        <v>3880</v>
      </c>
      <c r="B955" s="1" t="s">
        <v>41</v>
      </c>
      <c r="C955" s="1">
        <v>13</v>
      </c>
      <c r="D955" s="1" t="s">
        <v>3881</v>
      </c>
      <c r="E955" s="1" t="s">
        <v>3882</v>
      </c>
      <c r="F955" s="1" t="s">
        <v>3883</v>
      </c>
      <c r="G955" s="1" t="s">
        <v>3884</v>
      </c>
      <c r="H955" s="1">
        <v>1</v>
      </c>
      <c r="I955" s="1">
        <v>1892.04223</v>
      </c>
      <c r="J955" s="1">
        <v>72624.4468788261</v>
      </c>
      <c r="K955" s="1">
        <v>90477.626953125</v>
      </c>
      <c r="L955" s="1">
        <v>111436.064544145</v>
      </c>
      <c r="M955" s="1">
        <v>63837.704290652902</v>
      </c>
      <c r="N955" s="1">
        <v>75515.756699917605</v>
      </c>
      <c r="O955" s="1">
        <v>71360.693469744307</v>
      </c>
      <c r="P955" s="5">
        <f t="shared" si="84"/>
        <v>0.76752234027191035</v>
      </c>
      <c r="Q955" s="5">
        <f t="shared" si="85"/>
        <v>-0.38171935127043399</v>
      </c>
      <c r="R955" s="5">
        <f t="shared" si="86"/>
        <v>0.14379871033254088</v>
      </c>
      <c r="S955" s="5">
        <f t="shared" si="87"/>
        <v>0.84224500893208332</v>
      </c>
      <c r="T955" s="1">
        <v>184</v>
      </c>
      <c r="U955" s="6">
        <f t="shared" si="88"/>
        <v>0.8729519534861313</v>
      </c>
      <c r="V955" s="6">
        <f t="shared" si="89"/>
        <v>5.9009658826010787E-2</v>
      </c>
      <c r="W955" s="1"/>
      <c r="X955" s="1"/>
      <c r="Y955" s="1"/>
      <c r="Z955" s="1"/>
      <c r="AA955" s="1"/>
      <c r="AB955" s="1"/>
      <c r="AC955" s="1"/>
      <c r="AD955" s="1"/>
      <c r="AE955" s="1"/>
      <c r="AF955" s="1"/>
    </row>
    <row r="956" spans="1:32">
      <c r="A956" s="1" t="s">
        <v>1925</v>
      </c>
      <c r="B956" s="1" t="s">
        <v>56</v>
      </c>
      <c r="C956" s="1">
        <v>10</v>
      </c>
      <c r="D956" s="1" t="s">
        <v>126</v>
      </c>
      <c r="E956" s="1" t="s">
        <v>1926</v>
      </c>
      <c r="F956" s="1" t="s">
        <v>1927</v>
      </c>
      <c r="G956" s="1" t="s">
        <v>129</v>
      </c>
      <c r="H956" s="1">
        <v>1</v>
      </c>
      <c r="I956" s="1">
        <v>1789.9339199999999</v>
      </c>
      <c r="J956" s="1">
        <v>65013.458037664503</v>
      </c>
      <c r="K956" s="1">
        <v>57466.7421875</v>
      </c>
      <c r="L956" s="1">
        <v>32687.302204247499</v>
      </c>
      <c r="M956" s="1">
        <v>48707.638322495499</v>
      </c>
      <c r="N956" s="1">
        <v>43153.5759304932</v>
      </c>
      <c r="O956" s="1">
        <v>27221.364823020798</v>
      </c>
      <c r="P956" s="5">
        <f t="shared" si="84"/>
        <v>0.76744535557747917</v>
      </c>
      <c r="Q956" s="5">
        <f t="shared" si="85"/>
        <v>-0.38186406498300751</v>
      </c>
      <c r="R956" s="5">
        <f t="shared" si="86"/>
        <v>0.36187218657328279</v>
      </c>
      <c r="S956" s="5">
        <f t="shared" si="87"/>
        <v>0.44144479539950277</v>
      </c>
      <c r="T956" s="6">
        <v>457</v>
      </c>
      <c r="U956" s="6">
        <f t="shared" si="88"/>
        <v>0.8844884735281332</v>
      </c>
      <c r="V956" s="6">
        <f t="shared" si="89"/>
        <v>5.3307822353743935E-2</v>
      </c>
      <c r="W956" s="1"/>
      <c r="X956" s="1"/>
      <c r="Y956" s="1"/>
      <c r="Z956" s="1"/>
      <c r="AA956" s="1"/>
      <c r="AB956" s="1"/>
      <c r="AC956" s="1"/>
      <c r="AD956" s="1"/>
      <c r="AE956" s="1"/>
      <c r="AF956" s="1"/>
    </row>
    <row r="957" spans="1:32">
      <c r="A957" s="1" t="s">
        <v>124</v>
      </c>
      <c r="B957" s="1" t="s">
        <v>56</v>
      </c>
      <c r="C957" s="1">
        <v>5</v>
      </c>
      <c r="D957" s="1" t="s">
        <v>126</v>
      </c>
      <c r="E957" s="1" t="s">
        <v>127</v>
      </c>
      <c r="F957" s="1" t="s">
        <v>128</v>
      </c>
      <c r="G957" s="1" t="s">
        <v>129</v>
      </c>
      <c r="H957" s="1">
        <v>1</v>
      </c>
      <c r="I957" s="1">
        <v>1767.9019499999999</v>
      </c>
      <c r="J957" s="1">
        <v>19192.1385522501</v>
      </c>
      <c r="K957" s="1">
        <v>11338.48828125</v>
      </c>
      <c r="L957" s="1">
        <v>17006.335491915001</v>
      </c>
      <c r="M957" s="1">
        <v>13916.827949402599</v>
      </c>
      <c r="N957" s="1">
        <v>13562.6055759422</v>
      </c>
      <c r="O957" s="1">
        <v>8952.3194482100407</v>
      </c>
      <c r="P957" s="5">
        <f t="shared" si="84"/>
        <v>0.76638790514548749</v>
      </c>
      <c r="Q957" s="5">
        <f t="shared" si="85"/>
        <v>-0.38385330172077581</v>
      </c>
      <c r="R957" s="5">
        <f t="shared" si="86"/>
        <v>0.26159199901545988</v>
      </c>
      <c r="S957" s="5">
        <f t="shared" si="87"/>
        <v>0.58237554336219866</v>
      </c>
      <c r="T957" s="1">
        <v>325</v>
      </c>
      <c r="U957" s="6">
        <f t="shared" si="88"/>
        <v>0.89907157815467287</v>
      </c>
      <c r="V957" s="6">
        <f t="shared" si="89"/>
        <v>4.6205731225463939E-2</v>
      </c>
      <c r="W957" s="1"/>
      <c r="X957" s="1"/>
      <c r="Y957" s="1"/>
      <c r="Z957" s="1"/>
      <c r="AA957" s="1"/>
      <c r="AB957" s="1"/>
      <c r="AC957" s="1"/>
      <c r="AD957" s="1"/>
      <c r="AE957" s="1"/>
      <c r="AF957" s="1"/>
    </row>
    <row r="958" spans="1:32">
      <c r="A958" s="1" t="s">
        <v>2149</v>
      </c>
      <c r="B958" s="1" t="s">
        <v>2150</v>
      </c>
      <c r="C958" s="1">
        <v>3</v>
      </c>
      <c r="D958" s="1" t="s">
        <v>2151</v>
      </c>
      <c r="E958" s="1" t="s">
        <v>2152</v>
      </c>
      <c r="F958" s="1" t="s">
        <v>2153</v>
      </c>
      <c r="G958" s="1" t="s">
        <v>2154</v>
      </c>
      <c r="H958" s="1">
        <v>1</v>
      </c>
      <c r="I958" s="1">
        <v>2331.1835500000002</v>
      </c>
      <c r="J958" s="1">
        <v>3441.6587245087999</v>
      </c>
      <c r="K958" s="1">
        <v>15467.439453125</v>
      </c>
      <c r="L958" s="1">
        <v>3730.7469471153299</v>
      </c>
      <c r="M958" s="1">
        <v>6989.4051645413601</v>
      </c>
      <c r="N958" s="1">
        <v>6676.6357789309204</v>
      </c>
      <c r="O958" s="1">
        <v>3671.27261357215</v>
      </c>
      <c r="P958" s="5">
        <f t="shared" si="84"/>
        <v>0.76578763951401119</v>
      </c>
      <c r="Q958" s="5">
        <f t="shared" si="85"/>
        <v>-0.38498372087812616</v>
      </c>
      <c r="R958" s="5">
        <f t="shared" si="86"/>
        <v>0.6886178941506611</v>
      </c>
      <c r="S958" s="5">
        <f t="shared" si="87"/>
        <v>0.16202169608107192</v>
      </c>
      <c r="T958" s="1">
        <v>822</v>
      </c>
      <c r="U958" s="6">
        <f t="shared" si="88"/>
        <v>0.9357496201536355</v>
      </c>
      <c r="V958" s="6">
        <f t="shared" si="89"/>
        <v>2.8840340505513311E-2</v>
      </c>
      <c r="W958" s="1"/>
      <c r="X958" s="1"/>
      <c r="Y958" s="1"/>
      <c r="Z958" s="1"/>
      <c r="AA958" s="1"/>
      <c r="AB958" s="1"/>
      <c r="AC958" s="1"/>
      <c r="AD958" s="1"/>
      <c r="AE958" s="1"/>
      <c r="AF958" s="1"/>
    </row>
    <row r="959" spans="1:32">
      <c r="A959" s="1" t="s">
        <v>3945</v>
      </c>
      <c r="B959" s="1" t="s">
        <v>3946</v>
      </c>
      <c r="C959" s="1">
        <v>5</v>
      </c>
      <c r="D959" s="1" t="s">
        <v>3947</v>
      </c>
      <c r="E959" s="1" t="s">
        <v>3948</v>
      </c>
      <c r="F959" s="1" t="s">
        <v>3949</v>
      </c>
      <c r="G959" s="1" t="s">
        <v>3950</v>
      </c>
      <c r="H959" s="1">
        <v>1</v>
      </c>
      <c r="I959" s="1">
        <v>2746.3617199999999</v>
      </c>
      <c r="J959" s="1">
        <v>11617.092448277001</v>
      </c>
      <c r="K959" s="1">
        <v>16026.4052734375</v>
      </c>
      <c r="L959" s="1">
        <v>7524.5072556458499</v>
      </c>
      <c r="M959" s="1">
        <v>5743.2521158166401</v>
      </c>
      <c r="N959" s="1">
        <v>14442.9318239041</v>
      </c>
      <c r="O959" s="1">
        <v>6567.78272478286</v>
      </c>
      <c r="P959" s="5">
        <f t="shared" si="84"/>
        <v>0.76074735208115041</v>
      </c>
      <c r="Q959" s="5">
        <f t="shared" si="85"/>
        <v>-0.39451068769996095</v>
      </c>
      <c r="R959" s="5">
        <f t="shared" si="86"/>
        <v>0.49100305776124614</v>
      </c>
      <c r="S959" s="5">
        <f t="shared" si="87"/>
        <v>0.30891580326460555</v>
      </c>
      <c r="T959" s="6">
        <v>600</v>
      </c>
      <c r="U959" s="6">
        <f t="shared" si="88"/>
        <v>0.91408402586551996</v>
      </c>
      <c r="V959" s="6">
        <f t="shared" si="89"/>
        <v>3.9013880532640106E-2</v>
      </c>
      <c r="W959" s="1"/>
      <c r="X959" s="1"/>
      <c r="Y959" s="1"/>
      <c r="Z959" s="1"/>
      <c r="AA959" s="1"/>
      <c r="AB959" s="1"/>
      <c r="AC959" s="1"/>
      <c r="AD959" s="1"/>
      <c r="AE959" s="1"/>
      <c r="AF959" s="1"/>
    </row>
    <row r="960" spans="1:32">
      <c r="A960" s="1" t="s">
        <v>3985</v>
      </c>
      <c r="B960" s="1" t="s">
        <v>142</v>
      </c>
      <c r="C960" s="1">
        <v>14</v>
      </c>
      <c r="D960" s="1" t="s">
        <v>2412</v>
      </c>
      <c r="E960" s="1" t="s">
        <v>3986</v>
      </c>
      <c r="F960" s="1" t="s">
        <v>3712</v>
      </c>
      <c r="G960" s="1" t="s">
        <v>2415</v>
      </c>
      <c r="H960" s="1">
        <v>2</v>
      </c>
      <c r="I960" s="1">
        <v>2823.4233199999999</v>
      </c>
      <c r="J960" s="1">
        <v>392683.56336355797</v>
      </c>
      <c r="K960" s="1">
        <v>270952.2421875</v>
      </c>
      <c r="L960" s="1">
        <v>171547.18127655899</v>
      </c>
      <c r="M960" s="1">
        <v>200952.21971802</v>
      </c>
      <c r="N960" s="1">
        <v>202003.342656172</v>
      </c>
      <c r="O960" s="1">
        <v>231953.21932076401</v>
      </c>
      <c r="P960" s="5">
        <f t="shared" si="84"/>
        <v>0.76020320302094724</v>
      </c>
      <c r="Q960" s="5">
        <f t="shared" si="85"/>
        <v>-0.39554299105988389</v>
      </c>
      <c r="R960" s="5">
        <f t="shared" si="86"/>
        <v>0.36077560388962504</v>
      </c>
      <c r="S960" s="5">
        <f t="shared" si="87"/>
        <v>0.44276283768867319</v>
      </c>
      <c r="T960" s="1">
        <v>455</v>
      </c>
      <c r="U960" s="6">
        <f t="shared" si="88"/>
        <v>0.8856842847136509</v>
      </c>
      <c r="V960" s="6">
        <f t="shared" si="89"/>
        <v>5.272106123017653E-2</v>
      </c>
      <c r="W960" s="1"/>
      <c r="X960" s="1"/>
      <c r="Y960" s="1"/>
      <c r="Z960" s="1"/>
      <c r="AA960" s="1"/>
      <c r="AB960" s="1"/>
      <c r="AC960" s="1"/>
      <c r="AD960" s="1"/>
      <c r="AE960" s="1"/>
      <c r="AF960" s="1"/>
    </row>
    <row r="961" spans="1:32">
      <c r="A961" s="1" t="s">
        <v>4050</v>
      </c>
      <c r="B961" s="1" t="s">
        <v>4051</v>
      </c>
      <c r="C961" s="1">
        <v>6</v>
      </c>
      <c r="D961" s="1" t="s">
        <v>4052</v>
      </c>
      <c r="E961" s="1" t="s">
        <v>4053</v>
      </c>
      <c r="F961" s="1" t="s">
        <v>4054</v>
      </c>
      <c r="G961" s="1" t="s">
        <v>4055</v>
      </c>
      <c r="H961" s="1">
        <v>1</v>
      </c>
      <c r="I961" s="1">
        <v>3768.9312399999999</v>
      </c>
      <c r="J961" s="1">
        <v>62369.182805301803</v>
      </c>
      <c r="K961" s="1">
        <v>73892</v>
      </c>
      <c r="L961" s="1">
        <v>37482.335747598998</v>
      </c>
      <c r="M961" s="1">
        <v>44844.350582379499</v>
      </c>
      <c r="N961" s="1">
        <v>51146.036702948797</v>
      </c>
      <c r="O961" s="1">
        <v>35874.101360696099</v>
      </c>
      <c r="P961" s="5">
        <f t="shared" si="84"/>
        <v>0.75896062048423862</v>
      </c>
      <c r="Q961" s="5">
        <f t="shared" si="85"/>
        <v>-0.39790306314117851</v>
      </c>
      <c r="R961" s="5">
        <f t="shared" si="86"/>
        <v>0.29594815665498331</v>
      </c>
      <c r="S961" s="5">
        <f t="shared" si="87"/>
        <v>0.5287843607337297</v>
      </c>
      <c r="T961" s="1">
        <v>378</v>
      </c>
      <c r="U961" s="6">
        <f t="shared" si="88"/>
        <v>0.8745346322317894</v>
      </c>
      <c r="V961" s="6">
        <f t="shared" si="89"/>
        <v>5.8222987455345959E-2</v>
      </c>
      <c r="W961" s="1"/>
      <c r="X961" s="1"/>
      <c r="Y961" s="1"/>
      <c r="Z961" s="1"/>
      <c r="AA961" s="1"/>
      <c r="AB961" s="1"/>
      <c r="AC961" s="1"/>
      <c r="AD961" s="1"/>
      <c r="AE961" s="1"/>
      <c r="AF961" s="1"/>
    </row>
    <row r="962" spans="1:32">
      <c r="A962" s="1" t="s">
        <v>3967</v>
      </c>
      <c r="B962" s="1" t="s">
        <v>97</v>
      </c>
      <c r="C962" s="1">
        <v>2</v>
      </c>
      <c r="D962" s="1" t="s">
        <v>3584</v>
      </c>
      <c r="E962" s="1" t="s">
        <v>3968</v>
      </c>
      <c r="F962" s="1" t="s">
        <v>3969</v>
      </c>
      <c r="G962" s="1" t="s">
        <v>3587</v>
      </c>
      <c r="H962" s="1">
        <v>1</v>
      </c>
      <c r="I962" s="1">
        <v>1832.88472</v>
      </c>
      <c r="J962" s="1">
        <v>49358.888904787498</v>
      </c>
      <c r="K962" s="1">
        <v>75571.328125</v>
      </c>
      <c r="L962" s="1">
        <v>76129.698999795903</v>
      </c>
      <c r="M962" s="1">
        <v>55309.631428573099</v>
      </c>
      <c r="N962" s="1">
        <v>57254.229015911602</v>
      </c>
      <c r="O962" s="1">
        <v>40031.123914632401</v>
      </c>
      <c r="P962" s="5">
        <f t="shared" ref="P962:P1025" si="90">AVERAGE(M962:O962)/AVERAGE(J962:L962)</f>
        <v>0.75895279065303456</v>
      </c>
      <c r="Q962" s="5">
        <f t="shared" ref="Q962:Q1025" si="91">LOG(P962,2)</f>
        <v>-0.3979179468078835</v>
      </c>
      <c r="R962" s="5">
        <f t="shared" ref="R962:R1025" si="92">_xlfn.T.TEST(J962:L962,M962:O962,2,2)</f>
        <v>0.19447392631015642</v>
      </c>
      <c r="S962" s="5">
        <f t="shared" ref="S962:S1025" si="93">-LOG10(R962)</f>
        <v>0.71113861757059293</v>
      </c>
      <c r="T962" s="6">
        <v>245</v>
      </c>
      <c r="U962" s="6">
        <f t="shared" ref="U962:U1025" si="94">R962*1117/T962</f>
        <v>0.88664234974875389</v>
      </c>
      <c r="V962" s="6">
        <f t="shared" ref="V962:V1025" si="95">-LOG10(U962)</f>
        <v>5.2251528819516363E-2</v>
      </c>
      <c r="W962" s="1"/>
      <c r="X962" s="1"/>
      <c r="Y962" s="1"/>
      <c r="Z962" s="1"/>
      <c r="AA962" s="1"/>
      <c r="AB962" s="1"/>
      <c r="AC962" s="1"/>
      <c r="AD962" s="1"/>
      <c r="AE962" s="1"/>
      <c r="AF962" s="1"/>
    </row>
    <row r="963" spans="1:32">
      <c r="A963" s="1" t="s">
        <v>274</v>
      </c>
      <c r="B963" s="1" t="s">
        <v>605</v>
      </c>
      <c r="C963" s="1">
        <v>8</v>
      </c>
      <c r="D963" s="1" t="s">
        <v>276</v>
      </c>
      <c r="E963" s="1" t="s">
        <v>277</v>
      </c>
      <c r="F963" s="1" t="s">
        <v>3788</v>
      </c>
      <c r="G963" s="1" t="s">
        <v>279</v>
      </c>
      <c r="H963" s="1">
        <v>1</v>
      </c>
      <c r="I963" s="1">
        <v>1519.7469699999999</v>
      </c>
      <c r="J963" s="1">
        <v>161676.88342308</v>
      </c>
      <c r="K963" s="1">
        <v>134610.34375</v>
      </c>
      <c r="L963" s="1">
        <v>151623.25428115801</v>
      </c>
      <c r="M963" s="1">
        <v>131372.71609885001</v>
      </c>
      <c r="N963" s="1">
        <v>124843.809191751</v>
      </c>
      <c r="O963" s="1">
        <v>83226.077965220305</v>
      </c>
      <c r="P963" s="5">
        <f t="shared" si="90"/>
        <v>0.75783581164197755</v>
      </c>
      <c r="Q963" s="5">
        <f t="shared" si="91"/>
        <v>-0.40004277866499177</v>
      </c>
      <c r="R963" s="5">
        <f t="shared" si="92"/>
        <v>0.10088774861673909</v>
      </c>
      <c r="S963" s="5">
        <f t="shared" si="93"/>
        <v>0.99616156945382295</v>
      </c>
      <c r="T963" s="1">
        <v>127</v>
      </c>
      <c r="U963" s="6">
        <f t="shared" si="94"/>
        <v>0.88733555279446896</v>
      </c>
      <c r="V963" s="6">
        <f t="shared" si="95"/>
        <v>5.1912117294170827E-2</v>
      </c>
      <c r="W963" s="1"/>
      <c r="X963" s="1"/>
      <c r="Y963" s="1"/>
      <c r="Z963" s="1"/>
      <c r="AA963" s="1"/>
      <c r="AB963" s="1"/>
      <c r="AC963" s="1"/>
      <c r="AD963" s="1"/>
      <c r="AE963" s="1"/>
      <c r="AF963" s="1"/>
    </row>
    <row r="964" spans="1:32">
      <c r="A964" s="1" t="s">
        <v>4019</v>
      </c>
      <c r="B964" s="1" t="s">
        <v>56</v>
      </c>
      <c r="C964" s="1">
        <v>2</v>
      </c>
      <c r="D964" s="1" t="s">
        <v>3033</v>
      </c>
      <c r="E964" s="1" t="s">
        <v>4020</v>
      </c>
      <c r="F964" s="1" t="s">
        <v>4021</v>
      </c>
      <c r="G964" s="1" t="s">
        <v>3036</v>
      </c>
      <c r="H964" s="1">
        <v>1</v>
      </c>
      <c r="I964" s="1">
        <v>1890.00882</v>
      </c>
      <c r="J964" s="1">
        <v>34692.885736088203</v>
      </c>
      <c r="K964" s="1">
        <v>22228.02734375</v>
      </c>
      <c r="L964" s="1">
        <v>27078.943901353199</v>
      </c>
      <c r="M964" s="1">
        <v>16180.218016422201</v>
      </c>
      <c r="N964" s="1">
        <v>30827.911581624401</v>
      </c>
      <c r="O964" s="1">
        <v>16373.3103474894</v>
      </c>
      <c r="P964" s="5">
        <f t="shared" si="90"/>
        <v>0.75454223641985341</v>
      </c>
      <c r="Q964" s="5">
        <f t="shared" si="91"/>
        <v>-0.40632643526462775</v>
      </c>
      <c r="R964" s="5">
        <f t="shared" si="92"/>
        <v>0.31990190252532574</v>
      </c>
      <c r="S964" s="5">
        <f t="shared" si="93"/>
        <v>0.49498317706564698</v>
      </c>
      <c r="T964" s="1">
        <v>408</v>
      </c>
      <c r="U964" s="6">
        <f t="shared" si="94"/>
        <v>0.87580986549212947</v>
      </c>
      <c r="V964" s="6">
        <f t="shared" si="95"/>
        <v>5.7590167039917914E-2</v>
      </c>
      <c r="W964" s="1"/>
      <c r="X964" s="1"/>
      <c r="Y964" s="1"/>
      <c r="Z964" s="1"/>
      <c r="AA964" s="1"/>
      <c r="AB964" s="1"/>
      <c r="AC964" s="1"/>
      <c r="AD964" s="1"/>
      <c r="AE964" s="1"/>
      <c r="AF964" s="1"/>
    </row>
    <row r="965" spans="1:32">
      <c r="A965" s="1" t="s">
        <v>3725</v>
      </c>
      <c r="B965" s="1" t="s">
        <v>41</v>
      </c>
      <c r="C965" s="1">
        <v>4</v>
      </c>
      <c r="D965" s="1" t="s">
        <v>3419</v>
      </c>
      <c r="E965" s="1" t="s">
        <v>3726</v>
      </c>
      <c r="F965" s="1" t="s">
        <v>3727</v>
      </c>
      <c r="G965" s="1" t="s">
        <v>3422</v>
      </c>
      <c r="H965" s="1">
        <v>1</v>
      </c>
      <c r="I965" s="1">
        <v>1226.5874200000001</v>
      </c>
      <c r="J965" s="1">
        <v>23164.455941387001</v>
      </c>
      <c r="K965" s="1">
        <v>20471.572265625</v>
      </c>
      <c r="L965" s="1">
        <v>37414.963170206996</v>
      </c>
      <c r="M965" s="1">
        <v>19113.3364940067</v>
      </c>
      <c r="N965" s="1">
        <v>18563.910818843498</v>
      </c>
      <c r="O965" s="1">
        <v>23439.1696801086</v>
      </c>
      <c r="P965" s="5">
        <f t="shared" si="90"/>
        <v>0.75404897527430848</v>
      </c>
      <c r="Q965" s="5">
        <f t="shared" si="91"/>
        <v>-0.40726986570275314</v>
      </c>
      <c r="R965" s="5">
        <f t="shared" si="92"/>
        <v>0.29187506173335936</v>
      </c>
      <c r="S965" s="5">
        <f t="shared" si="93"/>
        <v>0.53480301023386578</v>
      </c>
      <c r="T965" s="6">
        <v>370</v>
      </c>
      <c r="U965" s="6">
        <f t="shared" si="94"/>
        <v>0.88114714582746601</v>
      </c>
      <c r="V965" s="6">
        <f t="shared" si="95"/>
        <v>5.4951561185251692E-2</v>
      </c>
      <c r="W965" s="1"/>
      <c r="X965" s="1"/>
      <c r="Y965" s="1"/>
      <c r="Z965" s="1"/>
      <c r="AA965" s="1"/>
      <c r="AB965" s="1"/>
      <c r="AC965" s="1"/>
      <c r="AD965" s="1"/>
      <c r="AE965" s="1"/>
      <c r="AF965" s="1"/>
    </row>
    <row r="966" spans="1:32">
      <c r="A966" s="1" t="s">
        <v>4104</v>
      </c>
      <c r="B966" s="1" t="s">
        <v>56</v>
      </c>
      <c r="C966" s="1">
        <v>6</v>
      </c>
      <c r="D966" s="1" t="s">
        <v>126</v>
      </c>
      <c r="E966" s="1" t="s">
        <v>4105</v>
      </c>
      <c r="F966" s="1" t="s">
        <v>4106</v>
      </c>
      <c r="G966" s="1" t="s">
        <v>129</v>
      </c>
      <c r="H966" s="1">
        <v>1</v>
      </c>
      <c r="I966" s="1">
        <v>1819.9444900000001</v>
      </c>
      <c r="J966" s="1">
        <v>27298.271407439799</v>
      </c>
      <c r="K966" s="1">
        <v>29089.544921875</v>
      </c>
      <c r="L966" s="1">
        <v>19270.648929794501</v>
      </c>
      <c r="M966" s="1">
        <v>17627.686347589399</v>
      </c>
      <c r="N966" s="1">
        <v>20230.312666847101</v>
      </c>
      <c r="O966" s="1">
        <v>19143.4845271878</v>
      </c>
      <c r="P966" s="5">
        <f t="shared" si="90"/>
        <v>0.75340523160772555</v>
      </c>
      <c r="Q966" s="5">
        <f t="shared" si="91"/>
        <v>-0.40850204356606484</v>
      </c>
      <c r="R966" s="5">
        <f t="shared" si="92"/>
        <v>0.11632454330885023</v>
      </c>
      <c r="S966" s="5">
        <f t="shared" si="93"/>
        <v>0.93432864383519032</v>
      </c>
      <c r="T966" s="1">
        <v>149</v>
      </c>
      <c r="U966" s="6">
        <f t="shared" si="94"/>
        <v>0.87204372399990415</v>
      </c>
      <c r="V966" s="6">
        <f t="shared" si="95"/>
        <v>5.9461739131855269E-2</v>
      </c>
      <c r="W966" s="1"/>
      <c r="X966" s="1"/>
      <c r="Y966" s="1"/>
      <c r="Z966" s="1"/>
      <c r="AA966" s="1"/>
      <c r="AB966" s="1"/>
      <c r="AC966" s="1"/>
      <c r="AD966" s="1"/>
      <c r="AE966" s="1"/>
      <c r="AF966" s="1"/>
    </row>
    <row r="967" spans="1:32">
      <c r="A967" s="1" t="s">
        <v>3961</v>
      </c>
      <c r="B967" s="1" t="s">
        <v>911</v>
      </c>
      <c r="C967" s="1">
        <v>2</v>
      </c>
      <c r="D967" s="1" t="s">
        <v>960</v>
      </c>
      <c r="E967" s="1" t="s">
        <v>3962</v>
      </c>
      <c r="F967" s="1" t="s">
        <v>3963</v>
      </c>
      <c r="G967" s="1" t="s">
        <v>963</v>
      </c>
      <c r="H967" s="1">
        <v>1</v>
      </c>
      <c r="I967" s="1">
        <v>2255.1529</v>
      </c>
      <c r="J967" s="1">
        <v>10385.589417642201</v>
      </c>
      <c r="K967" s="1">
        <v>9300.22265625</v>
      </c>
      <c r="L967" s="1">
        <v>5075.63663988591</v>
      </c>
      <c r="M967" s="1">
        <v>7432.8403461418202</v>
      </c>
      <c r="N967" s="1">
        <v>7868.6987447435504</v>
      </c>
      <c r="O967" s="1">
        <v>3350.4701691973401</v>
      </c>
      <c r="P967" s="5">
        <f t="shared" si="90"/>
        <v>0.75326809330441535</v>
      </c>
      <c r="Q967" s="5">
        <f t="shared" si="91"/>
        <v>-0.40876467349038431</v>
      </c>
      <c r="R967" s="5">
        <f t="shared" si="92"/>
        <v>0.40045513954663747</v>
      </c>
      <c r="S967" s="5">
        <f t="shared" si="93"/>
        <v>0.39744612811549657</v>
      </c>
      <c r="T967" s="1">
        <v>502</v>
      </c>
      <c r="U967" s="6">
        <f t="shared" si="94"/>
        <v>0.89105257146134276</v>
      </c>
      <c r="V967" s="6">
        <f t="shared" si="95"/>
        <v>5.0096672144906818E-2</v>
      </c>
      <c r="W967" s="1"/>
      <c r="X967" s="1"/>
      <c r="Y967" s="1"/>
      <c r="Z967" s="1"/>
      <c r="AA967" s="1"/>
      <c r="AB967" s="1"/>
      <c r="AC967" s="1"/>
      <c r="AD967" s="1"/>
      <c r="AE967" s="1"/>
      <c r="AF967" s="1"/>
    </row>
    <row r="968" spans="1:32">
      <c r="A968" s="1" t="s">
        <v>3908</v>
      </c>
      <c r="B968" s="1" t="s">
        <v>258</v>
      </c>
      <c r="C968" s="1">
        <v>2</v>
      </c>
      <c r="D968" s="1" t="s">
        <v>440</v>
      </c>
      <c r="E968" s="1" t="s">
        <v>3909</v>
      </c>
      <c r="F968" s="1" t="s">
        <v>3910</v>
      </c>
      <c r="G968" s="1" t="s">
        <v>443</v>
      </c>
      <c r="H968" s="1">
        <v>1</v>
      </c>
      <c r="I968" s="1">
        <v>1836.94588</v>
      </c>
      <c r="J968" s="1">
        <v>33997.977810017503</v>
      </c>
      <c r="K968" s="1">
        <v>26081.255859375</v>
      </c>
      <c r="L968" s="1">
        <v>41824.800914164298</v>
      </c>
      <c r="M968" s="1">
        <v>28399.9353982131</v>
      </c>
      <c r="N968" s="1">
        <v>27744.4832277735</v>
      </c>
      <c r="O968" s="1">
        <v>20416.694476849701</v>
      </c>
      <c r="P968" s="5">
        <f t="shared" si="90"/>
        <v>0.75130600486734977</v>
      </c>
      <c r="Q968" s="5">
        <f t="shared" si="91"/>
        <v>-0.4125274617319698</v>
      </c>
      <c r="R968" s="5">
        <f t="shared" si="92"/>
        <v>0.18061567006472951</v>
      </c>
      <c r="S968" s="5">
        <f t="shared" si="93"/>
        <v>0.74324457336128291</v>
      </c>
      <c r="T968" s="6">
        <v>225</v>
      </c>
      <c r="U968" s="6">
        <f t="shared" si="94"/>
        <v>0.89665645983245723</v>
      </c>
      <c r="V968" s="6">
        <f t="shared" si="95"/>
        <v>4.7373918357036277E-2</v>
      </c>
      <c r="W968" s="1"/>
      <c r="X968" s="1"/>
      <c r="Y968" s="1"/>
      <c r="Z968" s="1"/>
      <c r="AA968" s="1"/>
      <c r="AB968" s="1"/>
      <c r="AC968" s="1"/>
      <c r="AD968" s="1"/>
      <c r="AE968" s="1"/>
      <c r="AF968" s="1"/>
    </row>
    <row r="969" spans="1:32">
      <c r="A969" s="1" t="s">
        <v>4219</v>
      </c>
      <c r="B969" s="1" t="s">
        <v>74</v>
      </c>
      <c r="C969" s="1">
        <v>2</v>
      </c>
      <c r="D969" s="1" t="s">
        <v>4220</v>
      </c>
      <c r="E969" s="1" t="s">
        <v>4221</v>
      </c>
      <c r="F969" s="1" t="s">
        <v>4222</v>
      </c>
      <c r="G969" s="1" t="s">
        <v>4223</v>
      </c>
      <c r="H969" s="1">
        <v>1</v>
      </c>
      <c r="I969" s="1">
        <v>1765.84655</v>
      </c>
      <c r="J969" s="1">
        <v>6983.6848659424104</v>
      </c>
      <c r="K969" s="1">
        <v>8462.234375</v>
      </c>
      <c r="L969" s="1">
        <v>9810.0833200991692</v>
      </c>
      <c r="M969" s="1">
        <v>5466.9602204584799</v>
      </c>
      <c r="N969" s="1">
        <v>9874.1850857533609</v>
      </c>
      <c r="O969" s="1">
        <v>3633.5876402192198</v>
      </c>
      <c r="P969" s="5">
        <f t="shared" si="90"/>
        <v>0.75129597015880756</v>
      </c>
      <c r="Q969" s="5">
        <f t="shared" si="91"/>
        <v>-0.41254673100552525</v>
      </c>
      <c r="R969" s="5">
        <f t="shared" si="92"/>
        <v>0.35930846049262438</v>
      </c>
      <c r="S969" s="5">
        <f t="shared" si="93"/>
        <v>0.44453255651647089</v>
      </c>
      <c r="T969" s="1">
        <v>454</v>
      </c>
      <c r="U969" s="6">
        <f t="shared" si="94"/>
        <v>0.88402544134418826</v>
      </c>
      <c r="V969" s="6">
        <f t="shared" si="95"/>
        <v>5.3535236257965725E-2</v>
      </c>
      <c r="W969" s="1"/>
      <c r="X969" s="1"/>
      <c r="Y969" s="1"/>
      <c r="Z969" s="1"/>
      <c r="AA969" s="1"/>
      <c r="AB969" s="1"/>
      <c r="AC969" s="1"/>
      <c r="AD969" s="1"/>
      <c r="AE969" s="1"/>
      <c r="AF969" s="1"/>
    </row>
    <row r="970" spans="1:32">
      <c r="A970" s="1" t="s">
        <v>786</v>
      </c>
      <c r="B970" s="1" t="s">
        <v>412</v>
      </c>
      <c r="C970" s="1">
        <v>9</v>
      </c>
      <c r="D970" s="1" t="s">
        <v>788</v>
      </c>
      <c r="E970" s="1" t="s">
        <v>789</v>
      </c>
      <c r="F970" s="1" t="s">
        <v>790</v>
      </c>
      <c r="G970" s="1" t="s">
        <v>791</v>
      </c>
      <c r="H970" s="1">
        <v>1</v>
      </c>
      <c r="I970" s="1">
        <v>1638.8130799999999</v>
      </c>
      <c r="J970" s="1">
        <v>78163.012317656103</v>
      </c>
      <c r="K970" s="1">
        <v>61810.642089843801</v>
      </c>
      <c r="L970" s="1">
        <v>32405.777312982598</v>
      </c>
      <c r="M970" s="1">
        <v>49227.405048458502</v>
      </c>
      <c r="N970" s="1">
        <v>38412.810201608598</v>
      </c>
      <c r="O970" s="1">
        <v>41628.442808198401</v>
      </c>
      <c r="P970" s="5">
        <f t="shared" si="90"/>
        <v>0.74990767035290951</v>
      </c>
      <c r="Q970" s="5">
        <f t="shared" si="91"/>
        <v>-0.41521511491050656</v>
      </c>
      <c r="R970" s="5">
        <f t="shared" si="92"/>
        <v>0.35545182220522736</v>
      </c>
      <c r="S970" s="5">
        <f t="shared" si="93"/>
        <v>0.44921925504202687</v>
      </c>
      <c r="T970" s="1">
        <v>451</v>
      </c>
      <c r="U970" s="6">
        <f t="shared" si="94"/>
        <v>0.88035406963024165</v>
      </c>
      <c r="V970" s="6">
        <f t="shared" si="95"/>
        <v>5.5342623804378301E-2</v>
      </c>
      <c r="W970" s="1"/>
      <c r="X970" s="1"/>
      <c r="Y970" s="1"/>
      <c r="Z970" s="1"/>
      <c r="AA970" s="1"/>
      <c r="AB970" s="1"/>
      <c r="AC970" s="1"/>
      <c r="AD970" s="1"/>
      <c r="AE970" s="1"/>
      <c r="AF970" s="1"/>
    </row>
    <row r="971" spans="1:32">
      <c r="A971" s="1" t="s">
        <v>4264</v>
      </c>
      <c r="B971" s="1" t="s">
        <v>56</v>
      </c>
      <c r="C971" s="1">
        <v>4</v>
      </c>
      <c r="D971" s="1" t="s">
        <v>126</v>
      </c>
      <c r="E971" s="1" t="s">
        <v>4265</v>
      </c>
      <c r="F971" s="1" t="s">
        <v>4266</v>
      </c>
      <c r="G971" s="1" t="s">
        <v>129</v>
      </c>
      <c r="H971" s="1">
        <v>1</v>
      </c>
      <c r="I971" s="1">
        <v>1766.91794</v>
      </c>
      <c r="J971" s="1">
        <v>16024.4065497379</v>
      </c>
      <c r="K971" s="1">
        <v>15597.8115234375</v>
      </c>
      <c r="L971" s="1">
        <v>2765.9860684048299</v>
      </c>
      <c r="M971" s="1">
        <v>9747.8904552136391</v>
      </c>
      <c r="N971" s="1">
        <v>9140.9092956004606</v>
      </c>
      <c r="O971" s="1">
        <v>6826.4117477350601</v>
      </c>
      <c r="P971" s="5">
        <f t="shared" si="90"/>
        <v>0.7477916378731686</v>
      </c>
      <c r="Q971" s="5">
        <f t="shared" si="91"/>
        <v>-0.41929175643581534</v>
      </c>
      <c r="R971" s="5">
        <f t="shared" si="92"/>
        <v>0.55049939729244213</v>
      </c>
      <c r="S971" s="5">
        <f t="shared" si="93"/>
        <v>0.25924315217399124</v>
      </c>
      <c r="T971" s="6">
        <v>663</v>
      </c>
      <c r="U971" s="6">
        <f t="shared" si="94"/>
        <v>0.92746278548364691</v>
      </c>
      <c r="V971" s="6">
        <f t="shared" si="95"/>
        <v>3.2703507463155271E-2</v>
      </c>
      <c r="W971" s="1"/>
      <c r="X971" s="1"/>
      <c r="Y971" s="1"/>
      <c r="Z971" s="1"/>
      <c r="AA971" s="1"/>
      <c r="AB971" s="1"/>
      <c r="AC971" s="1"/>
      <c r="AD971" s="1"/>
      <c r="AE971" s="1"/>
      <c r="AF971" s="1"/>
    </row>
    <row r="972" spans="1:32">
      <c r="A972" s="1" t="s">
        <v>4267</v>
      </c>
      <c r="B972" s="1" t="s">
        <v>911</v>
      </c>
      <c r="C972" s="1">
        <v>7</v>
      </c>
      <c r="D972" s="1" t="s">
        <v>2035</v>
      </c>
      <c r="E972" s="1" t="s">
        <v>4268</v>
      </c>
      <c r="F972" s="1" t="s">
        <v>4269</v>
      </c>
      <c r="G972" s="1" t="s">
        <v>2038</v>
      </c>
      <c r="H972" s="1">
        <v>1</v>
      </c>
      <c r="I972" s="1">
        <v>1938.0840900000001</v>
      </c>
      <c r="J972" s="1">
        <v>41269.2766075127</v>
      </c>
      <c r="K972" s="1">
        <v>45953.56640625</v>
      </c>
      <c r="L972" s="1">
        <v>9930.2480643158797</v>
      </c>
      <c r="M972" s="1">
        <v>27939.675788158602</v>
      </c>
      <c r="N972" s="1">
        <v>19942.479054352301</v>
      </c>
      <c r="O972" s="1">
        <v>24407.5773575434</v>
      </c>
      <c r="P972" s="5">
        <f t="shared" si="90"/>
        <v>0.74408061954464777</v>
      </c>
      <c r="Q972" s="5">
        <f t="shared" si="91"/>
        <v>-0.42646915216145337</v>
      </c>
      <c r="R972" s="5">
        <f t="shared" si="92"/>
        <v>0.5124452816774786</v>
      </c>
      <c r="S972" s="5">
        <f t="shared" si="93"/>
        <v>0.29035250126581613</v>
      </c>
      <c r="T972" s="1">
        <v>618</v>
      </c>
      <c r="U972" s="6">
        <f t="shared" si="94"/>
        <v>0.92621582465007046</v>
      </c>
      <c r="V972" s="6">
        <f t="shared" si="95"/>
        <v>3.3287803239022938E-2</v>
      </c>
      <c r="W972" s="1"/>
      <c r="X972" s="1"/>
      <c r="Y972" s="1"/>
      <c r="Z972" s="1"/>
      <c r="AA972" s="1"/>
      <c r="AB972" s="1"/>
      <c r="AC972" s="1"/>
      <c r="AD972" s="1"/>
      <c r="AE972" s="1"/>
      <c r="AF972" s="1"/>
    </row>
    <row r="973" spans="1:32">
      <c r="A973" s="1" t="s">
        <v>3932</v>
      </c>
      <c r="B973" s="1" t="s">
        <v>258</v>
      </c>
      <c r="C973" s="1">
        <v>5</v>
      </c>
      <c r="D973" s="1" t="s">
        <v>1405</v>
      </c>
      <c r="E973" s="1" t="s">
        <v>3933</v>
      </c>
      <c r="F973" s="1" t="s">
        <v>3934</v>
      </c>
      <c r="G973" s="1" t="s">
        <v>1408</v>
      </c>
      <c r="H973" s="1">
        <v>1</v>
      </c>
      <c r="I973" s="1">
        <v>1030.5324900000001</v>
      </c>
      <c r="J973" s="1">
        <v>131140.40933240799</v>
      </c>
      <c r="K973" s="1">
        <v>102417.5625</v>
      </c>
      <c r="L973" s="1">
        <v>118952.951295163</v>
      </c>
      <c r="M973" s="1">
        <v>69201.995785144798</v>
      </c>
      <c r="N973" s="1">
        <v>91836.934755455994</v>
      </c>
      <c r="O973" s="1">
        <v>101085.15178217601</v>
      </c>
      <c r="P973" s="5">
        <f t="shared" si="90"/>
        <v>0.74359137582785229</v>
      </c>
      <c r="Q973" s="5">
        <f t="shared" si="91"/>
        <v>-0.42741805690880114</v>
      </c>
      <c r="R973" s="5">
        <f t="shared" si="92"/>
        <v>7.5196535403114689E-2</v>
      </c>
      <c r="S973" s="5">
        <f t="shared" si="93"/>
        <v>1.1238021685835098</v>
      </c>
      <c r="T973" s="1">
        <v>99</v>
      </c>
      <c r="U973" s="6">
        <f t="shared" si="94"/>
        <v>0.8484295964169607</v>
      </c>
      <c r="V973" s="6">
        <f t="shared" si="95"/>
        <v>7.1384190065450714E-2</v>
      </c>
      <c r="W973" s="1"/>
      <c r="X973" s="1"/>
      <c r="Y973" s="1"/>
      <c r="Z973" s="1"/>
      <c r="AA973" s="1"/>
      <c r="AB973" s="1"/>
      <c r="AC973" s="1"/>
      <c r="AD973" s="1"/>
      <c r="AE973" s="1"/>
      <c r="AF973" s="1"/>
    </row>
    <row r="974" spans="1:32">
      <c r="A974" s="1" t="s">
        <v>4003</v>
      </c>
      <c r="B974" s="1" t="s">
        <v>142</v>
      </c>
      <c r="C974" s="1">
        <v>5</v>
      </c>
      <c r="D974" s="1" t="s">
        <v>1391</v>
      </c>
      <c r="E974" s="1" t="s">
        <v>4004</v>
      </c>
      <c r="F974" s="1" t="s">
        <v>4005</v>
      </c>
      <c r="G974" s="1" t="s">
        <v>1394</v>
      </c>
      <c r="H974" s="1">
        <v>1</v>
      </c>
      <c r="I974" s="1">
        <v>1746.85132</v>
      </c>
      <c r="J974" s="1">
        <v>16292.089561577101</v>
      </c>
      <c r="K974" s="1">
        <v>11887.33984375</v>
      </c>
      <c r="L974" s="1">
        <v>12739.4641462903</v>
      </c>
      <c r="M974" s="1">
        <v>8759.4824513720905</v>
      </c>
      <c r="N974" s="1">
        <v>10881.683538086199</v>
      </c>
      <c r="O974" s="1">
        <v>10771.7232566441</v>
      </c>
      <c r="P974" s="5">
        <f t="shared" si="90"/>
        <v>0.74324808435345058</v>
      </c>
      <c r="Q974" s="5">
        <f t="shared" si="91"/>
        <v>-0.42808425514978549</v>
      </c>
      <c r="R974" s="5">
        <f t="shared" si="92"/>
        <v>8.1892491308617268E-2</v>
      </c>
      <c r="S974" s="5">
        <f t="shared" si="93"/>
        <v>1.086755916710014</v>
      </c>
      <c r="T974" s="6">
        <v>107</v>
      </c>
      <c r="U974" s="6">
        <f t="shared" si="94"/>
        <v>0.85489638123107925</v>
      </c>
      <c r="V974" s="6">
        <f t="shared" si="95"/>
        <v>6.8086521279614662E-2</v>
      </c>
      <c r="W974" s="1"/>
      <c r="X974" s="1"/>
      <c r="Y974" s="1"/>
      <c r="Z974" s="1"/>
      <c r="AA974" s="1"/>
      <c r="AB974" s="1"/>
      <c r="AC974" s="1"/>
      <c r="AD974" s="1"/>
      <c r="AE974" s="1"/>
      <c r="AF974" s="1"/>
    </row>
    <row r="975" spans="1:32">
      <c r="A975" s="1" t="s">
        <v>4148</v>
      </c>
      <c r="B975" s="1" t="s">
        <v>74</v>
      </c>
      <c r="C975" s="1">
        <v>4</v>
      </c>
      <c r="D975" s="1" t="s">
        <v>126</v>
      </c>
      <c r="E975" s="1" t="s">
        <v>4149</v>
      </c>
      <c r="F975" s="1" t="s">
        <v>4150</v>
      </c>
      <c r="G975" s="1" t="s">
        <v>129</v>
      </c>
      <c r="H975" s="1">
        <v>1</v>
      </c>
      <c r="I975" s="1">
        <v>1434.70207</v>
      </c>
      <c r="J975" s="1">
        <v>31461.303431767101</v>
      </c>
      <c r="K975" s="1">
        <v>35030.34375</v>
      </c>
      <c r="L975" s="1">
        <v>24979.489098284401</v>
      </c>
      <c r="M975" s="1">
        <v>21168.4101368378</v>
      </c>
      <c r="N975" s="1">
        <v>33524.775434273302</v>
      </c>
      <c r="O975" s="1">
        <v>13165.369525996901</v>
      </c>
      <c r="P975" s="5">
        <f t="shared" si="90"/>
        <v>0.74185757230947336</v>
      </c>
      <c r="Q975" s="5">
        <f t="shared" si="91"/>
        <v>-0.43078586147303299</v>
      </c>
      <c r="R975" s="5">
        <f t="shared" si="92"/>
        <v>0.2997295713971031</v>
      </c>
      <c r="S975" s="5">
        <f t="shared" si="93"/>
        <v>0.52327040733453067</v>
      </c>
      <c r="T975" s="1">
        <v>385</v>
      </c>
      <c r="U975" s="6">
        <f t="shared" si="94"/>
        <v>0.86960501623523156</v>
      </c>
      <c r="V975" s="6">
        <f t="shared" si="95"/>
        <v>6.0677963727422311E-2</v>
      </c>
      <c r="W975" s="1"/>
      <c r="X975" s="1"/>
      <c r="Y975" s="1"/>
      <c r="Z975" s="1"/>
      <c r="AA975" s="1"/>
      <c r="AB975" s="1"/>
      <c r="AC975" s="1"/>
      <c r="AD975" s="1"/>
      <c r="AE975" s="1"/>
      <c r="AF975" s="1"/>
    </row>
    <row r="976" spans="1:32">
      <c r="A976" s="1" t="s">
        <v>4022</v>
      </c>
      <c r="B976" s="1" t="s">
        <v>605</v>
      </c>
      <c r="C976" s="1">
        <v>2</v>
      </c>
      <c r="D976" s="1" t="s">
        <v>2740</v>
      </c>
      <c r="E976" s="1" t="s">
        <v>4023</v>
      </c>
      <c r="F976" s="1" t="s">
        <v>4024</v>
      </c>
      <c r="G976" s="1" t="s">
        <v>2743</v>
      </c>
      <c r="H976" s="1">
        <v>1</v>
      </c>
      <c r="I976" s="1">
        <v>2158.10014</v>
      </c>
      <c r="J976" s="1">
        <v>4906.3108113428998</v>
      </c>
      <c r="K976" s="1">
        <v>8287.6884765625</v>
      </c>
      <c r="L976" s="1">
        <v>9198.2824011247303</v>
      </c>
      <c r="M976" s="1">
        <v>5978.75972058753</v>
      </c>
      <c r="N976" s="1">
        <v>6690.6269270890998</v>
      </c>
      <c r="O976" s="1">
        <v>3912.5467642316798</v>
      </c>
      <c r="P976" s="5">
        <f t="shared" si="90"/>
        <v>0.7405200435662489</v>
      </c>
      <c r="Q976" s="5">
        <f t="shared" si="91"/>
        <v>-0.43338930959297961</v>
      </c>
      <c r="R976" s="5">
        <f t="shared" si="92"/>
        <v>0.27927143273167809</v>
      </c>
      <c r="S976" s="5">
        <f t="shared" si="93"/>
        <v>0.55397348693244541</v>
      </c>
      <c r="T976" s="1">
        <v>348</v>
      </c>
      <c r="U976" s="6">
        <f t="shared" si="94"/>
        <v>0.89639709873932305</v>
      </c>
      <c r="V976" s="6">
        <f t="shared" si="95"/>
        <v>4.7499557763417279E-2</v>
      </c>
      <c r="W976" s="1"/>
      <c r="X976" s="1"/>
      <c r="Y976" s="1"/>
      <c r="Z976" s="1"/>
      <c r="AA976" s="1"/>
      <c r="AB976" s="1"/>
      <c r="AC976" s="1"/>
      <c r="AD976" s="1"/>
      <c r="AE976" s="1"/>
      <c r="AF976" s="1"/>
    </row>
    <row r="977" spans="1:32">
      <c r="A977" s="1" t="s">
        <v>3929</v>
      </c>
      <c r="B977" s="1" t="s">
        <v>41</v>
      </c>
      <c r="C977" s="1">
        <v>12</v>
      </c>
      <c r="D977" s="1" t="s">
        <v>2459</v>
      </c>
      <c r="E977" s="1" t="s">
        <v>3930</v>
      </c>
      <c r="F977" s="1" t="s">
        <v>3931</v>
      </c>
      <c r="G977" s="1" t="s">
        <v>2462</v>
      </c>
      <c r="H977" s="1">
        <v>0</v>
      </c>
      <c r="I977" s="1">
        <v>2332.2441699999999</v>
      </c>
      <c r="J977" s="1">
        <v>118929.513241776</v>
      </c>
      <c r="K977" s="1">
        <v>64681.55859375</v>
      </c>
      <c r="L977" s="1">
        <v>83607.728078314103</v>
      </c>
      <c r="M977" s="1">
        <v>72222.585837489401</v>
      </c>
      <c r="N977" s="1">
        <v>64487.425422295302</v>
      </c>
      <c r="O977" s="1">
        <v>61123.826915541802</v>
      </c>
      <c r="P977" s="5">
        <f t="shared" si="90"/>
        <v>0.74034401112165171</v>
      </c>
      <c r="Q977" s="5">
        <f t="shared" si="91"/>
        <v>-0.43373230007242053</v>
      </c>
      <c r="R977" s="5">
        <f t="shared" si="92"/>
        <v>0.2273363120133674</v>
      </c>
      <c r="S977" s="5">
        <f t="shared" si="93"/>
        <v>0.64333118967098157</v>
      </c>
      <c r="T977" s="6">
        <v>280</v>
      </c>
      <c r="U977" s="6">
        <f t="shared" si="94"/>
        <v>0.90690950185332642</v>
      </c>
      <c r="V977" s="6">
        <f t="shared" si="95"/>
        <v>4.2436047897591728E-2</v>
      </c>
      <c r="W977" s="1"/>
      <c r="X977" s="1"/>
      <c r="Y977" s="1"/>
      <c r="Z977" s="1"/>
      <c r="AA977" s="1"/>
      <c r="AB977" s="1"/>
      <c r="AC977" s="1"/>
      <c r="AD977" s="1"/>
      <c r="AE977" s="1"/>
      <c r="AF977" s="1"/>
    </row>
    <row r="978" spans="1:32">
      <c r="A978" s="1" t="s">
        <v>4248</v>
      </c>
      <c r="B978" s="1" t="s">
        <v>911</v>
      </c>
      <c r="C978" s="1">
        <v>3</v>
      </c>
      <c r="D978" s="1" t="s">
        <v>2295</v>
      </c>
      <c r="E978" s="1" t="s">
        <v>4249</v>
      </c>
      <c r="F978" s="1" t="s">
        <v>4250</v>
      </c>
      <c r="G978" s="1" t="s">
        <v>2298</v>
      </c>
      <c r="H978" s="1">
        <v>1</v>
      </c>
      <c r="I978" s="1">
        <v>2066.0990700000002</v>
      </c>
      <c r="J978" s="1">
        <v>19230.294085246001</v>
      </c>
      <c r="K978" s="1">
        <v>11959.91796875</v>
      </c>
      <c r="L978" s="1">
        <v>3790.82490311935</v>
      </c>
      <c r="M978" s="1">
        <v>11052.062248657099</v>
      </c>
      <c r="N978" s="1">
        <v>7576.5822214022101</v>
      </c>
      <c r="O978" s="1">
        <v>7218.5751426481602</v>
      </c>
      <c r="P978" s="5">
        <f t="shared" si="90"/>
        <v>0.73889232169974295</v>
      </c>
      <c r="Q978" s="5">
        <f t="shared" si="91"/>
        <v>-0.43656395821356492</v>
      </c>
      <c r="R978" s="5">
        <f t="shared" si="92"/>
        <v>0.54623197999543249</v>
      </c>
      <c r="S978" s="5">
        <f t="shared" si="93"/>
        <v>0.26262287701032622</v>
      </c>
      <c r="T978" s="1">
        <v>657</v>
      </c>
      <c r="U978" s="6">
        <f t="shared" si="94"/>
        <v>0.92867750632404589</v>
      </c>
      <c r="V978" s="6">
        <f t="shared" si="95"/>
        <v>3.2135073454497912E-2</v>
      </c>
      <c r="W978" s="1"/>
      <c r="X978" s="1"/>
      <c r="Y978" s="1"/>
      <c r="Z978" s="1"/>
      <c r="AA978" s="1"/>
      <c r="AB978" s="1"/>
      <c r="AC978" s="1"/>
      <c r="AD978" s="1"/>
      <c r="AE978" s="1"/>
      <c r="AF978" s="1"/>
    </row>
    <row r="979" spans="1:32">
      <c r="A979" s="1" t="s">
        <v>3473</v>
      </c>
      <c r="B979" s="1" t="s">
        <v>154</v>
      </c>
      <c r="C979" s="1">
        <v>13</v>
      </c>
      <c r="D979" s="1" t="s">
        <v>904</v>
      </c>
      <c r="E979" s="1" t="s">
        <v>3474</v>
      </c>
      <c r="F979" s="1" t="s">
        <v>3475</v>
      </c>
      <c r="G979" s="1" t="s">
        <v>907</v>
      </c>
      <c r="H979" s="1">
        <v>1</v>
      </c>
      <c r="I979" s="1">
        <v>2701.4381800000001</v>
      </c>
      <c r="J979" s="1">
        <v>121979.80386436501</v>
      </c>
      <c r="K979" s="1">
        <v>204620.0625</v>
      </c>
      <c r="L979" s="1">
        <v>85235.885636157298</v>
      </c>
      <c r="M979" s="1">
        <v>116220.263097174</v>
      </c>
      <c r="N979" s="1">
        <v>79221.281456493205</v>
      </c>
      <c r="O979" s="1">
        <v>107555.33969381401</v>
      </c>
      <c r="P979" s="5">
        <f t="shared" si="90"/>
        <v>0.73572263402497629</v>
      </c>
      <c r="Q979" s="5">
        <f t="shared" si="91"/>
        <v>-0.44276611927889331</v>
      </c>
      <c r="R979" s="5">
        <f t="shared" si="92"/>
        <v>0.38266275500258451</v>
      </c>
      <c r="S979" s="5">
        <f t="shared" si="93"/>
        <v>0.41718380609013472</v>
      </c>
      <c r="T979" s="1">
        <v>481</v>
      </c>
      <c r="U979" s="6">
        <f t="shared" si="94"/>
        <v>0.88863679280225971</v>
      </c>
      <c r="V979" s="6">
        <f t="shared" si="95"/>
        <v>5.1275709348357422E-2</v>
      </c>
      <c r="W979" s="1"/>
      <c r="X979" s="1"/>
      <c r="Y979" s="1"/>
      <c r="Z979" s="1"/>
      <c r="AA979" s="1"/>
      <c r="AB979" s="1"/>
      <c r="AC979" s="1"/>
      <c r="AD979" s="1"/>
      <c r="AE979" s="1"/>
      <c r="AF979" s="1"/>
    </row>
    <row r="980" spans="1:32">
      <c r="A980" s="1" t="s">
        <v>3855</v>
      </c>
      <c r="B980" s="1" t="s">
        <v>74</v>
      </c>
      <c r="C980" s="1">
        <v>1</v>
      </c>
      <c r="D980" s="1" t="s">
        <v>3856</v>
      </c>
      <c r="E980" s="1" t="s">
        <v>3857</v>
      </c>
      <c r="F980" s="1" t="s">
        <v>3858</v>
      </c>
      <c r="G980" s="1" t="s">
        <v>3859</v>
      </c>
      <c r="H980" s="1">
        <v>1</v>
      </c>
      <c r="I980" s="1">
        <v>1845.9316100000001</v>
      </c>
      <c r="J980" s="1">
        <v>12428.231807427899</v>
      </c>
      <c r="K980" s="1">
        <v>6298.48974609375</v>
      </c>
      <c r="L980" s="1">
        <v>4091.96902036036</v>
      </c>
      <c r="M980" s="1">
        <v>7407.9003240480397</v>
      </c>
      <c r="N980" s="1">
        <v>6084.5153226338498</v>
      </c>
      <c r="O980" s="1">
        <v>3280.8096771905098</v>
      </c>
      <c r="P980" s="5">
        <f t="shared" si="90"/>
        <v>0.73506519883620436</v>
      </c>
      <c r="Q980" s="5">
        <f t="shared" si="91"/>
        <v>-0.44405587505267102</v>
      </c>
      <c r="R980" s="5">
        <f t="shared" si="92"/>
        <v>0.50789718022567032</v>
      </c>
      <c r="S980" s="5">
        <f t="shared" si="93"/>
        <v>0.29422419830712004</v>
      </c>
      <c r="T980" s="6">
        <v>613</v>
      </c>
      <c r="U980" s="6">
        <f t="shared" si="94"/>
        <v>0.92548311633290992</v>
      </c>
      <c r="V980" s="6">
        <f t="shared" si="95"/>
        <v>3.3631499709925988E-2</v>
      </c>
      <c r="W980" s="1"/>
      <c r="X980" s="1"/>
      <c r="Y980" s="1"/>
      <c r="Z980" s="1"/>
      <c r="AA980" s="1"/>
      <c r="AB980" s="1"/>
      <c r="AC980" s="1"/>
      <c r="AD980" s="1"/>
      <c r="AE980" s="1"/>
      <c r="AF980" s="1"/>
    </row>
    <row r="981" spans="1:32">
      <c r="A981" s="1" t="s">
        <v>3860</v>
      </c>
      <c r="B981" s="1" t="s">
        <v>911</v>
      </c>
      <c r="C981" s="1">
        <v>4</v>
      </c>
      <c r="D981" s="1" t="s">
        <v>2830</v>
      </c>
      <c r="E981" s="1" t="s">
        <v>3861</v>
      </c>
      <c r="F981" s="1" t="s">
        <v>3862</v>
      </c>
      <c r="G981" s="1" t="s">
        <v>2833</v>
      </c>
      <c r="H981" s="1">
        <v>1</v>
      </c>
      <c r="I981" s="1">
        <v>1461.7518600000001</v>
      </c>
      <c r="J981" s="1">
        <v>7629.88275158755</v>
      </c>
      <c r="K981" s="1">
        <v>12094.1630859375</v>
      </c>
      <c r="L981" s="1">
        <v>16877.3522343191</v>
      </c>
      <c r="M981" s="1">
        <v>6414.9474696961197</v>
      </c>
      <c r="N981" s="1">
        <v>9669.7214417869</v>
      </c>
      <c r="O981" s="1">
        <v>10814.3899261923</v>
      </c>
      <c r="P981" s="5">
        <f t="shared" si="90"/>
        <v>0.73491888984337972</v>
      </c>
      <c r="Q981" s="5">
        <f t="shared" si="91"/>
        <v>-0.44434306082659619</v>
      </c>
      <c r="R981" s="5">
        <f t="shared" si="92"/>
        <v>0.33848014733190029</v>
      </c>
      <c r="S981" s="5">
        <f t="shared" si="93"/>
        <v>0.47046679863924884</v>
      </c>
      <c r="T981" s="1">
        <v>437</v>
      </c>
      <c r="U981" s="6">
        <f t="shared" si="94"/>
        <v>0.86517694409549806</v>
      </c>
      <c r="V981" s="6">
        <f t="shared" si="95"/>
        <v>6.2895062494061571E-2</v>
      </c>
      <c r="W981" s="1"/>
      <c r="X981" s="1"/>
      <c r="Y981" s="1"/>
      <c r="Z981" s="1"/>
      <c r="AA981" s="1"/>
      <c r="AB981" s="1"/>
      <c r="AC981" s="1"/>
      <c r="AD981" s="1"/>
      <c r="AE981" s="1"/>
      <c r="AF981" s="1"/>
    </row>
    <row r="982" spans="1:32">
      <c r="A982" s="1" t="s">
        <v>4159</v>
      </c>
      <c r="B982" s="1" t="s">
        <v>3829</v>
      </c>
      <c r="C982" s="1">
        <v>2</v>
      </c>
      <c r="D982" s="1" t="s">
        <v>4160</v>
      </c>
      <c r="E982" s="1" t="s">
        <v>4161</v>
      </c>
      <c r="F982" s="1" t="s">
        <v>4162</v>
      </c>
      <c r="G982" s="1" t="s">
        <v>4163</v>
      </c>
      <c r="H982" s="1">
        <v>1</v>
      </c>
      <c r="I982" s="1">
        <v>2904.37201</v>
      </c>
      <c r="J982" s="1">
        <v>15390.2762232615</v>
      </c>
      <c r="K982" s="1">
        <v>22821.890625</v>
      </c>
      <c r="L982" s="1">
        <v>5173.6191885377002</v>
      </c>
      <c r="M982" s="1">
        <v>15272.402826149901</v>
      </c>
      <c r="N982" s="1">
        <v>10108.114062571</v>
      </c>
      <c r="O982" s="1">
        <v>6453.9731517834598</v>
      </c>
      <c r="P982" s="5">
        <f t="shared" si="90"/>
        <v>0.73375390763930859</v>
      </c>
      <c r="Q982" s="5">
        <f t="shared" si="91"/>
        <v>-0.44663181350713843</v>
      </c>
      <c r="R982" s="5">
        <f t="shared" si="92"/>
        <v>0.53771685594898011</v>
      </c>
      <c r="S982" s="5">
        <f t="shared" si="93"/>
        <v>0.26944634936835199</v>
      </c>
      <c r="T982" s="1">
        <v>649</v>
      </c>
      <c r="U982" s="6">
        <f t="shared" si="94"/>
        <v>0.92546953481511685</v>
      </c>
      <c r="V982" s="6">
        <f t="shared" si="95"/>
        <v>3.3637873053112104E-2</v>
      </c>
      <c r="W982" s="1"/>
      <c r="X982" s="1"/>
      <c r="Y982" s="1"/>
      <c r="Z982" s="1"/>
      <c r="AA982" s="1"/>
      <c r="AB982" s="1"/>
      <c r="AC982" s="1"/>
      <c r="AD982" s="1"/>
      <c r="AE982" s="1"/>
      <c r="AF982" s="1"/>
    </row>
    <row r="983" spans="1:32">
      <c r="A983" s="1" t="s">
        <v>3964</v>
      </c>
      <c r="B983" s="1" t="s">
        <v>41</v>
      </c>
      <c r="C983" s="1">
        <v>3</v>
      </c>
      <c r="D983" s="1" t="s">
        <v>2664</v>
      </c>
      <c r="E983" s="1" t="s">
        <v>3965</v>
      </c>
      <c r="F983" s="1" t="s">
        <v>3966</v>
      </c>
      <c r="G983" s="1" t="s">
        <v>2667</v>
      </c>
      <c r="H983" s="1">
        <v>1</v>
      </c>
      <c r="I983" s="1">
        <v>1597.8076599999999</v>
      </c>
      <c r="J983" s="1">
        <v>17305.0683136804</v>
      </c>
      <c r="K983" s="1">
        <v>19257.615234375</v>
      </c>
      <c r="L983" s="1">
        <v>19957.093037750899</v>
      </c>
      <c r="M983" s="1">
        <v>15770.9951126011</v>
      </c>
      <c r="N983" s="1">
        <v>14534.4508761701</v>
      </c>
      <c r="O983" s="1">
        <v>11095.4786093641</v>
      </c>
      <c r="P983" s="5">
        <f t="shared" si="90"/>
        <v>0.73250333067544782</v>
      </c>
      <c r="Q983" s="5">
        <f t="shared" si="91"/>
        <v>-0.4490927754370817</v>
      </c>
      <c r="R983" s="5">
        <f t="shared" si="92"/>
        <v>3.5056994617809846E-2</v>
      </c>
      <c r="S983" s="5">
        <f t="shared" si="93"/>
        <v>1.4552253180439034</v>
      </c>
      <c r="T983" s="6">
        <v>44</v>
      </c>
      <c r="U983" s="6">
        <f t="shared" si="94"/>
        <v>0.88996961336576352</v>
      </c>
      <c r="V983" s="6">
        <f t="shared" si="95"/>
        <v>5.0624821414481824E-2</v>
      </c>
      <c r="W983" s="1"/>
      <c r="X983" s="1"/>
      <c r="Y983" s="1"/>
      <c r="Z983" s="1"/>
      <c r="AA983" s="1"/>
      <c r="AB983" s="1"/>
      <c r="AC983" s="1"/>
      <c r="AD983" s="1"/>
      <c r="AE983" s="1"/>
      <c r="AF983" s="1"/>
    </row>
    <row r="984" spans="1:32">
      <c r="A984" s="1" t="s">
        <v>4216</v>
      </c>
      <c r="B984" s="1" t="s">
        <v>911</v>
      </c>
      <c r="C984" s="1">
        <v>3</v>
      </c>
      <c r="D984" s="1" t="s">
        <v>1410</v>
      </c>
      <c r="E984" s="1" t="s">
        <v>4217</v>
      </c>
      <c r="F984" s="1" t="s">
        <v>4218</v>
      </c>
      <c r="G984" s="1" t="s">
        <v>1413</v>
      </c>
      <c r="H984" s="1">
        <v>1</v>
      </c>
      <c r="I984" s="1">
        <v>1283.7140199999999</v>
      </c>
      <c r="J984" s="1">
        <v>18000.587403598201</v>
      </c>
      <c r="K984" s="1">
        <v>38149.47265625</v>
      </c>
      <c r="L984" s="1">
        <v>30957.1547420512</v>
      </c>
      <c r="M984" s="1">
        <v>19793.095269212601</v>
      </c>
      <c r="N984" s="1">
        <v>24710.358718277101</v>
      </c>
      <c r="O984" s="1">
        <v>19285.334635798401</v>
      </c>
      <c r="P984" s="5">
        <f t="shared" si="90"/>
        <v>0.73230201158833486</v>
      </c>
      <c r="Q984" s="5">
        <f t="shared" si="91"/>
        <v>-0.4494893360476459</v>
      </c>
      <c r="R984" s="5">
        <f t="shared" si="92"/>
        <v>0.27450487457919198</v>
      </c>
      <c r="S984" s="5">
        <f t="shared" si="93"/>
        <v>0.5614499390679949</v>
      </c>
      <c r="T984" s="1">
        <v>339</v>
      </c>
      <c r="U984" s="6">
        <f t="shared" si="94"/>
        <v>0.90448951299397473</v>
      </c>
      <c r="V984" s="6">
        <f t="shared" si="95"/>
        <v>4.359646415546805E-2</v>
      </c>
      <c r="W984" s="1"/>
      <c r="X984" s="1"/>
      <c r="Y984" s="1"/>
      <c r="Z984" s="1"/>
      <c r="AA984" s="1"/>
      <c r="AB984" s="1"/>
      <c r="AC984" s="1"/>
      <c r="AD984" s="1"/>
      <c r="AE984" s="1"/>
      <c r="AF984" s="1"/>
    </row>
    <row r="985" spans="1:32">
      <c r="A985" s="1" t="s">
        <v>4211</v>
      </c>
      <c r="B985" s="1" t="s">
        <v>142</v>
      </c>
      <c r="C985" s="1">
        <v>4</v>
      </c>
      <c r="D985" s="1" t="s">
        <v>4212</v>
      </c>
      <c r="E985" s="1" t="s">
        <v>4213</v>
      </c>
      <c r="F985" s="1" t="s">
        <v>4214</v>
      </c>
      <c r="G985" s="1" t="s">
        <v>4215</v>
      </c>
      <c r="H985" s="1">
        <v>1</v>
      </c>
      <c r="I985" s="1">
        <v>1805.8924500000001</v>
      </c>
      <c r="J985" s="1">
        <v>6135.0707293817104</v>
      </c>
      <c r="K985" s="1">
        <v>12421.658203125</v>
      </c>
      <c r="L985" s="1">
        <v>9702.8760881094095</v>
      </c>
      <c r="M985" s="1">
        <v>11622.794053502401</v>
      </c>
      <c r="N985" s="1">
        <v>2719.2223907878601</v>
      </c>
      <c r="O985" s="1">
        <v>6290.9973232734601</v>
      </c>
      <c r="P985" s="5">
        <f t="shared" si="90"/>
        <v>0.73012392609561938</v>
      </c>
      <c r="Q985" s="5">
        <f t="shared" si="91"/>
        <v>-0.45378673721024582</v>
      </c>
      <c r="R985" s="5">
        <f t="shared" si="92"/>
        <v>0.46662215398135864</v>
      </c>
      <c r="S985" s="5">
        <f t="shared" si="93"/>
        <v>0.33103464590348669</v>
      </c>
      <c r="T985" s="1">
        <v>567</v>
      </c>
      <c r="U985" s="6">
        <f t="shared" si="94"/>
        <v>0.91925387301089523</v>
      </c>
      <c r="V985" s="6">
        <f t="shared" si="95"/>
        <v>3.6564531680784225E-2</v>
      </c>
      <c r="W985" s="1"/>
      <c r="X985" s="1"/>
      <c r="Y985" s="1"/>
      <c r="Z985" s="1"/>
      <c r="AA985" s="1"/>
      <c r="AB985" s="1"/>
      <c r="AC985" s="1"/>
      <c r="AD985" s="1"/>
      <c r="AE985" s="1"/>
      <c r="AF985" s="1"/>
    </row>
    <row r="986" spans="1:32">
      <c r="A986" s="1" t="s">
        <v>3580</v>
      </c>
      <c r="B986" s="1" t="s">
        <v>56</v>
      </c>
      <c r="C986" s="1">
        <v>5</v>
      </c>
      <c r="D986" s="1" t="s">
        <v>126</v>
      </c>
      <c r="E986" s="1" t="s">
        <v>3581</v>
      </c>
      <c r="F986" s="1" t="s">
        <v>3582</v>
      </c>
      <c r="G986" s="1" t="s">
        <v>129</v>
      </c>
      <c r="H986" s="1">
        <v>1</v>
      </c>
      <c r="I986" s="1">
        <v>1795.9444900000001</v>
      </c>
      <c r="J986" s="1">
        <v>3332.2764114956999</v>
      </c>
      <c r="K986" s="1">
        <v>18049.580078125</v>
      </c>
      <c r="L986" s="1">
        <v>5980.8039905077703</v>
      </c>
      <c r="M986" s="1">
        <v>3941.9428398404102</v>
      </c>
      <c r="N986" s="1">
        <v>10899.8091721982</v>
      </c>
      <c r="O986" s="1">
        <v>5122.4586117848003</v>
      </c>
      <c r="P986" s="5">
        <f t="shared" si="90"/>
        <v>0.72961511320589534</v>
      </c>
      <c r="Q986" s="5">
        <f t="shared" si="91"/>
        <v>-0.45479248117229709</v>
      </c>
      <c r="R986" s="5">
        <f t="shared" si="92"/>
        <v>0.64856852601742654</v>
      </c>
      <c r="S986" s="5">
        <f t="shared" si="93"/>
        <v>0.1880441307611288</v>
      </c>
      <c r="T986" s="6">
        <v>771</v>
      </c>
      <c r="U986" s="6">
        <f t="shared" si="94"/>
        <v>0.93962521862706283</v>
      </c>
      <c r="V986" s="6">
        <f t="shared" si="95"/>
        <v>2.704533569647672E-2</v>
      </c>
      <c r="W986" s="1"/>
      <c r="X986" s="1"/>
      <c r="Y986" s="1"/>
      <c r="Z986" s="1"/>
      <c r="AA986" s="1"/>
      <c r="AB986" s="1"/>
      <c r="AC986" s="1"/>
      <c r="AD986" s="1"/>
      <c r="AE986" s="1"/>
      <c r="AF986" s="1"/>
    </row>
    <row r="987" spans="1:32">
      <c r="A987" s="1" t="s">
        <v>4064</v>
      </c>
      <c r="B987" s="1" t="s">
        <v>290</v>
      </c>
      <c r="C987" s="1">
        <v>1</v>
      </c>
      <c r="D987" s="1" t="s">
        <v>1079</v>
      </c>
      <c r="E987" s="1" t="s">
        <v>4065</v>
      </c>
      <c r="F987" s="1" t="s">
        <v>4066</v>
      </c>
      <c r="G987" s="1" t="s">
        <v>1082</v>
      </c>
      <c r="H987" s="1">
        <v>1</v>
      </c>
      <c r="I987" s="1">
        <v>3537.8257600000002</v>
      </c>
      <c r="J987" s="1">
        <v>62214.768826458901</v>
      </c>
      <c r="K987" s="1">
        <v>52720.203125</v>
      </c>
      <c r="L987" s="1">
        <v>34805.483173177199</v>
      </c>
      <c r="M987" s="1">
        <v>37757.499892899301</v>
      </c>
      <c r="N987" s="1">
        <v>26906.304626433699</v>
      </c>
      <c r="O987" s="1">
        <v>44482.129740099903</v>
      </c>
      <c r="P987" s="5">
        <f t="shared" si="90"/>
        <v>0.72890077814031995</v>
      </c>
      <c r="Q987" s="5">
        <f t="shared" si="91"/>
        <v>-0.45620565430966942</v>
      </c>
      <c r="R987" s="5">
        <f t="shared" si="92"/>
        <v>0.22859719401572604</v>
      </c>
      <c r="S987" s="5">
        <f t="shared" si="93"/>
        <v>0.64092910478485621</v>
      </c>
      <c r="T987" s="1">
        <v>283</v>
      </c>
      <c r="U987" s="6">
        <f t="shared" si="94"/>
        <v>0.9022723170161342</v>
      </c>
      <c r="V987" s="6">
        <f t="shared" si="95"/>
        <v>4.4662367193537403E-2</v>
      </c>
      <c r="W987" s="1"/>
      <c r="X987" s="1"/>
      <c r="Y987" s="1"/>
      <c r="Z987" s="1"/>
      <c r="AA987" s="1"/>
      <c r="AB987" s="1"/>
      <c r="AC987" s="1"/>
      <c r="AD987" s="1"/>
      <c r="AE987" s="1"/>
      <c r="AF987" s="1"/>
    </row>
    <row r="988" spans="1:32">
      <c r="A988" s="1" t="s">
        <v>4076</v>
      </c>
      <c r="B988" s="1" t="s">
        <v>142</v>
      </c>
      <c r="C988" s="1">
        <v>18</v>
      </c>
      <c r="D988" s="1" t="s">
        <v>4077</v>
      </c>
      <c r="E988" s="1" t="s">
        <v>4078</v>
      </c>
      <c r="F988" s="1" t="s">
        <v>4079</v>
      </c>
      <c r="G988" s="1" t="s">
        <v>4080</v>
      </c>
      <c r="H988" s="1">
        <v>1</v>
      </c>
      <c r="I988" s="1">
        <v>1791.93497</v>
      </c>
      <c r="J988" s="1">
        <v>81198.431849398403</v>
      </c>
      <c r="K988" s="1">
        <v>78292.59375</v>
      </c>
      <c r="L988" s="1">
        <v>99191.395211138704</v>
      </c>
      <c r="M988" s="1">
        <v>76617.690813059802</v>
      </c>
      <c r="N988" s="1">
        <v>57650.768742756802</v>
      </c>
      <c r="O988" s="1">
        <v>53970.112404815001</v>
      </c>
      <c r="P988" s="5">
        <f t="shared" si="90"/>
        <v>0.72768211837054186</v>
      </c>
      <c r="Q988" s="5">
        <f t="shared" si="91"/>
        <v>-0.45861973567892639</v>
      </c>
      <c r="R988" s="5">
        <f t="shared" si="92"/>
        <v>7.0542593634080622E-2</v>
      </c>
      <c r="S988" s="5">
        <f t="shared" si="93"/>
        <v>1.1515485767033762</v>
      </c>
      <c r="T988" s="1">
        <v>89</v>
      </c>
      <c r="U988" s="6">
        <f t="shared" si="94"/>
        <v>0.88534918077829272</v>
      </c>
      <c r="V988" s="6">
        <f t="shared" si="95"/>
        <v>5.288541023267998E-2</v>
      </c>
      <c r="W988" s="1"/>
      <c r="X988" s="1"/>
      <c r="Y988" s="1"/>
      <c r="Z988" s="1"/>
      <c r="AA988" s="1"/>
      <c r="AB988" s="1"/>
      <c r="AC988" s="1"/>
      <c r="AD988" s="1"/>
      <c r="AE988" s="1"/>
      <c r="AF988" s="1"/>
    </row>
    <row r="989" spans="1:32">
      <c r="A989" s="1" t="s">
        <v>338</v>
      </c>
      <c r="B989" s="1" t="s">
        <v>56</v>
      </c>
      <c r="C989" s="1">
        <v>12</v>
      </c>
      <c r="D989" s="1" t="s">
        <v>126</v>
      </c>
      <c r="E989" s="1" t="s">
        <v>340</v>
      </c>
      <c r="F989" s="1" t="s">
        <v>341</v>
      </c>
      <c r="G989" s="1" t="s">
        <v>129</v>
      </c>
      <c r="H989" s="1">
        <v>1</v>
      </c>
      <c r="I989" s="1">
        <v>1395.66218</v>
      </c>
      <c r="J989" s="1">
        <v>152260.881249928</v>
      </c>
      <c r="K989" s="1">
        <v>123153.6796875</v>
      </c>
      <c r="L989" s="1">
        <v>86537.690634509796</v>
      </c>
      <c r="M989" s="1">
        <v>143584.18302398201</v>
      </c>
      <c r="N989" s="1">
        <v>76168.5974634296</v>
      </c>
      <c r="O989" s="1">
        <v>43190.971887399202</v>
      </c>
      <c r="P989" s="5">
        <f t="shared" si="90"/>
        <v>0.72645977814162288</v>
      </c>
      <c r="Q989" s="5">
        <f t="shared" si="91"/>
        <v>-0.46104517243461329</v>
      </c>
      <c r="R989" s="5">
        <f t="shared" si="92"/>
        <v>0.40073421223973077</v>
      </c>
      <c r="S989" s="5">
        <f t="shared" si="93"/>
        <v>0.39714357857388882</v>
      </c>
      <c r="T989" s="6">
        <v>503</v>
      </c>
      <c r="U989" s="6">
        <f t="shared" si="94"/>
        <v>0.8899008251924041</v>
      </c>
      <c r="V989" s="6">
        <f t="shared" si="95"/>
        <v>5.0658390514207174E-2</v>
      </c>
      <c r="W989" s="1"/>
      <c r="X989" s="1"/>
      <c r="Y989" s="1"/>
      <c r="Z989" s="1"/>
      <c r="AA989" s="1"/>
      <c r="AB989" s="1"/>
      <c r="AC989" s="1"/>
      <c r="AD989" s="1"/>
      <c r="AE989" s="1"/>
      <c r="AF989" s="1"/>
    </row>
    <row r="990" spans="1:32">
      <c r="A990" s="1" t="s">
        <v>471</v>
      </c>
      <c r="B990" s="1" t="s">
        <v>2397</v>
      </c>
      <c r="C990" s="1">
        <v>35</v>
      </c>
      <c r="D990" s="1" t="s">
        <v>473</v>
      </c>
      <c r="E990" s="1" t="s">
        <v>474</v>
      </c>
      <c r="F990" s="1" t="s">
        <v>2728</v>
      </c>
      <c r="G990" s="1" t="s">
        <v>476</v>
      </c>
      <c r="H990" s="1">
        <v>1</v>
      </c>
      <c r="I990" s="1">
        <v>2672.3720899999998</v>
      </c>
      <c r="J990" s="1">
        <v>358734.08022300003</v>
      </c>
      <c r="K990" s="1">
        <v>276112.98681640602</v>
      </c>
      <c r="L990" s="1">
        <v>207383.957563879</v>
      </c>
      <c r="M990" s="1">
        <v>237306.283084592</v>
      </c>
      <c r="N990" s="1">
        <v>295455.92615938699</v>
      </c>
      <c r="O990" s="1">
        <v>78783.066117382405</v>
      </c>
      <c r="P990" s="5">
        <f t="shared" si="90"/>
        <v>0.72610157723579083</v>
      </c>
      <c r="Q990" s="5">
        <f t="shared" si="91"/>
        <v>-0.46175670820423559</v>
      </c>
      <c r="R990" s="5">
        <f t="shared" si="92"/>
        <v>0.38081300613323887</v>
      </c>
      <c r="S990" s="5">
        <f t="shared" si="93"/>
        <v>0.4192882273163519</v>
      </c>
      <c r="T990" s="1">
        <v>476</v>
      </c>
      <c r="U990" s="6">
        <f t="shared" si="94"/>
        <v>0.89363052069501647</v>
      </c>
      <c r="V990" s="6">
        <f t="shared" si="95"/>
        <v>4.8842006921235963E-2</v>
      </c>
      <c r="W990" s="1"/>
      <c r="X990" s="1"/>
      <c r="Y990" s="1"/>
      <c r="Z990" s="1"/>
      <c r="AA990" s="1"/>
      <c r="AB990" s="1"/>
      <c r="AC990" s="1"/>
      <c r="AD990" s="1"/>
      <c r="AE990" s="1"/>
      <c r="AF990" s="1"/>
    </row>
    <row r="991" spans="1:32">
      <c r="A991" s="1" t="s">
        <v>2059</v>
      </c>
      <c r="B991" s="1" t="s">
        <v>1993</v>
      </c>
      <c r="C991" s="1">
        <v>6</v>
      </c>
      <c r="D991" s="1" t="s">
        <v>2061</v>
      </c>
      <c r="E991" s="1" t="s">
        <v>2062</v>
      </c>
      <c r="F991" s="1" t="s">
        <v>2935</v>
      </c>
      <c r="G991" s="1" t="s">
        <v>2064</v>
      </c>
      <c r="H991" s="1">
        <v>1</v>
      </c>
      <c r="I991" s="1">
        <v>1144.5740800000001</v>
      </c>
      <c r="J991" s="1">
        <v>41506.880903606099</v>
      </c>
      <c r="K991" s="1">
        <v>19206.353515625</v>
      </c>
      <c r="L991" s="1">
        <v>23439.035615274701</v>
      </c>
      <c r="M991" s="1">
        <v>19246.551957460299</v>
      </c>
      <c r="N991" s="1">
        <v>23734.217314893602</v>
      </c>
      <c r="O991" s="1">
        <v>17960.200895608999</v>
      </c>
      <c r="P991" s="5">
        <f t="shared" si="90"/>
        <v>0.72417500018685965</v>
      </c>
      <c r="Q991" s="5">
        <f t="shared" si="91"/>
        <v>-0.4655897216206123</v>
      </c>
      <c r="R991" s="5">
        <f t="shared" si="92"/>
        <v>0.33458349329180176</v>
      </c>
      <c r="S991" s="5">
        <f t="shared" si="93"/>
        <v>0.47549548880434156</v>
      </c>
      <c r="T991" s="1">
        <v>430</v>
      </c>
      <c r="U991" s="6">
        <f t="shared" si="94"/>
        <v>0.86913898141149437</v>
      </c>
      <c r="V991" s="6">
        <f t="shared" si="95"/>
        <v>6.0910771268319029E-2</v>
      </c>
      <c r="W991" s="1"/>
      <c r="X991" s="1"/>
      <c r="Y991" s="1"/>
      <c r="Z991" s="1"/>
      <c r="AA991" s="1"/>
      <c r="AB991" s="1"/>
      <c r="AC991" s="1"/>
      <c r="AD991" s="1"/>
      <c r="AE991" s="1"/>
      <c r="AF991" s="1"/>
    </row>
    <row r="992" spans="1:32">
      <c r="A992" s="1" t="s">
        <v>4081</v>
      </c>
      <c r="B992" s="1" t="s">
        <v>911</v>
      </c>
      <c r="C992" s="1">
        <v>1</v>
      </c>
      <c r="D992" s="1" t="s">
        <v>522</v>
      </c>
      <c r="E992" s="1" t="s">
        <v>4082</v>
      </c>
      <c r="F992" s="1" t="s">
        <v>4083</v>
      </c>
      <c r="G992" s="1" t="s">
        <v>525</v>
      </c>
      <c r="H992" s="1">
        <v>1</v>
      </c>
      <c r="I992" s="1">
        <v>1793.79116</v>
      </c>
      <c r="J992" s="1">
        <v>17583.610457742099</v>
      </c>
      <c r="K992" s="1">
        <v>12515.314453125</v>
      </c>
      <c r="L992" s="1">
        <v>21502.521967628902</v>
      </c>
      <c r="M992" s="1">
        <v>9883.9424885464196</v>
      </c>
      <c r="N992" s="1">
        <v>12479.4232452778</v>
      </c>
      <c r="O992" s="1">
        <v>14971.402102190301</v>
      </c>
      <c r="P992" s="5">
        <f t="shared" si="90"/>
        <v>0.72352172457344655</v>
      </c>
      <c r="Q992" s="5">
        <f t="shared" si="91"/>
        <v>-0.46689175889907952</v>
      </c>
      <c r="R992" s="5">
        <f t="shared" si="92"/>
        <v>0.18662993632530864</v>
      </c>
      <c r="S992" s="5">
        <f t="shared" si="93"/>
        <v>0.72901869211090808</v>
      </c>
      <c r="T992" s="6">
        <v>236</v>
      </c>
      <c r="U992" s="6">
        <f t="shared" si="94"/>
        <v>0.88332897828546497</v>
      </c>
      <c r="V992" s="6">
        <f t="shared" si="95"/>
        <v>5.3877521965405684E-2</v>
      </c>
      <c r="W992" s="1"/>
      <c r="X992" s="1"/>
      <c r="Y992" s="1"/>
      <c r="Z992" s="1"/>
      <c r="AA992" s="1"/>
      <c r="AB992" s="1"/>
      <c r="AC992" s="1"/>
      <c r="AD992" s="1"/>
      <c r="AE992" s="1"/>
      <c r="AF992" s="1"/>
    </row>
    <row r="993" spans="1:32">
      <c r="A993" s="1" t="s">
        <v>2526</v>
      </c>
      <c r="B993" s="1" t="s">
        <v>97</v>
      </c>
      <c r="C993" s="1">
        <v>5</v>
      </c>
      <c r="D993" s="1" t="s">
        <v>2527</v>
      </c>
      <c r="E993" s="1" t="s">
        <v>2528</v>
      </c>
      <c r="F993" s="1" t="s">
        <v>2529</v>
      </c>
      <c r="G993" s="1" t="s">
        <v>2530</v>
      </c>
      <c r="H993" s="1">
        <v>1</v>
      </c>
      <c r="I993" s="1">
        <v>1612.9090900000001</v>
      </c>
      <c r="J993" s="1">
        <v>32915.544732542199</v>
      </c>
      <c r="K993" s="1">
        <v>11675.1298828125</v>
      </c>
      <c r="L993" s="1">
        <v>13605.012179900899</v>
      </c>
      <c r="M993" s="1">
        <v>13317.5669072113</v>
      </c>
      <c r="N993" s="1">
        <v>13811.599395524099</v>
      </c>
      <c r="O993" s="1">
        <v>14893.026429454299</v>
      </c>
      <c r="P993" s="5">
        <f t="shared" si="90"/>
        <v>0.72208431666134343</v>
      </c>
      <c r="Q993" s="5">
        <f t="shared" si="91"/>
        <v>-0.46976078668507842</v>
      </c>
      <c r="R993" s="5">
        <f t="shared" si="92"/>
        <v>0.47209441525815471</v>
      </c>
      <c r="S993" s="5">
        <f t="shared" si="93"/>
        <v>0.32597113711780723</v>
      </c>
      <c r="T993" s="1">
        <v>573</v>
      </c>
      <c r="U993" s="6">
        <f t="shared" si="94"/>
        <v>0.92029574492732769</v>
      </c>
      <c r="V993" s="6">
        <f t="shared" si="95"/>
        <v>3.6072585969588192E-2</v>
      </c>
      <c r="W993" s="1"/>
      <c r="X993" s="1"/>
      <c r="Y993" s="1"/>
      <c r="Z993" s="1"/>
      <c r="AA993" s="1"/>
      <c r="AB993" s="1"/>
      <c r="AC993" s="1"/>
      <c r="AD993" s="1"/>
      <c r="AE993" s="1"/>
      <c r="AF993" s="1"/>
    </row>
    <row r="994" spans="1:32">
      <c r="A994" s="1" t="s">
        <v>4096</v>
      </c>
      <c r="B994" s="1" t="s">
        <v>113</v>
      </c>
      <c r="C994" s="1">
        <v>16</v>
      </c>
      <c r="D994" s="1" t="s">
        <v>4097</v>
      </c>
      <c r="E994" s="1" t="s">
        <v>4098</v>
      </c>
      <c r="F994" s="1" t="s">
        <v>4099</v>
      </c>
      <c r="G994" s="1" t="s">
        <v>4100</v>
      </c>
      <c r="H994" s="1">
        <v>1</v>
      </c>
      <c r="I994" s="1">
        <v>1318.68238</v>
      </c>
      <c r="J994" s="1">
        <v>82890.889735645906</v>
      </c>
      <c r="K994" s="1">
        <v>61615.32421875</v>
      </c>
      <c r="L994" s="1">
        <v>63739.295828156697</v>
      </c>
      <c r="M994" s="1">
        <v>58218.421961584601</v>
      </c>
      <c r="N994" s="1">
        <v>49665.220417500001</v>
      </c>
      <c r="O994" s="1">
        <v>42000.6816648936</v>
      </c>
      <c r="P994" s="5">
        <f t="shared" si="90"/>
        <v>0.71974816744181225</v>
      </c>
      <c r="Q994" s="5">
        <f t="shared" si="91"/>
        <v>-0.47443588435460993</v>
      </c>
      <c r="R994" s="5">
        <f t="shared" si="92"/>
        <v>7.7318288604074026E-2</v>
      </c>
      <c r="S994" s="5">
        <f t="shared" si="93"/>
        <v>1.1117177673961054</v>
      </c>
      <c r="T994" s="1">
        <v>102</v>
      </c>
      <c r="U994" s="6">
        <f t="shared" si="94"/>
        <v>0.84671106245834016</v>
      </c>
      <c r="V994" s="6">
        <f t="shared" si="95"/>
        <v>7.2264766042413928E-2</v>
      </c>
      <c r="W994" s="1"/>
      <c r="X994" s="1"/>
      <c r="Y994" s="1"/>
      <c r="Z994" s="1"/>
      <c r="AA994" s="1"/>
      <c r="AB994" s="1"/>
      <c r="AC994" s="1"/>
      <c r="AD994" s="1"/>
      <c r="AE994" s="1"/>
      <c r="AF994" s="1"/>
    </row>
    <row r="995" spans="1:32">
      <c r="A995" s="1" t="s">
        <v>4061</v>
      </c>
      <c r="B995" s="1" t="s">
        <v>258</v>
      </c>
      <c r="C995" s="1">
        <v>4</v>
      </c>
      <c r="D995" s="1" t="s">
        <v>126</v>
      </c>
      <c r="E995" s="1" t="s">
        <v>4062</v>
      </c>
      <c r="F995" s="1" t="s">
        <v>4063</v>
      </c>
      <c r="G995" s="1" t="s">
        <v>129</v>
      </c>
      <c r="H995" s="1">
        <v>1</v>
      </c>
      <c r="I995" s="1">
        <v>1345.7006799999999</v>
      </c>
      <c r="J995" s="1">
        <v>16199.2545610746</v>
      </c>
      <c r="K995" s="1">
        <v>19253.775390625</v>
      </c>
      <c r="L995" s="1">
        <v>18284.0794346086</v>
      </c>
      <c r="M995" s="1">
        <v>14377.9242683376</v>
      </c>
      <c r="N995" s="1">
        <v>11615.767414247401</v>
      </c>
      <c r="O995" s="1">
        <v>12626.321619037701</v>
      </c>
      <c r="P995" s="5">
        <f t="shared" si="90"/>
        <v>0.71868423409210724</v>
      </c>
      <c r="Q995" s="5">
        <f t="shared" si="91"/>
        <v>-0.47657005714678086</v>
      </c>
      <c r="R995" s="5">
        <f t="shared" si="92"/>
        <v>1.4077601178073301E-2</v>
      </c>
      <c r="S995" s="5">
        <f t="shared" si="93"/>
        <v>1.8514713426286855</v>
      </c>
      <c r="T995" s="6">
        <v>18</v>
      </c>
      <c r="U995" s="6">
        <f t="shared" si="94"/>
        <v>0.87359336199488213</v>
      </c>
      <c r="V995" s="6">
        <f t="shared" si="95"/>
        <v>5.869067461638261E-2</v>
      </c>
      <c r="W995" s="1"/>
      <c r="X995" s="1"/>
      <c r="Y995" s="1"/>
      <c r="Z995" s="1"/>
      <c r="AA995" s="1"/>
      <c r="AB995" s="1"/>
      <c r="AC995" s="1"/>
      <c r="AD995" s="1"/>
      <c r="AE995" s="1"/>
      <c r="AF995" s="1"/>
    </row>
    <row r="996" spans="1:32">
      <c r="A996" s="1" t="s">
        <v>4107</v>
      </c>
      <c r="B996" s="1" t="s">
        <v>258</v>
      </c>
      <c r="C996" s="1">
        <v>5</v>
      </c>
      <c r="D996" s="1" t="s">
        <v>126</v>
      </c>
      <c r="E996" s="1" t="s">
        <v>4108</v>
      </c>
      <c r="F996" s="1" t="s">
        <v>4109</v>
      </c>
      <c r="G996" s="1" t="s">
        <v>129</v>
      </c>
      <c r="H996" s="1">
        <v>1</v>
      </c>
      <c r="I996" s="1">
        <v>1521.72624</v>
      </c>
      <c r="J996" s="1">
        <v>41078.084746776804</v>
      </c>
      <c r="K996" s="1">
        <v>31896.3359375</v>
      </c>
      <c r="L996" s="1">
        <v>20347.914254122999</v>
      </c>
      <c r="M996" s="1">
        <v>24445.930667072898</v>
      </c>
      <c r="N996" s="1">
        <v>28233.0599767688</v>
      </c>
      <c r="O996" s="1">
        <v>14249.5764630217</v>
      </c>
      <c r="P996" s="5">
        <f t="shared" si="90"/>
        <v>0.71717630244722874</v>
      </c>
      <c r="Q996" s="5">
        <f t="shared" si="91"/>
        <v>-0.47960027665695065</v>
      </c>
      <c r="R996" s="5">
        <f t="shared" si="92"/>
        <v>0.29499213361093757</v>
      </c>
      <c r="S996" s="5">
        <f t="shared" si="93"/>
        <v>0.53018956495374403</v>
      </c>
      <c r="T996" s="1">
        <v>376</v>
      </c>
      <c r="U996" s="6">
        <f t="shared" si="94"/>
        <v>0.87634631181759914</v>
      </c>
      <c r="V996" s="6">
        <f t="shared" si="95"/>
        <v>5.7324236765796024E-2</v>
      </c>
      <c r="W996" s="1"/>
      <c r="X996" s="1"/>
      <c r="Y996" s="1"/>
      <c r="Z996" s="1"/>
      <c r="AA996" s="1"/>
      <c r="AB996" s="1"/>
      <c r="AC996" s="1"/>
      <c r="AD996" s="1"/>
      <c r="AE996" s="1"/>
      <c r="AF996" s="1"/>
    </row>
    <row r="997" spans="1:32">
      <c r="A997" s="1" t="s">
        <v>1287</v>
      </c>
      <c r="B997" s="1" t="s">
        <v>113</v>
      </c>
      <c r="C997" s="1">
        <v>1</v>
      </c>
      <c r="D997" s="1" t="s">
        <v>1289</v>
      </c>
      <c r="E997" s="1" t="s">
        <v>1290</v>
      </c>
      <c r="F997" s="1" t="s">
        <v>1291</v>
      </c>
      <c r="G997" s="1" t="s">
        <v>1292</v>
      </c>
      <c r="H997" s="1">
        <v>1</v>
      </c>
      <c r="I997" s="1">
        <v>1516.76909</v>
      </c>
      <c r="J997" s="1">
        <v>44388.0490958718</v>
      </c>
      <c r="K997" s="1">
        <v>28656.7890625</v>
      </c>
      <c r="L997" s="1">
        <v>13098.594928128399</v>
      </c>
      <c r="M997" s="1">
        <v>17200.413351281099</v>
      </c>
      <c r="N997" s="1">
        <v>23407.228623469498</v>
      </c>
      <c r="O997" s="1">
        <v>21164.869701406202</v>
      </c>
      <c r="P997" s="5">
        <f t="shared" si="90"/>
        <v>0.71708903932501111</v>
      </c>
      <c r="Q997" s="5">
        <f t="shared" si="91"/>
        <v>-0.47977582865582363</v>
      </c>
      <c r="R997" s="5">
        <f t="shared" si="92"/>
        <v>0.42770735943731247</v>
      </c>
      <c r="S997" s="5">
        <f t="shared" si="93"/>
        <v>0.36885327689886621</v>
      </c>
      <c r="T997" s="1">
        <v>534</v>
      </c>
      <c r="U997" s="6">
        <f t="shared" si="94"/>
        <v>0.89466127432861053</v>
      </c>
      <c r="V997" s="6">
        <f t="shared" si="95"/>
        <v>4.8341360811813568E-2</v>
      </c>
      <c r="W997" s="1"/>
      <c r="X997" s="1"/>
      <c r="Y997" s="1"/>
      <c r="Z997" s="1"/>
      <c r="AA997" s="1"/>
      <c r="AB997" s="1"/>
      <c r="AC997" s="1"/>
      <c r="AD997" s="1"/>
      <c r="AE997" s="1"/>
      <c r="AF997" s="1"/>
    </row>
    <row r="998" spans="1:32">
      <c r="A998" s="1" t="s">
        <v>572</v>
      </c>
      <c r="B998" s="1" t="s">
        <v>573</v>
      </c>
      <c r="C998" s="1">
        <v>1</v>
      </c>
      <c r="D998" s="1" t="s">
        <v>92</v>
      </c>
      <c r="E998" s="1" t="s">
        <v>574</v>
      </c>
      <c r="F998" s="1" t="s">
        <v>575</v>
      </c>
      <c r="G998" s="1" t="s">
        <v>95</v>
      </c>
      <c r="H998" s="1">
        <v>1</v>
      </c>
      <c r="I998" s="1">
        <v>1759.8934999999999</v>
      </c>
      <c r="J998" s="1">
        <v>3384.8237819394299</v>
      </c>
      <c r="K998" s="1">
        <v>15039.4716796875</v>
      </c>
      <c r="L998" s="1">
        <v>3055.7147155224202</v>
      </c>
      <c r="M998" s="1">
        <v>6071.9462705501201</v>
      </c>
      <c r="N998" s="1">
        <v>4995.2957948916901</v>
      </c>
      <c r="O998" s="1">
        <v>4334.5060214301502</v>
      </c>
      <c r="P998" s="5">
        <f t="shared" si="90"/>
        <v>0.71702703862107542</v>
      </c>
      <c r="Q998" s="5">
        <f t="shared" si="91"/>
        <v>-0.47990057184716073</v>
      </c>
      <c r="R998" s="5">
        <f t="shared" si="92"/>
        <v>0.63694915736651425</v>
      </c>
      <c r="S998" s="5">
        <f t="shared" si="93"/>
        <v>0.19589523258836702</v>
      </c>
      <c r="T998" s="6">
        <v>758</v>
      </c>
      <c r="U998" s="6">
        <f t="shared" si="94"/>
        <v>0.9386176896812618</v>
      </c>
      <c r="V998" s="6">
        <f t="shared" si="95"/>
        <v>2.7511265104811489E-2</v>
      </c>
      <c r="W998" s="1"/>
      <c r="X998" s="1"/>
      <c r="Y998" s="1"/>
      <c r="Z998" s="1"/>
      <c r="AA998" s="1"/>
      <c r="AB998" s="1"/>
      <c r="AC998" s="1"/>
      <c r="AD998" s="1"/>
      <c r="AE998" s="1"/>
      <c r="AF998" s="1"/>
    </row>
    <row r="999" spans="1:32">
      <c r="A999" s="1" t="s">
        <v>4120</v>
      </c>
      <c r="B999" s="1" t="s">
        <v>113</v>
      </c>
      <c r="C999" s="1">
        <v>6</v>
      </c>
      <c r="D999" s="1" t="s">
        <v>4121</v>
      </c>
      <c r="E999" s="1" t="s">
        <v>4122</v>
      </c>
      <c r="F999" s="1" t="s">
        <v>4123</v>
      </c>
      <c r="G999" s="1" t="s">
        <v>4124</v>
      </c>
      <c r="H999" s="1">
        <v>1</v>
      </c>
      <c r="I999" s="1">
        <v>1628.8927699999999</v>
      </c>
      <c r="J999" s="1">
        <v>28451.948406082502</v>
      </c>
      <c r="K999" s="1">
        <v>31950.751953125</v>
      </c>
      <c r="L999" s="1">
        <v>23539.668825261699</v>
      </c>
      <c r="M999" s="1">
        <v>19835.9588509717</v>
      </c>
      <c r="N999" s="1">
        <v>19418.139862931399</v>
      </c>
      <c r="O999" s="1">
        <v>20580.333808239098</v>
      </c>
      <c r="P999" s="5">
        <f t="shared" si="90"/>
        <v>0.71280371406544241</v>
      </c>
      <c r="Q999" s="5">
        <f t="shared" si="91"/>
        <v>-0.48842324084201161</v>
      </c>
      <c r="R999" s="5">
        <f t="shared" si="92"/>
        <v>3.1003736664867752E-2</v>
      </c>
      <c r="S999" s="5">
        <f t="shared" si="93"/>
        <v>1.5085859605161893</v>
      </c>
      <c r="T999" s="1">
        <v>40</v>
      </c>
      <c r="U999" s="6">
        <f t="shared" si="94"/>
        <v>0.86577934636643195</v>
      </c>
      <c r="V999" s="6">
        <f t="shared" si="95"/>
        <v>6.2592778728542728E-2</v>
      </c>
      <c r="W999" s="1"/>
      <c r="X999" s="1"/>
      <c r="Y999" s="1"/>
      <c r="Z999" s="1"/>
      <c r="AA999" s="1"/>
      <c r="AB999" s="1"/>
      <c r="AC999" s="1"/>
      <c r="AD999" s="1"/>
      <c r="AE999" s="1"/>
      <c r="AF999" s="1"/>
    </row>
    <row r="1000" spans="1:32">
      <c r="A1000" s="1" t="s">
        <v>235</v>
      </c>
      <c r="B1000" s="1" t="s">
        <v>74</v>
      </c>
      <c r="C1000" s="1">
        <v>6</v>
      </c>
      <c r="D1000" s="1" t="s">
        <v>237</v>
      </c>
      <c r="E1000" s="1" t="s">
        <v>238</v>
      </c>
      <c r="F1000" s="1" t="s">
        <v>909</v>
      </c>
      <c r="G1000" s="1" t="s">
        <v>240</v>
      </c>
      <c r="H1000" s="1">
        <v>1</v>
      </c>
      <c r="I1000" s="1">
        <v>2228.1851299999998</v>
      </c>
      <c r="J1000" s="1">
        <v>92308.593713100505</v>
      </c>
      <c r="K1000" s="1">
        <v>68940.234375</v>
      </c>
      <c r="L1000" s="1">
        <v>64745.3576701852</v>
      </c>
      <c r="M1000" s="1">
        <v>59653.519678726603</v>
      </c>
      <c r="N1000" s="1">
        <v>50932.087321503102</v>
      </c>
      <c r="O1000" s="1">
        <v>50378.640047175402</v>
      </c>
      <c r="P1000" s="5">
        <f t="shared" si="90"/>
        <v>0.71224950547872057</v>
      </c>
      <c r="Q1000" s="5">
        <f t="shared" si="91"/>
        <v>-0.48954538001411535</v>
      </c>
      <c r="R1000" s="5">
        <f t="shared" si="92"/>
        <v>7.5505348038271372E-2</v>
      </c>
      <c r="S1000" s="5">
        <f t="shared" si="93"/>
        <v>1.1220222862350144</v>
      </c>
      <c r="T1000" s="1">
        <v>100</v>
      </c>
      <c r="U1000" s="6">
        <f t="shared" si="94"/>
        <v>0.84339473758749117</v>
      </c>
      <c r="V1000" s="6">
        <f t="shared" si="95"/>
        <v>7.3969113119405433E-2</v>
      </c>
      <c r="W1000" s="1"/>
      <c r="X1000" s="1"/>
      <c r="Y1000" s="1"/>
      <c r="Z1000" s="1"/>
      <c r="AA1000" s="1"/>
      <c r="AB1000" s="1"/>
      <c r="AC1000" s="1"/>
      <c r="AD1000" s="1"/>
      <c r="AE1000" s="1"/>
      <c r="AF1000" s="1"/>
    </row>
    <row r="1001" spans="1:32">
      <c r="A1001" s="1" t="s">
        <v>3596</v>
      </c>
      <c r="B1001" s="1" t="s">
        <v>97</v>
      </c>
      <c r="C1001" s="1">
        <v>3</v>
      </c>
      <c r="D1001" s="1" t="s">
        <v>3597</v>
      </c>
      <c r="E1001" s="1" t="s">
        <v>3598</v>
      </c>
      <c r="F1001" s="1" t="s">
        <v>3599</v>
      </c>
      <c r="G1001" s="1" t="s">
        <v>3600</v>
      </c>
      <c r="H1001" s="1">
        <v>1</v>
      </c>
      <c r="I1001" s="1">
        <v>1692.8737699999999</v>
      </c>
      <c r="J1001" s="1">
        <v>9000.2115379669794</v>
      </c>
      <c r="K1001" s="1">
        <v>6864.427734375</v>
      </c>
      <c r="L1001" s="1">
        <v>16896.1000208074</v>
      </c>
      <c r="M1001" s="1">
        <v>7692.2989402950898</v>
      </c>
      <c r="N1001" s="1">
        <v>7256.84815653443</v>
      </c>
      <c r="O1001" s="1">
        <v>8334.0522903859692</v>
      </c>
      <c r="P1001" s="5">
        <f t="shared" si="90"/>
        <v>0.710704333588841</v>
      </c>
      <c r="Q1001" s="5">
        <f t="shared" si="91"/>
        <v>-0.49267859858782437</v>
      </c>
      <c r="R1001" s="5">
        <f t="shared" si="92"/>
        <v>0.36117293073749729</v>
      </c>
      <c r="S1001" s="5">
        <f t="shared" si="93"/>
        <v>0.44228480673026443</v>
      </c>
      <c r="T1001" s="6">
        <v>456</v>
      </c>
      <c r="U1001" s="6">
        <f t="shared" si="94"/>
        <v>0.88471527112672033</v>
      </c>
      <c r="V1001" s="6">
        <f t="shared" si="95"/>
        <v>5.3196476279090389E-2</v>
      </c>
      <c r="W1001" s="1"/>
      <c r="X1001" s="1"/>
      <c r="Y1001" s="1"/>
      <c r="Z1001" s="1"/>
      <c r="AA1001" s="1"/>
      <c r="AB1001" s="1"/>
      <c r="AC1001" s="1"/>
      <c r="AD1001" s="1"/>
      <c r="AE1001" s="1"/>
      <c r="AF1001" s="1"/>
    </row>
    <row r="1002" spans="1:32">
      <c r="A1002" s="1" t="s">
        <v>4164</v>
      </c>
      <c r="B1002" s="1" t="s">
        <v>258</v>
      </c>
      <c r="C1002" s="1">
        <v>12</v>
      </c>
      <c r="D1002" s="1" t="s">
        <v>4165</v>
      </c>
      <c r="E1002" s="1" t="s">
        <v>4166</v>
      </c>
      <c r="F1002" s="1" t="s">
        <v>4167</v>
      </c>
      <c r="G1002" s="1" t="s">
        <v>4168</v>
      </c>
      <c r="H1002" s="1">
        <v>1</v>
      </c>
      <c r="I1002" s="1">
        <v>1585.84067</v>
      </c>
      <c r="J1002" s="1">
        <v>108924.63275406801</v>
      </c>
      <c r="K1002" s="1">
        <v>128158.00390625</v>
      </c>
      <c r="L1002" s="1">
        <v>123871.865628056</v>
      </c>
      <c r="M1002" s="1">
        <v>72791.448992501406</v>
      </c>
      <c r="N1002" s="1">
        <v>105374.924176962</v>
      </c>
      <c r="O1002" s="1">
        <v>78044.397084324693</v>
      </c>
      <c r="P1002" s="5">
        <f t="shared" si="90"/>
        <v>0.70981458502239714</v>
      </c>
      <c r="Q1002" s="5">
        <f t="shared" si="91"/>
        <v>-0.49448587618968404</v>
      </c>
      <c r="R1002" s="5">
        <f t="shared" si="92"/>
        <v>4.0181787189539173E-2</v>
      </c>
      <c r="S1002" s="5">
        <f t="shared" si="93"/>
        <v>1.395970750781057</v>
      </c>
      <c r="T1002" s="1">
        <v>53</v>
      </c>
      <c r="U1002" s="6">
        <f t="shared" si="94"/>
        <v>0.84685011869274063</v>
      </c>
      <c r="V1002" s="6">
        <f t="shared" si="95"/>
        <v>7.2193447266237165E-2</v>
      </c>
      <c r="W1002" s="1"/>
      <c r="X1002" s="1"/>
      <c r="Y1002" s="1"/>
      <c r="Z1002" s="1"/>
      <c r="AA1002" s="1"/>
      <c r="AB1002" s="1"/>
      <c r="AC1002" s="1"/>
      <c r="AD1002" s="1"/>
      <c r="AE1002" s="1"/>
      <c r="AF1002" s="1"/>
    </row>
    <row r="1003" spans="1:32">
      <c r="A1003" s="1" t="s">
        <v>4056</v>
      </c>
      <c r="B1003" s="1" t="s">
        <v>56</v>
      </c>
      <c r="C1003" s="1">
        <v>4</v>
      </c>
      <c r="D1003" s="1" t="s">
        <v>4057</v>
      </c>
      <c r="E1003" s="1" t="s">
        <v>4058</v>
      </c>
      <c r="F1003" s="1" t="s">
        <v>4059</v>
      </c>
      <c r="G1003" s="1" t="s">
        <v>4060</v>
      </c>
      <c r="H1003" s="1">
        <v>1</v>
      </c>
      <c r="I1003" s="1">
        <v>1382.70966</v>
      </c>
      <c r="J1003" s="1">
        <v>14903.8629605446</v>
      </c>
      <c r="K1003" s="1">
        <v>11554.798828125</v>
      </c>
      <c r="L1003" s="1">
        <v>20220.3633630888</v>
      </c>
      <c r="M1003" s="1">
        <v>14531.3994963676</v>
      </c>
      <c r="N1003" s="1">
        <v>9021.9272416332296</v>
      </c>
      <c r="O1003" s="1">
        <v>9432.6082096972004</v>
      </c>
      <c r="P1003" s="5">
        <f t="shared" si="90"/>
        <v>0.70665432365944447</v>
      </c>
      <c r="Q1003" s="5">
        <f t="shared" si="91"/>
        <v>-0.50092343501403902</v>
      </c>
      <c r="R1003" s="5">
        <f t="shared" si="92"/>
        <v>0.21285679987546186</v>
      </c>
      <c r="S1003" s="5">
        <f t="shared" si="93"/>
        <v>0.67191247139137888</v>
      </c>
      <c r="T1003" s="1">
        <v>260</v>
      </c>
      <c r="U1003" s="6">
        <f t="shared" si="94"/>
        <v>0.91446555946496499</v>
      </c>
      <c r="V1003" s="6">
        <f t="shared" si="95"/>
        <v>3.8832646246587811E-2</v>
      </c>
      <c r="W1003" s="1"/>
      <c r="X1003" s="1"/>
      <c r="Y1003" s="1"/>
      <c r="Z1003" s="1"/>
      <c r="AA1003" s="1"/>
      <c r="AB1003" s="1"/>
      <c r="AC1003" s="1"/>
      <c r="AD1003" s="1"/>
      <c r="AE1003" s="1"/>
      <c r="AF1003" s="1"/>
    </row>
    <row r="1004" spans="1:32">
      <c r="A1004" s="1" t="s">
        <v>4091</v>
      </c>
      <c r="B1004" s="1" t="s">
        <v>412</v>
      </c>
      <c r="C1004" s="1">
        <v>12</v>
      </c>
      <c r="D1004" s="1" t="s">
        <v>4092</v>
      </c>
      <c r="E1004" s="1" t="s">
        <v>4093</v>
      </c>
      <c r="F1004" s="1" t="s">
        <v>4094</v>
      </c>
      <c r="G1004" s="1" t="s">
        <v>4095</v>
      </c>
      <c r="H1004" s="1">
        <v>1</v>
      </c>
      <c r="I1004" s="1">
        <v>2358.11562</v>
      </c>
      <c r="J1004" s="1">
        <v>53945.850285806198</v>
      </c>
      <c r="K1004" s="1">
        <v>58788.005859375</v>
      </c>
      <c r="L1004" s="1">
        <v>54408.231695469098</v>
      </c>
      <c r="M1004" s="1">
        <v>38371.462924314801</v>
      </c>
      <c r="N1004" s="1">
        <v>43082.484232731702</v>
      </c>
      <c r="O1004" s="1">
        <v>36463.642385257503</v>
      </c>
      <c r="P1004" s="5">
        <f t="shared" si="90"/>
        <v>0.70549309910932867</v>
      </c>
      <c r="Q1004" s="5">
        <f t="shared" si="91"/>
        <v>-0.50329612394213208</v>
      </c>
      <c r="R1004" s="5">
        <f t="shared" si="92"/>
        <v>2.7872314421275445E-3</v>
      </c>
      <c r="S1004" s="5">
        <f t="shared" si="93"/>
        <v>2.5548269674669659</v>
      </c>
      <c r="T1004" s="6">
        <v>7</v>
      </c>
      <c r="U1004" s="6">
        <f t="shared" si="94"/>
        <v>0.44476250297949532</v>
      </c>
      <c r="V1004" s="6">
        <f t="shared" si="95"/>
        <v>0.35187183436561387</v>
      </c>
      <c r="W1004" s="1"/>
      <c r="X1004" s="1"/>
      <c r="Y1004" s="1"/>
      <c r="Z1004" s="1"/>
      <c r="AA1004" s="1"/>
      <c r="AB1004" s="1"/>
      <c r="AC1004" s="1"/>
      <c r="AD1004" s="1"/>
      <c r="AE1004" s="1"/>
      <c r="AF1004" s="1"/>
    </row>
    <row r="1005" spans="1:32">
      <c r="A1005" s="1" t="s">
        <v>2033</v>
      </c>
      <c r="B1005" s="1" t="s">
        <v>74</v>
      </c>
      <c r="C1005" s="1">
        <v>80</v>
      </c>
      <c r="D1005" s="1" t="s">
        <v>2035</v>
      </c>
      <c r="E1005" s="1" t="s">
        <v>2036</v>
      </c>
      <c r="F1005" s="1" t="s">
        <v>2037</v>
      </c>
      <c r="G1005" s="1" t="s">
        <v>2038</v>
      </c>
      <c r="H1005" s="1">
        <v>1</v>
      </c>
      <c r="I1005" s="1">
        <v>2333.2468199999998</v>
      </c>
      <c r="J1005" s="1">
        <v>9417347.0217509493</v>
      </c>
      <c r="K1005" s="1">
        <v>7246863.35546875</v>
      </c>
      <c r="L1005" s="1">
        <v>2754266.8805621099</v>
      </c>
      <c r="M1005" s="1">
        <v>5129822.9026031597</v>
      </c>
      <c r="N1005" s="1">
        <v>3791869.9494166202</v>
      </c>
      <c r="O1005" s="1">
        <v>4730541.4976120396</v>
      </c>
      <c r="P1005" s="5">
        <f t="shared" si="90"/>
        <v>0.70305380635141135</v>
      </c>
      <c r="Q1005" s="5">
        <f t="shared" si="91"/>
        <v>-0.50829298854002392</v>
      </c>
      <c r="R1005" s="5">
        <f t="shared" si="92"/>
        <v>0.3913168030160174</v>
      </c>
      <c r="S1005" s="5">
        <f t="shared" si="93"/>
        <v>0.40747150323538367</v>
      </c>
      <c r="T1005" s="1">
        <v>491</v>
      </c>
      <c r="U1005" s="6">
        <f t="shared" si="94"/>
        <v>0.89022580238063431</v>
      </c>
      <c r="V1005" s="6">
        <f t="shared" si="95"/>
        <v>5.0499822242743089E-2</v>
      </c>
      <c r="W1005" s="1"/>
      <c r="X1005" s="1"/>
      <c r="Y1005" s="1"/>
      <c r="Z1005" s="1"/>
      <c r="AA1005" s="1"/>
      <c r="AB1005" s="1"/>
      <c r="AC1005" s="1"/>
      <c r="AD1005" s="1"/>
      <c r="AE1005" s="1"/>
      <c r="AF1005" s="1"/>
    </row>
    <row r="1006" spans="1:32">
      <c r="A1006" s="1" t="s">
        <v>3922</v>
      </c>
      <c r="B1006" s="1" t="s">
        <v>258</v>
      </c>
      <c r="C1006" s="1">
        <v>3</v>
      </c>
      <c r="D1006" s="1" t="s">
        <v>724</v>
      </c>
      <c r="E1006" s="1" t="s">
        <v>3923</v>
      </c>
      <c r="F1006" s="1" t="s">
        <v>726</v>
      </c>
      <c r="G1006" s="1" t="s">
        <v>727</v>
      </c>
      <c r="H1006" s="1">
        <v>2</v>
      </c>
      <c r="I1006" s="1">
        <v>1597.9246800000001</v>
      </c>
      <c r="J1006" s="1">
        <v>5744.7222931556098</v>
      </c>
      <c r="K1006" s="1">
        <v>13451.71484375</v>
      </c>
      <c r="L1006" s="1">
        <v>25528.836808233002</v>
      </c>
      <c r="M1006" s="1">
        <v>10881.4497014642</v>
      </c>
      <c r="N1006" s="1">
        <v>10060.2660977625</v>
      </c>
      <c r="O1006" s="1">
        <v>10483.846660531401</v>
      </c>
      <c r="P1006" s="5">
        <f t="shared" si="90"/>
        <v>0.70263543826038188</v>
      </c>
      <c r="Q1006" s="5">
        <f t="shared" si="91"/>
        <v>-0.5091517524387017</v>
      </c>
      <c r="R1006" s="5">
        <f t="shared" si="92"/>
        <v>0.48459837471670408</v>
      </c>
      <c r="S1006" s="5">
        <f t="shared" si="93"/>
        <v>0.31461804676630173</v>
      </c>
      <c r="T1006" s="1">
        <v>593</v>
      </c>
      <c r="U1006" s="6">
        <f t="shared" si="94"/>
        <v>0.9128100920043144</v>
      </c>
      <c r="V1006" s="6">
        <f t="shared" si="95"/>
        <v>3.9619567014955302E-2</v>
      </c>
      <c r="W1006" s="1"/>
      <c r="X1006" s="1"/>
      <c r="Y1006" s="1"/>
      <c r="Z1006" s="1"/>
      <c r="AA1006" s="1"/>
      <c r="AB1006" s="1"/>
      <c r="AC1006" s="1"/>
      <c r="AD1006" s="1"/>
      <c r="AE1006" s="1"/>
      <c r="AF1006" s="1"/>
    </row>
    <row r="1007" spans="1:32">
      <c r="A1007" s="1" t="s">
        <v>3380</v>
      </c>
      <c r="B1007" s="1" t="s">
        <v>142</v>
      </c>
      <c r="C1007" s="1">
        <v>1</v>
      </c>
      <c r="D1007" s="1" t="s">
        <v>1307</v>
      </c>
      <c r="E1007" s="1" t="s">
        <v>3381</v>
      </c>
      <c r="F1007" s="1" t="s">
        <v>3382</v>
      </c>
      <c r="G1007" s="1" t="s">
        <v>1310</v>
      </c>
      <c r="H1007" s="1">
        <v>1</v>
      </c>
      <c r="I1007" s="1">
        <v>1284.5929000000001</v>
      </c>
      <c r="J1007" s="1">
        <v>19147.0272318231</v>
      </c>
      <c r="K1007" s="1">
        <v>16787.21875</v>
      </c>
      <c r="L1007" s="1">
        <v>21252.840206578599</v>
      </c>
      <c r="M1007" s="1">
        <v>19106.102765411899</v>
      </c>
      <c r="N1007" s="1">
        <v>2590.3897400635201</v>
      </c>
      <c r="O1007" s="1">
        <v>18442.035228624201</v>
      </c>
      <c r="P1007" s="5">
        <f t="shared" si="90"/>
        <v>0.70188097364961133</v>
      </c>
      <c r="Q1007" s="5">
        <f t="shared" si="91"/>
        <v>-0.51070169866638215</v>
      </c>
      <c r="R1007" s="5">
        <f t="shared" si="92"/>
        <v>0.36374056335004079</v>
      </c>
      <c r="S1007" s="5">
        <f t="shared" si="93"/>
        <v>0.43920826491508402</v>
      </c>
      <c r="T1007" s="6">
        <v>459</v>
      </c>
      <c r="U1007" s="6">
        <f t="shared" si="94"/>
        <v>0.88518128379519734</v>
      </c>
      <c r="V1007" s="6">
        <f t="shared" si="95"/>
        <v>5.2967777336736174E-2</v>
      </c>
      <c r="W1007" s="1"/>
      <c r="X1007" s="1"/>
      <c r="Y1007" s="1"/>
      <c r="Z1007" s="1"/>
      <c r="AA1007" s="1"/>
      <c r="AB1007" s="1"/>
      <c r="AC1007" s="1"/>
      <c r="AD1007" s="1"/>
      <c r="AE1007" s="1"/>
      <c r="AF1007" s="1"/>
    </row>
    <row r="1008" spans="1:32">
      <c r="A1008" s="1" t="s">
        <v>4070</v>
      </c>
      <c r="B1008" s="1" t="s">
        <v>4071</v>
      </c>
      <c r="C1008" s="1">
        <v>5</v>
      </c>
      <c r="D1008" s="1" t="s">
        <v>4072</v>
      </c>
      <c r="E1008" s="1" t="s">
        <v>4073</v>
      </c>
      <c r="F1008" s="1" t="s">
        <v>4074</v>
      </c>
      <c r="G1008" s="1" t="s">
        <v>4075</v>
      </c>
      <c r="H1008" s="1">
        <v>1</v>
      </c>
      <c r="I1008" s="1">
        <v>2390.1379999999999</v>
      </c>
      <c r="J1008" s="1">
        <v>19629.990739123099</v>
      </c>
      <c r="K1008" s="1">
        <v>33737.33203125</v>
      </c>
      <c r="L1008" s="1">
        <v>10448.2519454126</v>
      </c>
      <c r="M1008" s="1">
        <v>14021.5522077319</v>
      </c>
      <c r="N1008" s="1">
        <v>10813.9679176887</v>
      </c>
      <c r="O1008" s="1">
        <v>19903.407577919599</v>
      </c>
      <c r="P1008" s="5">
        <f t="shared" si="90"/>
        <v>0.70106596865409709</v>
      </c>
      <c r="Q1008" s="5">
        <f t="shared" si="91"/>
        <v>-0.51237789006342027</v>
      </c>
      <c r="R1008" s="5">
        <f t="shared" si="92"/>
        <v>0.43153841725384939</v>
      </c>
      <c r="S1008" s="5">
        <f t="shared" si="93"/>
        <v>0.36498053561811344</v>
      </c>
      <c r="T1008" s="1">
        <v>541</v>
      </c>
      <c r="U1008" s="6">
        <f t="shared" si="94"/>
        <v>0.89099521640027679</v>
      </c>
      <c r="V1008" s="6">
        <f t="shared" si="95"/>
        <v>5.0124627609073873E-2</v>
      </c>
      <c r="W1008" s="1"/>
      <c r="X1008" s="1"/>
      <c r="Y1008" s="1"/>
      <c r="Z1008" s="1"/>
      <c r="AA1008" s="1"/>
      <c r="AB1008" s="1"/>
      <c r="AC1008" s="1"/>
      <c r="AD1008" s="1"/>
      <c r="AE1008" s="1"/>
      <c r="AF1008" s="1"/>
    </row>
    <row r="1009" spans="1:32">
      <c r="A1009" s="1" t="s">
        <v>792</v>
      </c>
      <c r="B1009" s="1" t="s">
        <v>41</v>
      </c>
      <c r="C1009" s="1">
        <v>3</v>
      </c>
      <c r="D1009" s="1" t="s">
        <v>794</v>
      </c>
      <c r="E1009" s="1" t="s">
        <v>795</v>
      </c>
      <c r="F1009" s="1" t="s">
        <v>796</v>
      </c>
      <c r="G1009" s="1" t="s">
        <v>797</v>
      </c>
      <c r="H1009" s="1">
        <v>1</v>
      </c>
      <c r="I1009" s="1">
        <v>2184.08277</v>
      </c>
      <c r="J1009" s="1">
        <v>10263.688680146</v>
      </c>
      <c r="K1009" s="1">
        <v>8973.365234375</v>
      </c>
      <c r="L1009" s="1">
        <v>5753.1722648896703</v>
      </c>
      <c r="M1009" s="1">
        <v>7535.2829124114396</v>
      </c>
      <c r="N1009" s="1">
        <v>4046.3986176650001</v>
      </c>
      <c r="O1009" s="1">
        <v>5899.4224306955603</v>
      </c>
      <c r="P1009" s="5">
        <f t="shared" si="90"/>
        <v>0.69951763682613655</v>
      </c>
      <c r="Q1009" s="5">
        <f t="shared" si="91"/>
        <v>-0.51556766259978304</v>
      </c>
      <c r="R1009" s="5">
        <f t="shared" si="92"/>
        <v>0.2099782587476115</v>
      </c>
      <c r="S1009" s="5">
        <f t="shared" si="93"/>
        <v>0.67782567000296301</v>
      </c>
      <c r="T1009" s="1">
        <v>257</v>
      </c>
      <c r="U1009" s="6">
        <f t="shared" si="94"/>
        <v>0.9126292413271675</v>
      </c>
      <c r="V1009" s="6">
        <f t="shared" si="95"/>
        <v>3.9705620218648464E-2</v>
      </c>
      <c r="W1009" s="1"/>
      <c r="X1009" s="1"/>
      <c r="Y1009" s="1"/>
      <c r="Z1009" s="1"/>
      <c r="AA1009" s="1"/>
      <c r="AB1009" s="1"/>
      <c r="AC1009" s="1"/>
      <c r="AD1009" s="1"/>
      <c r="AE1009" s="1"/>
      <c r="AF1009" s="1"/>
    </row>
    <row r="1010" spans="1:32">
      <c r="A1010" s="1" t="s">
        <v>4328</v>
      </c>
      <c r="B1010" s="1" t="s">
        <v>4329</v>
      </c>
      <c r="C1010" s="1">
        <v>5</v>
      </c>
      <c r="D1010" s="1" t="s">
        <v>364</v>
      </c>
      <c r="E1010" s="1" t="s">
        <v>4330</v>
      </c>
      <c r="F1010" s="1" t="s">
        <v>4331</v>
      </c>
      <c r="G1010" s="1" t="s">
        <v>367</v>
      </c>
      <c r="H1010" s="1">
        <v>1</v>
      </c>
      <c r="I1010" s="1">
        <v>1703.8277399999999</v>
      </c>
      <c r="J1010" s="1">
        <v>13208.2378273989</v>
      </c>
      <c r="K1010" s="1">
        <v>12447.619140625</v>
      </c>
      <c r="L1010" s="1">
        <v>16163.7877519341</v>
      </c>
      <c r="M1010" s="1">
        <v>15539.4841040506</v>
      </c>
      <c r="N1010" s="1">
        <v>6246.0306239592401</v>
      </c>
      <c r="O1010" s="1">
        <v>7427.5860272966802</v>
      </c>
      <c r="P1010" s="5">
        <f t="shared" si="90"/>
        <v>0.69854971152743595</v>
      </c>
      <c r="Q1010" s="5">
        <f t="shared" si="91"/>
        <v>-0.5175653077821023</v>
      </c>
      <c r="R1010" s="5">
        <f t="shared" si="92"/>
        <v>0.25093652243340081</v>
      </c>
      <c r="S1010" s="5">
        <f t="shared" si="93"/>
        <v>0.60043612490715448</v>
      </c>
      <c r="T1010" s="6">
        <v>310</v>
      </c>
      <c r="U1010" s="6">
        <f t="shared" si="94"/>
        <v>0.904180953413254</v>
      </c>
      <c r="V1010" s="6">
        <f t="shared" si="95"/>
        <v>4.3744645625818077E-2</v>
      </c>
      <c r="W1010" s="1"/>
      <c r="X1010" s="1"/>
      <c r="Y1010" s="1"/>
      <c r="Z1010" s="1"/>
      <c r="AA1010" s="1"/>
      <c r="AB1010" s="1"/>
      <c r="AC1010" s="1"/>
      <c r="AD1010" s="1"/>
      <c r="AE1010" s="1"/>
      <c r="AF1010" s="1"/>
    </row>
    <row r="1011" spans="1:32">
      <c r="A1011" s="1" t="s">
        <v>194</v>
      </c>
      <c r="B1011" s="1" t="s">
        <v>97</v>
      </c>
      <c r="C1011" s="1">
        <v>14</v>
      </c>
      <c r="D1011" s="1" t="s">
        <v>196</v>
      </c>
      <c r="E1011" s="1" t="s">
        <v>197</v>
      </c>
      <c r="F1011" s="1" t="s">
        <v>198</v>
      </c>
      <c r="G1011" s="1" t="s">
        <v>199</v>
      </c>
      <c r="H1011" s="1">
        <v>1</v>
      </c>
      <c r="I1011" s="1">
        <v>2062.0823799999998</v>
      </c>
      <c r="J1011" s="1">
        <v>145945.381930576</v>
      </c>
      <c r="K1011" s="1">
        <v>115547.60546875</v>
      </c>
      <c r="L1011" s="1">
        <v>61023.645037960698</v>
      </c>
      <c r="M1011" s="1">
        <v>79733.318316830104</v>
      </c>
      <c r="N1011" s="1">
        <v>56605.820802864699</v>
      </c>
      <c r="O1011" s="1">
        <v>88554.167834773005</v>
      </c>
      <c r="P1011" s="5">
        <f t="shared" si="90"/>
        <v>0.69730762489651832</v>
      </c>
      <c r="Q1011" s="5">
        <f t="shared" si="91"/>
        <v>-0.52013283764204221</v>
      </c>
      <c r="R1011" s="5">
        <f t="shared" si="92"/>
        <v>0.28843230023562566</v>
      </c>
      <c r="S1011" s="5">
        <f t="shared" si="93"/>
        <v>0.5399561065441093</v>
      </c>
      <c r="T1011" s="1">
        <v>360</v>
      </c>
      <c r="U1011" s="6">
        <f t="shared" si="94"/>
        <v>0.89494133156442734</v>
      </c>
      <c r="V1011" s="6">
        <f t="shared" si="95"/>
        <v>4.8205434195787558E-2</v>
      </c>
      <c r="W1011" s="1"/>
      <c r="X1011" s="1"/>
      <c r="Y1011" s="1"/>
      <c r="Z1011" s="1"/>
      <c r="AA1011" s="1"/>
      <c r="AB1011" s="1"/>
      <c r="AC1011" s="1"/>
      <c r="AD1011" s="1"/>
      <c r="AE1011" s="1"/>
      <c r="AF1011" s="1"/>
    </row>
    <row r="1012" spans="1:32">
      <c r="A1012" s="1" t="s">
        <v>3980</v>
      </c>
      <c r="B1012" s="1" t="s">
        <v>113</v>
      </c>
      <c r="C1012" s="1">
        <v>1</v>
      </c>
      <c r="D1012" s="1" t="s">
        <v>3981</v>
      </c>
      <c r="E1012" s="1" t="s">
        <v>3982</v>
      </c>
      <c r="F1012" s="1" t="s">
        <v>3983</v>
      </c>
      <c r="G1012" s="1" t="s">
        <v>3984</v>
      </c>
      <c r="H1012" s="1">
        <v>1</v>
      </c>
      <c r="I1012" s="1">
        <v>1399.73621</v>
      </c>
      <c r="J1012" s="1">
        <v>10935.1844161917</v>
      </c>
      <c r="K1012" s="1">
        <v>10773.5791015625</v>
      </c>
      <c r="L1012" s="1">
        <v>17736.257330177199</v>
      </c>
      <c r="M1012" s="1">
        <v>10381.8470256526</v>
      </c>
      <c r="N1012" s="1">
        <v>8041.2115415503804</v>
      </c>
      <c r="O1012" s="1">
        <v>9043.9173556436799</v>
      </c>
      <c r="P1012" s="5">
        <f t="shared" si="90"/>
        <v>0.69633569288092023</v>
      </c>
      <c r="Q1012" s="5">
        <f t="shared" si="91"/>
        <v>-0.5221451197065109</v>
      </c>
      <c r="R1012" s="5">
        <f t="shared" si="92"/>
        <v>0.17047571529314873</v>
      </c>
      <c r="S1012" s="5">
        <f t="shared" si="93"/>
        <v>0.76833747863833302</v>
      </c>
      <c r="T1012" s="1">
        <v>211</v>
      </c>
      <c r="U1012" s="6">
        <f t="shared" si="94"/>
        <v>0.90247096674145566</v>
      </c>
      <c r="V1012" s="6">
        <f t="shared" si="95"/>
        <v>4.4566760820416572E-2</v>
      </c>
      <c r="W1012" s="1"/>
      <c r="X1012" s="1"/>
      <c r="Y1012" s="1"/>
      <c r="Z1012" s="1"/>
      <c r="AA1012" s="1"/>
      <c r="AB1012" s="1"/>
      <c r="AC1012" s="1"/>
      <c r="AD1012" s="1"/>
      <c r="AE1012" s="1"/>
      <c r="AF1012" s="1"/>
    </row>
    <row r="1013" spans="1:32">
      <c r="A1013" s="1" t="s">
        <v>4133</v>
      </c>
      <c r="B1013" s="1" t="s">
        <v>41</v>
      </c>
      <c r="C1013" s="1">
        <v>1</v>
      </c>
      <c r="D1013" s="1" t="s">
        <v>4134</v>
      </c>
      <c r="E1013" s="1" t="s">
        <v>4135</v>
      </c>
      <c r="F1013" s="1" t="s">
        <v>4136</v>
      </c>
      <c r="G1013" s="1" t="s">
        <v>4137</v>
      </c>
      <c r="H1013" s="1">
        <v>1</v>
      </c>
      <c r="I1013" s="1">
        <v>1243.64633</v>
      </c>
      <c r="J1013" s="1">
        <v>29336.164052410099</v>
      </c>
      <c r="K1013" s="1">
        <v>17198.162109375</v>
      </c>
      <c r="L1013" s="1">
        <v>28989.664140573899</v>
      </c>
      <c r="M1013" s="1">
        <v>20129.108681465099</v>
      </c>
      <c r="N1013" s="1">
        <v>17820.396181546301</v>
      </c>
      <c r="O1013" s="1">
        <v>14229.3053843625</v>
      </c>
      <c r="P1013" s="5">
        <f t="shared" si="90"/>
        <v>0.69089053741039019</v>
      </c>
      <c r="Q1013" s="5">
        <f t="shared" si="91"/>
        <v>-0.53347094237050552</v>
      </c>
      <c r="R1013" s="5">
        <f t="shared" si="92"/>
        <v>0.14764994887363825</v>
      </c>
      <c r="S1013" s="5">
        <f t="shared" si="93"/>
        <v>0.83076669908089151</v>
      </c>
      <c r="T1013" s="6">
        <v>189</v>
      </c>
      <c r="U1013" s="6">
        <f t="shared" si="94"/>
        <v>0.87261901000980913</v>
      </c>
      <c r="V1013" s="6">
        <f t="shared" si="95"/>
        <v>5.9175330138526543E-2</v>
      </c>
      <c r="W1013" s="1"/>
      <c r="X1013" s="1"/>
      <c r="Y1013" s="1"/>
      <c r="Z1013" s="1"/>
      <c r="AA1013" s="1"/>
      <c r="AB1013" s="1"/>
      <c r="AC1013" s="1"/>
      <c r="AD1013" s="1"/>
      <c r="AE1013" s="1"/>
      <c r="AF1013" s="1"/>
    </row>
    <row r="1014" spans="1:32">
      <c r="A1014" s="1" t="s">
        <v>4101</v>
      </c>
      <c r="B1014" s="1" t="s">
        <v>258</v>
      </c>
      <c r="C1014" s="1">
        <v>1</v>
      </c>
      <c r="D1014" s="1" t="s">
        <v>2705</v>
      </c>
      <c r="E1014" s="1" t="s">
        <v>4102</v>
      </c>
      <c r="F1014" s="1" t="s">
        <v>4103</v>
      </c>
      <c r="G1014" s="1" t="s">
        <v>2708</v>
      </c>
      <c r="H1014" s="1">
        <v>1</v>
      </c>
      <c r="I1014" s="1">
        <v>1910.0779399999999</v>
      </c>
      <c r="J1014" s="1">
        <v>7018.3590088314704</v>
      </c>
      <c r="K1014" s="1">
        <v>15899.0078125</v>
      </c>
      <c r="L1014" s="1">
        <v>13099.362460399199</v>
      </c>
      <c r="M1014" s="1">
        <v>8242.3722761049394</v>
      </c>
      <c r="N1014" s="1">
        <v>11152.466535806199</v>
      </c>
      <c r="O1014" s="1">
        <v>5483.3416512208796</v>
      </c>
      <c r="P1014" s="5">
        <f t="shared" si="90"/>
        <v>0.69073958016924564</v>
      </c>
      <c r="Q1014" s="5">
        <f t="shared" si="91"/>
        <v>-0.53378620079065875</v>
      </c>
      <c r="R1014" s="5">
        <f t="shared" si="92"/>
        <v>0.29585057971722545</v>
      </c>
      <c r="S1014" s="5">
        <f t="shared" si="93"/>
        <v>0.52892757538901292</v>
      </c>
      <c r="T1014" s="1">
        <v>377</v>
      </c>
      <c r="U1014" s="6">
        <f t="shared" si="94"/>
        <v>0.87656524547517456</v>
      </c>
      <c r="V1014" s="6">
        <f t="shared" si="95"/>
        <v>5.7215752479196712E-2</v>
      </c>
      <c r="W1014" s="1"/>
      <c r="X1014" s="1"/>
      <c r="Y1014" s="1"/>
      <c r="Z1014" s="1"/>
      <c r="AA1014" s="1"/>
      <c r="AB1014" s="1"/>
      <c r="AC1014" s="1"/>
      <c r="AD1014" s="1"/>
      <c r="AE1014" s="1"/>
      <c r="AF1014" s="1"/>
    </row>
    <row r="1015" spans="1:32">
      <c r="A1015" s="1" t="s">
        <v>1197</v>
      </c>
      <c r="B1015" s="1" t="s">
        <v>41</v>
      </c>
      <c r="C1015" s="1">
        <v>8</v>
      </c>
      <c r="D1015" s="1" t="s">
        <v>1199</v>
      </c>
      <c r="E1015" s="1" t="s">
        <v>1200</v>
      </c>
      <c r="F1015" s="1" t="s">
        <v>1201</v>
      </c>
      <c r="G1015" s="1" t="s">
        <v>1202</v>
      </c>
      <c r="H1015" s="1">
        <v>1</v>
      </c>
      <c r="I1015" s="1">
        <v>2083.9728300000002</v>
      </c>
      <c r="J1015" s="1">
        <v>88037.832524019002</v>
      </c>
      <c r="K1015" s="1">
        <v>59096.767578125</v>
      </c>
      <c r="L1015" s="1">
        <v>30849.0353898453</v>
      </c>
      <c r="M1015" s="1">
        <v>51539.033284054203</v>
      </c>
      <c r="N1015" s="1">
        <v>34910.960873958596</v>
      </c>
      <c r="O1015" s="1">
        <v>36436.948104061099</v>
      </c>
      <c r="P1015" s="5">
        <f t="shared" si="90"/>
        <v>0.69043955598718398</v>
      </c>
      <c r="Q1015" s="5">
        <f t="shared" si="91"/>
        <v>-0.53441297453069614</v>
      </c>
      <c r="R1015" s="5">
        <f t="shared" si="92"/>
        <v>0.34928551543901082</v>
      </c>
      <c r="S1015" s="5">
        <f t="shared" si="93"/>
        <v>0.45681942379648055</v>
      </c>
      <c r="T1015" s="1">
        <v>444</v>
      </c>
      <c r="U1015" s="6">
        <f t="shared" si="94"/>
        <v>0.87872054221931328</v>
      </c>
      <c r="V1015" s="6">
        <f t="shared" si="95"/>
        <v>5.6149220795491311E-2</v>
      </c>
      <c r="W1015" s="1"/>
      <c r="X1015" s="1"/>
      <c r="Y1015" s="1"/>
      <c r="Z1015" s="1"/>
      <c r="AA1015" s="1"/>
      <c r="AB1015" s="1"/>
      <c r="AC1015" s="1"/>
      <c r="AD1015" s="1"/>
      <c r="AE1015" s="1"/>
      <c r="AF1015" s="1"/>
    </row>
    <row r="1016" spans="1:32">
      <c r="A1016" s="1" t="s">
        <v>4141</v>
      </c>
      <c r="B1016" s="1" t="s">
        <v>142</v>
      </c>
      <c r="C1016" s="1">
        <v>5</v>
      </c>
      <c r="D1016" s="1" t="s">
        <v>4142</v>
      </c>
      <c r="E1016" s="1" t="s">
        <v>4143</v>
      </c>
      <c r="F1016" s="1" t="s">
        <v>4144</v>
      </c>
      <c r="G1016" s="1" t="s">
        <v>4145</v>
      </c>
      <c r="H1016" s="1">
        <v>1</v>
      </c>
      <c r="I1016" s="1">
        <v>1714.83699</v>
      </c>
      <c r="J1016" s="1">
        <v>19142.779474255902</v>
      </c>
      <c r="K1016" s="1">
        <v>11158.6611328125</v>
      </c>
      <c r="L1016" s="1">
        <v>10880.0057388649</v>
      </c>
      <c r="M1016" s="1">
        <v>12109.865112216299</v>
      </c>
      <c r="N1016" s="1">
        <v>8835.4044317818407</v>
      </c>
      <c r="O1016" s="1">
        <v>7421.9656841998803</v>
      </c>
      <c r="P1016" s="5">
        <f t="shared" si="90"/>
        <v>0.68883533108349171</v>
      </c>
      <c r="Q1016" s="5">
        <f t="shared" si="91"/>
        <v>-0.53776895291956628</v>
      </c>
      <c r="R1016" s="5">
        <f t="shared" si="92"/>
        <v>0.23321872242174302</v>
      </c>
      <c r="S1016" s="5">
        <f t="shared" si="93"/>
        <v>0.63223658805509653</v>
      </c>
      <c r="T1016" s="6">
        <v>287</v>
      </c>
      <c r="U1016" s="6">
        <f t="shared" si="94"/>
        <v>0.90768401723026804</v>
      </c>
      <c r="V1016" s="6">
        <f t="shared" si="95"/>
        <v>4.2065311673479829E-2</v>
      </c>
      <c r="W1016" s="1"/>
      <c r="X1016" s="1"/>
      <c r="Y1016" s="1"/>
      <c r="Z1016" s="1"/>
      <c r="AA1016" s="1"/>
      <c r="AB1016" s="1"/>
      <c r="AC1016" s="1"/>
      <c r="AD1016" s="1"/>
      <c r="AE1016" s="1"/>
      <c r="AF1016" s="1"/>
    </row>
    <row r="1017" spans="1:32">
      <c r="A1017" s="1" t="s">
        <v>4130</v>
      </c>
      <c r="B1017" s="1" t="s">
        <v>113</v>
      </c>
      <c r="C1017" s="1">
        <v>3</v>
      </c>
      <c r="D1017" s="1" t="s">
        <v>679</v>
      </c>
      <c r="E1017" s="1" t="s">
        <v>4131</v>
      </c>
      <c r="F1017" s="1" t="s">
        <v>4132</v>
      </c>
      <c r="G1017" s="1" t="s">
        <v>682</v>
      </c>
      <c r="H1017" s="1">
        <v>1</v>
      </c>
      <c r="I1017" s="1">
        <v>1087.58161</v>
      </c>
      <c r="J1017" s="1">
        <v>14435.826257922799</v>
      </c>
      <c r="K1017" s="1">
        <v>8656.65625</v>
      </c>
      <c r="L1017" s="1">
        <v>14676.2885904542</v>
      </c>
      <c r="M1017" s="1">
        <v>10139.369425933301</v>
      </c>
      <c r="N1017" s="1">
        <v>9943.0499104330593</v>
      </c>
      <c r="O1017" s="1">
        <v>5867.6299873007401</v>
      </c>
      <c r="P1017" s="5">
        <f t="shared" si="90"/>
        <v>0.68707687777488269</v>
      </c>
      <c r="Q1017" s="5">
        <f t="shared" si="91"/>
        <v>-0.54145656210401572</v>
      </c>
      <c r="R1017" s="5">
        <f t="shared" si="92"/>
        <v>0.17752457387781886</v>
      </c>
      <c r="S1017" s="5">
        <f t="shared" si="93"/>
        <v>0.75074152113934389</v>
      </c>
      <c r="T1017" s="1">
        <v>220</v>
      </c>
      <c r="U1017" s="6">
        <f t="shared" si="94"/>
        <v>0.90134067737056223</v>
      </c>
      <c r="V1017" s="6">
        <f t="shared" si="95"/>
        <v>4.5111028845941044E-2</v>
      </c>
      <c r="W1017" s="1"/>
      <c r="X1017" s="1"/>
      <c r="Y1017" s="1"/>
      <c r="Z1017" s="1"/>
      <c r="AA1017" s="1"/>
      <c r="AB1017" s="1"/>
      <c r="AC1017" s="1"/>
      <c r="AD1017" s="1"/>
      <c r="AE1017" s="1"/>
      <c r="AF1017" s="1"/>
    </row>
    <row r="1018" spans="1:32">
      <c r="A1018" s="1" t="s">
        <v>304</v>
      </c>
      <c r="B1018" s="1" t="s">
        <v>56</v>
      </c>
      <c r="C1018" s="1">
        <v>3</v>
      </c>
      <c r="D1018" s="1" t="s">
        <v>126</v>
      </c>
      <c r="E1018" s="1" t="s">
        <v>306</v>
      </c>
      <c r="F1018" s="1" t="s">
        <v>307</v>
      </c>
      <c r="G1018" s="1" t="s">
        <v>129</v>
      </c>
      <c r="H1018" s="1">
        <v>1</v>
      </c>
      <c r="I1018" s="1">
        <v>1780.9335900000001</v>
      </c>
      <c r="J1018" s="1">
        <v>63027.283585648802</v>
      </c>
      <c r="K1018" s="1">
        <v>61851.546875</v>
      </c>
      <c r="L1018" s="1">
        <v>20421.740588778099</v>
      </c>
      <c r="M1018" s="1">
        <v>47989.958886629502</v>
      </c>
      <c r="N1018" s="1">
        <v>33556.063597202301</v>
      </c>
      <c r="O1018" s="1">
        <v>18154.898431257301</v>
      </c>
      <c r="P1018" s="5">
        <f t="shared" si="90"/>
        <v>0.6861701932415244</v>
      </c>
      <c r="Q1018" s="5">
        <f t="shared" si="91"/>
        <v>-0.54336163730513509</v>
      </c>
      <c r="R1018" s="5">
        <f t="shared" si="92"/>
        <v>0.40768496366463863</v>
      </c>
      <c r="S1018" s="5">
        <f t="shared" si="93"/>
        <v>0.38967530600650935</v>
      </c>
      <c r="T1018" s="1">
        <v>514</v>
      </c>
      <c r="U1018" s="6">
        <f t="shared" si="94"/>
        <v>0.88596129263307655</v>
      </c>
      <c r="V1018" s="6">
        <f t="shared" si="95"/>
        <v>5.2585251886176035E-2</v>
      </c>
      <c r="W1018" s="1"/>
      <c r="X1018" s="1"/>
      <c r="Y1018" s="1"/>
      <c r="Z1018" s="1"/>
      <c r="AA1018" s="1"/>
      <c r="AB1018" s="1"/>
      <c r="AC1018" s="1"/>
      <c r="AD1018" s="1"/>
      <c r="AE1018" s="1"/>
      <c r="AF1018" s="1"/>
    </row>
    <row r="1019" spans="1:32">
      <c r="A1019" s="1" t="s">
        <v>4085</v>
      </c>
      <c r="B1019" s="1" t="s">
        <v>412</v>
      </c>
      <c r="C1019" s="1">
        <v>6</v>
      </c>
      <c r="D1019" s="1" t="s">
        <v>120</v>
      </c>
      <c r="E1019" s="1" t="s">
        <v>4086</v>
      </c>
      <c r="F1019" s="1" t="s">
        <v>4087</v>
      </c>
      <c r="G1019" s="1" t="s">
        <v>123</v>
      </c>
      <c r="H1019" s="1">
        <v>1</v>
      </c>
      <c r="I1019" s="1">
        <v>1812.9425100000001</v>
      </c>
      <c r="J1019" s="1">
        <v>36522.849860274</v>
      </c>
      <c r="K1019" s="1">
        <v>38783.25</v>
      </c>
      <c r="L1019" s="1">
        <v>23828.087994071899</v>
      </c>
      <c r="M1019" s="1">
        <v>27376.376747202499</v>
      </c>
      <c r="N1019" s="1">
        <v>17235.080939510099</v>
      </c>
      <c r="O1019" s="1">
        <v>23126.4186484116</v>
      </c>
      <c r="P1019" s="5">
        <f t="shared" si="90"/>
        <v>0.68329481283136029</v>
      </c>
      <c r="Q1019" s="5">
        <f t="shared" si="91"/>
        <v>-0.54941992011765906</v>
      </c>
      <c r="R1019" s="5">
        <f t="shared" si="92"/>
        <v>0.13008967007057376</v>
      </c>
      <c r="S1019" s="5">
        <f t="shared" si="93"/>
        <v>0.88575718775402401</v>
      </c>
      <c r="T1019" s="6">
        <v>170</v>
      </c>
      <c r="U1019" s="6">
        <f t="shared" si="94"/>
        <v>0.85476565569900531</v>
      </c>
      <c r="V1019" s="6">
        <f t="shared" si="95"/>
        <v>6.8152936016688856E-2</v>
      </c>
      <c r="W1019" s="1"/>
      <c r="X1019" s="1"/>
      <c r="Y1019" s="1"/>
      <c r="Z1019" s="1"/>
      <c r="AA1019" s="1"/>
      <c r="AB1019" s="1"/>
      <c r="AC1019" s="1"/>
      <c r="AD1019" s="1"/>
      <c r="AE1019" s="1"/>
      <c r="AF1019" s="1"/>
    </row>
    <row r="1020" spans="1:32">
      <c r="A1020" s="1" t="s">
        <v>4138</v>
      </c>
      <c r="B1020" s="1" t="s">
        <v>41</v>
      </c>
      <c r="C1020" s="1">
        <v>8</v>
      </c>
      <c r="D1020" s="1" t="s">
        <v>1497</v>
      </c>
      <c r="E1020" s="1" t="s">
        <v>4139</v>
      </c>
      <c r="F1020" s="1" t="s">
        <v>4140</v>
      </c>
      <c r="G1020" s="1" t="s">
        <v>1500</v>
      </c>
      <c r="H1020" s="1">
        <v>1</v>
      </c>
      <c r="I1020" s="1">
        <v>1596.8818100000001</v>
      </c>
      <c r="J1020" s="1">
        <v>58261.490935733797</v>
      </c>
      <c r="K1020" s="1">
        <v>47386.51953125</v>
      </c>
      <c r="L1020" s="1">
        <v>35019.851693323602</v>
      </c>
      <c r="M1020" s="1">
        <v>38610.172164719799</v>
      </c>
      <c r="N1020" s="1">
        <v>25075.404286497898</v>
      </c>
      <c r="O1020" s="1">
        <v>32354.296079951499</v>
      </c>
      <c r="P1020" s="5">
        <f t="shared" si="90"/>
        <v>0.68274210652125056</v>
      </c>
      <c r="Q1020" s="5">
        <f t="shared" si="91"/>
        <v>-0.55058736542587738</v>
      </c>
      <c r="R1020" s="5">
        <f t="shared" si="92"/>
        <v>0.12806986310934274</v>
      </c>
      <c r="S1020" s="5">
        <f t="shared" si="93"/>
        <v>0.89255305468259716</v>
      </c>
      <c r="T1020" s="1">
        <v>168</v>
      </c>
      <c r="U1020" s="6">
        <f t="shared" si="94"/>
        <v>0.85151212555437994</v>
      </c>
      <c r="V1020" s="6">
        <f t="shared" si="95"/>
        <v>6.9809163292850959E-2</v>
      </c>
      <c r="W1020" s="1"/>
      <c r="X1020" s="1"/>
      <c r="Y1020" s="1"/>
      <c r="Z1020" s="1"/>
      <c r="AA1020" s="1"/>
      <c r="AB1020" s="1"/>
      <c r="AC1020" s="1"/>
      <c r="AD1020" s="1"/>
      <c r="AE1020" s="1"/>
      <c r="AF1020" s="1"/>
    </row>
    <row r="1021" spans="1:32">
      <c r="A1021" s="1" t="s">
        <v>3896</v>
      </c>
      <c r="B1021" s="1" t="s">
        <v>56</v>
      </c>
      <c r="C1021" s="1">
        <v>6</v>
      </c>
      <c r="D1021" s="1" t="s">
        <v>126</v>
      </c>
      <c r="E1021" s="1" t="s">
        <v>3897</v>
      </c>
      <c r="F1021" s="1" t="s">
        <v>3898</v>
      </c>
      <c r="G1021" s="1" t="s">
        <v>129</v>
      </c>
      <c r="H1021" s="1">
        <v>1</v>
      </c>
      <c r="I1021" s="1">
        <v>1361.6778300000001</v>
      </c>
      <c r="J1021" s="1">
        <v>24828.867822584602</v>
      </c>
      <c r="K1021" s="1">
        <v>23674.841796875</v>
      </c>
      <c r="L1021" s="1">
        <v>14936.044212559</v>
      </c>
      <c r="M1021" s="1">
        <v>21806.669419308098</v>
      </c>
      <c r="N1021" s="1">
        <v>13515.3073745655</v>
      </c>
      <c r="O1021" s="1">
        <v>7976.4893210343098</v>
      </c>
      <c r="P1021" s="5">
        <f t="shared" si="90"/>
        <v>0.68251314829432375</v>
      </c>
      <c r="Q1021" s="5">
        <f t="shared" si="91"/>
        <v>-0.55107125574673799</v>
      </c>
      <c r="R1021" s="5">
        <f t="shared" si="92"/>
        <v>0.25757310231882241</v>
      </c>
      <c r="S1021" s="5">
        <f t="shared" si="93"/>
        <v>0.58909949117412419</v>
      </c>
      <c r="T1021" s="1">
        <v>320</v>
      </c>
      <c r="U1021" s="6">
        <f t="shared" si="94"/>
        <v>0.89909111028163946</v>
      </c>
      <c r="V1021" s="6">
        <f t="shared" si="95"/>
        <v>4.6196296378421112E-2</v>
      </c>
      <c r="W1021" s="1"/>
      <c r="X1021" s="1"/>
      <c r="Y1021" s="1"/>
      <c r="Z1021" s="1"/>
      <c r="AA1021" s="1"/>
      <c r="AB1021" s="1"/>
      <c r="AC1021" s="1"/>
      <c r="AD1021" s="1"/>
      <c r="AE1021" s="1"/>
      <c r="AF1021" s="1"/>
    </row>
    <row r="1022" spans="1:32">
      <c r="A1022" s="1" t="s">
        <v>4169</v>
      </c>
      <c r="B1022" s="1" t="s">
        <v>412</v>
      </c>
      <c r="C1022" s="1">
        <v>4</v>
      </c>
      <c r="D1022" s="1" t="s">
        <v>4170</v>
      </c>
      <c r="E1022" s="1" t="s">
        <v>4171</v>
      </c>
      <c r="F1022" s="1" t="s">
        <v>4172</v>
      </c>
      <c r="G1022" s="1" t="s">
        <v>4173</v>
      </c>
      <c r="H1022" s="1">
        <v>1</v>
      </c>
      <c r="I1022" s="1">
        <v>1927.8789300000001</v>
      </c>
      <c r="J1022" s="1">
        <v>18173.2259957233</v>
      </c>
      <c r="K1022" s="1">
        <v>2665.4306550646402</v>
      </c>
      <c r="L1022" s="1">
        <v>11931.4823842806</v>
      </c>
      <c r="M1022" s="1">
        <v>5045.5937813780101</v>
      </c>
      <c r="N1022" s="1">
        <v>12063.485480040201</v>
      </c>
      <c r="O1022" s="1">
        <v>5197.0323495889797</v>
      </c>
      <c r="P1022" s="5">
        <f t="shared" si="90"/>
        <v>0.68068406994357256</v>
      </c>
      <c r="Q1022" s="5">
        <f t="shared" si="91"/>
        <v>-0.55494274816805123</v>
      </c>
      <c r="R1022" s="5">
        <f t="shared" si="92"/>
        <v>0.52888699816134999</v>
      </c>
      <c r="S1022" s="5">
        <f t="shared" si="93"/>
        <v>0.27663710928312624</v>
      </c>
      <c r="T1022" s="6">
        <v>635</v>
      </c>
      <c r="U1022" s="6">
        <f t="shared" si="94"/>
        <v>0.93034138101768171</v>
      </c>
      <c r="V1022" s="6">
        <f t="shared" si="95"/>
        <v>3.1357661459492911E-2</v>
      </c>
      <c r="W1022" s="1"/>
      <c r="X1022" s="1"/>
      <c r="Y1022" s="1"/>
      <c r="Z1022" s="1"/>
      <c r="AA1022" s="1"/>
      <c r="AB1022" s="1"/>
      <c r="AC1022" s="1"/>
      <c r="AD1022" s="1"/>
      <c r="AE1022" s="1"/>
      <c r="AF1022" s="1"/>
    </row>
    <row r="1023" spans="1:32">
      <c r="A1023" s="1" t="s">
        <v>4232</v>
      </c>
      <c r="B1023" s="1" t="s">
        <v>97</v>
      </c>
      <c r="C1023" s="1">
        <v>4</v>
      </c>
      <c r="D1023" s="1" t="s">
        <v>126</v>
      </c>
      <c r="E1023" s="1" t="s">
        <v>4233</v>
      </c>
      <c r="F1023" s="1" t="s">
        <v>2896</v>
      </c>
      <c r="G1023" s="1" t="s">
        <v>129</v>
      </c>
      <c r="H1023" s="1">
        <v>1</v>
      </c>
      <c r="I1023" s="1">
        <v>2545.2213900000002</v>
      </c>
      <c r="J1023" s="1">
        <v>12410.5226877772</v>
      </c>
      <c r="K1023" s="1">
        <v>19227.158203125</v>
      </c>
      <c r="L1023" s="1">
        <v>2918.9099659134299</v>
      </c>
      <c r="M1023" s="1">
        <v>12328.3285331928</v>
      </c>
      <c r="N1023" s="1">
        <v>7862.6212218917699</v>
      </c>
      <c r="O1023" s="1">
        <v>3321.2633080393398</v>
      </c>
      <c r="P1023" s="5">
        <f t="shared" si="90"/>
        <v>0.68039735634068121</v>
      </c>
      <c r="Q1023" s="5">
        <f t="shared" si="91"/>
        <v>-0.55555055941457498</v>
      </c>
      <c r="R1023" s="5">
        <f t="shared" si="92"/>
        <v>0.53257697304318286</v>
      </c>
      <c r="S1023" s="5">
        <f t="shared" si="93"/>
        <v>0.27361761502150922</v>
      </c>
      <c r="T1023" s="1">
        <v>641</v>
      </c>
      <c r="U1023" s="6">
        <f t="shared" si="94"/>
        <v>0.92806314959319069</v>
      </c>
      <c r="V1023" s="6">
        <f t="shared" si="95"/>
        <v>3.2422471424717575E-2</v>
      </c>
      <c r="W1023" s="1"/>
      <c r="X1023" s="1"/>
      <c r="Y1023" s="1"/>
      <c r="Z1023" s="1"/>
      <c r="AA1023" s="1"/>
      <c r="AB1023" s="1"/>
      <c r="AC1023" s="1"/>
      <c r="AD1023" s="1"/>
      <c r="AE1023" s="1"/>
      <c r="AF1023" s="1"/>
    </row>
    <row r="1024" spans="1:32">
      <c r="A1024" s="1" t="s">
        <v>747</v>
      </c>
      <c r="B1024" s="1" t="s">
        <v>56</v>
      </c>
      <c r="C1024" s="1">
        <v>7</v>
      </c>
      <c r="D1024" s="1" t="s">
        <v>126</v>
      </c>
      <c r="E1024" s="1" t="s">
        <v>748</v>
      </c>
      <c r="F1024" s="1" t="s">
        <v>749</v>
      </c>
      <c r="G1024" s="1" t="s">
        <v>129</v>
      </c>
      <c r="H1024" s="1">
        <v>1</v>
      </c>
      <c r="I1024" s="1">
        <v>1780.9335900000001</v>
      </c>
      <c r="J1024" s="1">
        <v>74294.8477155125</v>
      </c>
      <c r="K1024" s="1">
        <v>66978.763183593794</v>
      </c>
      <c r="L1024" s="1">
        <v>20421.740588778099</v>
      </c>
      <c r="M1024" s="1">
        <v>53410.785912763102</v>
      </c>
      <c r="N1024" s="1">
        <v>38398.842898611299</v>
      </c>
      <c r="O1024" s="1">
        <v>18154.898431257301</v>
      </c>
      <c r="P1024" s="5">
        <f t="shared" si="90"/>
        <v>0.68007228550952603</v>
      </c>
      <c r="Q1024" s="5">
        <f t="shared" si="91"/>
        <v>-0.55623999498967902</v>
      </c>
      <c r="R1024" s="5">
        <f t="shared" si="92"/>
        <v>0.43130087374159165</v>
      </c>
      <c r="S1024" s="5">
        <f t="shared" si="93"/>
        <v>0.36521966204702883</v>
      </c>
      <c r="T1024" s="1">
        <v>540</v>
      </c>
      <c r="U1024" s="6">
        <f t="shared" si="94"/>
        <v>0.89215384438769973</v>
      </c>
      <c r="V1024" s="6">
        <f t="shared" si="95"/>
        <v>4.9560248754388303E-2</v>
      </c>
      <c r="W1024" s="1"/>
      <c r="X1024" s="1"/>
      <c r="Y1024" s="1"/>
      <c r="Z1024" s="1"/>
      <c r="AA1024" s="1"/>
      <c r="AB1024" s="1"/>
      <c r="AC1024" s="1"/>
      <c r="AD1024" s="1"/>
      <c r="AE1024" s="1"/>
      <c r="AF1024" s="1"/>
    </row>
    <row r="1025" spans="1:32">
      <c r="A1025" s="1" t="s">
        <v>4229</v>
      </c>
      <c r="B1025" s="1" t="s">
        <v>56</v>
      </c>
      <c r="C1025" s="1">
        <v>9</v>
      </c>
      <c r="D1025" s="1" t="s">
        <v>2716</v>
      </c>
      <c r="E1025" s="1" t="s">
        <v>4230</v>
      </c>
      <c r="F1025" s="1" t="s">
        <v>4231</v>
      </c>
      <c r="G1025" s="1" t="s">
        <v>2719</v>
      </c>
      <c r="H1025" s="1">
        <v>1</v>
      </c>
      <c r="I1025" s="1">
        <v>1134.5612100000001</v>
      </c>
      <c r="J1025" s="1">
        <v>112816.20898347101</v>
      </c>
      <c r="K1025" s="1">
        <v>109542.5390625</v>
      </c>
      <c r="L1025" s="1">
        <v>76621.011540787993</v>
      </c>
      <c r="M1025" s="1">
        <v>70285.143321340802</v>
      </c>
      <c r="N1025" s="1">
        <v>72284.024692579202</v>
      </c>
      <c r="O1025" s="1">
        <v>59620.039932343003</v>
      </c>
      <c r="P1025" s="5">
        <f t="shared" si="90"/>
        <v>0.67626386557311768</v>
      </c>
      <c r="Q1025" s="5">
        <f t="shared" si="91"/>
        <v>-0.56434182578006664</v>
      </c>
      <c r="R1025" s="5">
        <f t="shared" si="92"/>
        <v>5.7414474656728963E-2</v>
      </c>
      <c r="S1025" s="5">
        <f t="shared" si="93"/>
        <v>1.2409786046217284</v>
      </c>
      <c r="T1025" s="6">
        <v>68</v>
      </c>
      <c r="U1025" s="6">
        <f t="shared" si="94"/>
        <v>0.94311717928773908</v>
      </c>
      <c r="V1025" s="6">
        <f t="shared" si="95"/>
        <v>2.5434344212355599E-2</v>
      </c>
      <c r="W1025" s="1"/>
      <c r="X1025" s="1"/>
      <c r="Y1025" s="1"/>
      <c r="Z1025" s="1"/>
      <c r="AA1025" s="1"/>
      <c r="AB1025" s="1"/>
      <c r="AC1025" s="1"/>
      <c r="AD1025" s="1"/>
      <c r="AE1025" s="1"/>
      <c r="AF1025" s="1"/>
    </row>
    <row r="1026" spans="1:32">
      <c r="A1026" s="1" t="s">
        <v>4185</v>
      </c>
      <c r="B1026" s="1" t="s">
        <v>97</v>
      </c>
      <c r="C1026" s="1">
        <v>2</v>
      </c>
      <c r="D1026" s="1" t="s">
        <v>3867</v>
      </c>
      <c r="E1026" s="1" t="s">
        <v>4186</v>
      </c>
      <c r="F1026" s="1" t="s">
        <v>4187</v>
      </c>
      <c r="G1026" s="1" t="s">
        <v>3870</v>
      </c>
      <c r="H1026" s="1">
        <v>1</v>
      </c>
      <c r="I1026" s="1">
        <v>1020.48526</v>
      </c>
      <c r="J1026" s="1">
        <v>13368.6925362001</v>
      </c>
      <c r="K1026" s="1">
        <v>8381.771484375</v>
      </c>
      <c r="L1026" s="1">
        <v>14527.3211167436</v>
      </c>
      <c r="M1026" s="1">
        <v>8832.6057365711495</v>
      </c>
      <c r="N1026" s="1">
        <v>8948.9570750852108</v>
      </c>
      <c r="O1026" s="1">
        <v>6677.7703989880802</v>
      </c>
      <c r="P1026" s="5">
        <f t="shared" ref="P1026:P1089" si="96">AVERAGE(M1026:O1026)/AVERAGE(J1026:L1026)</f>
        <v>0.67422344330176043</v>
      </c>
      <c r="Q1026" s="5">
        <f t="shared" ref="Q1026:Q1089" si="97">LOG(P1026,2)</f>
        <v>-0.56870130300400545</v>
      </c>
      <c r="R1026" s="5">
        <f t="shared" ref="R1026:R1089" si="98">_xlfn.T.TEST(J1026:L1026,M1026:O1026,2,2)</f>
        <v>0.1235739139860466</v>
      </c>
      <c r="S1026" s="5">
        <f t="shared" ref="S1026:S1089" si="99">-LOG10(R1026)</f>
        <v>0.90807319759338223</v>
      </c>
      <c r="T1026" s="1">
        <v>159</v>
      </c>
      <c r="U1026" s="6">
        <f t="shared" ref="U1026:U1089" si="100">R1026*1117/T1026</f>
        <v>0.86812617561266692</v>
      </c>
      <c r="V1026" s="6">
        <f t="shared" ref="V1026:V1089" si="101">-LOG10(U1026)</f>
        <v>6.1417148798224665E-2</v>
      </c>
      <c r="W1026" s="1"/>
      <c r="X1026" s="1"/>
      <c r="Y1026" s="1"/>
      <c r="Z1026" s="1"/>
      <c r="AA1026" s="1"/>
      <c r="AB1026" s="1"/>
      <c r="AC1026" s="1"/>
      <c r="AD1026" s="1"/>
      <c r="AE1026" s="1"/>
      <c r="AF1026" s="1"/>
    </row>
    <row r="1027" spans="1:32">
      <c r="A1027" s="1" t="s">
        <v>4115</v>
      </c>
      <c r="B1027" s="1" t="s">
        <v>142</v>
      </c>
      <c r="C1027" s="1">
        <v>5</v>
      </c>
      <c r="D1027" s="1" t="s">
        <v>4116</v>
      </c>
      <c r="E1027" s="1" t="s">
        <v>4117</v>
      </c>
      <c r="F1027" s="1" t="s">
        <v>4118</v>
      </c>
      <c r="G1027" s="1" t="s">
        <v>4119</v>
      </c>
      <c r="H1027" s="1">
        <v>1</v>
      </c>
      <c r="I1027" s="1">
        <v>1150.67651</v>
      </c>
      <c r="J1027" s="1">
        <v>17195.137608438301</v>
      </c>
      <c r="K1027" s="1">
        <v>21063.919921875</v>
      </c>
      <c r="L1027" s="1">
        <v>27824.7555494263</v>
      </c>
      <c r="M1027" s="1">
        <v>16210.858042080599</v>
      </c>
      <c r="N1027" s="1">
        <v>13528.2288023111</v>
      </c>
      <c r="O1027" s="1">
        <v>14730.2455018201</v>
      </c>
      <c r="P1027" s="5">
        <f t="shared" si="96"/>
        <v>0.67292322088849765</v>
      </c>
      <c r="Q1027" s="5">
        <f t="shared" si="97"/>
        <v>-0.57148618910438953</v>
      </c>
      <c r="R1027" s="5">
        <f t="shared" si="98"/>
        <v>8.7604639002434107E-2</v>
      </c>
      <c r="S1027" s="5">
        <f t="shared" si="99"/>
        <v>1.0574728956605168</v>
      </c>
      <c r="T1027" s="1">
        <v>112</v>
      </c>
      <c r="U1027" s="6">
        <f t="shared" si="100"/>
        <v>0.87369983719391875</v>
      </c>
      <c r="V1027" s="6">
        <f t="shared" si="101"/>
        <v>5.8637745215089389E-2</v>
      </c>
      <c r="W1027" s="1"/>
      <c r="X1027" s="1"/>
      <c r="Y1027" s="1"/>
      <c r="Z1027" s="1"/>
      <c r="AA1027" s="1"/>
      <c r="AB1027" s="1"/>
      <c r="AC1027" s="1"/>
      <c r="AD1027" s="1"/>
      <c r="AE1027" s="1"/>
      <c r="AF1027" s="1"/>
    </row>
    <row r="1028" spans="1:32">
      <c r="A1028" s="1" t="s">
        <v>4125</v>
      </c>
      <c r="B1028" s="1" t="s">
        <v>41</v>
      </c>
      <c r="C1028" s="1">
        <v>8</v>
      </c>
      <c r="D1028" s="1" t="s">
        <v>4126</v>
      </c>
      <c r="E1028" s="1" t="s">
        <v>4127</v>
      </c>
      <c r="F1028" s="1" t="s">
        <v>4128</v>
      </c>
      <c r="G1028" s="1" t="s">
        <v>4129</v>
      </c>
      <c r="H1028" s="1">
        <v>1</v>
      </c>
      <c r="I1028" s="1">
        <v>2299.1750900000002</v>
      </c>
      <c r="J1028" s="1">
        <v>96261.723033608694</v>
      </c>
      <c r="K1028" s="1">
        <v>113816.765625</v>
      </c>
      <c r="L1028" s="1">
        <v>64019.391055438296</v>
      </c>
      <c r="M1028" s="1">
        <v>54656.466050621297</v>
      </c>
      <c r="N1028" s="1">
        <v>50663.606706541097</v>
      </c>
      <c r="O1028" s="1">
        <v>78620.212544180002</v>
      </c>
      <c r="P1028" s="5">
        <f t="shared" si="96"/>
        <v>0.6710751848691362</v>
      </c>
      <c r="Q1028" s="5">
        <f t="shared" si="97"/>
        <v>-0.57545368500229854</v>
      </c>
      <c r="R1028" s="5">
        <f t="shared" si="98"/>
        <v>0.15174820154872867</v>
      </c>
      <c r="S1028" s="5">
        <f t="shared" si="99"/>
        <v>0.81887644728460895</v>
      </c>
      <c r="T1028" s="6">
        <v>191</v>
      </c>
      <c r="U1028" s="6">
        <f t="shared" si="100"/>
        <v>0.88744890643942365</v>
      </c>
      <c r="V1028" s="6">
        <f t="shared" si="101"/>
        <v>5.1856641416727516E-2</v>
      </c>
      <c r="W1028" s="1"/>
      <c r="X1028" s="1"/>
      <c r="Y1028" s="1"/>
      <c r="Z1028" s="1"/>
      <c r="AA1028" s="1"/>
      <c r="AB1028" s="1"/>
      <c r="AC1028" s="1"/>
      <c r="AD1028" s="1"/>
      <c r="AE1028" s="1"/>
      <c r="AF1028" s="1"/>
    </row>
    <row r="1029" spans="1:32">
      <c r="A1029" s="1" t="s">
        <v>4196</v>
      </c>
      <c r="B1029" s="1" t="s">
        <v>290</v>
      </c>
      <c r="C1029" s="1">
        <v>1</v>
      </c>
      <c r="D1029" s="1" t="s">
        <v>4197</v>
      </c>
      <c r="E1029" s="1" t="s">
        <v>4198</v>
      </c>
      <c r="F1029" s="1" t="s">
        <v>4199</v>
      </c>
      <c r="G1029" s="1" t="s">
        <v>4200</v>
      </c>
      <c r="H1029" s="1">
        <v>1</v>
      </c>
      <c r="I1029" s="1">
        <v>2185.0495000000001</v>
      </c>
      <c r="J1029" s="1">
        <v>9565.5279667491195</v>
      </c>
      <c r="K1029" s="1">
        <v>8681.8779296875</v>
      </c>
      <c r="L1029" s="1">
        <v>5333.1984680784399</v>
      </c>
      <c r="M1029" s="1">
        <v>4436.2551115076903</v>
      </c>
      <c r="N1029" s="1">
        <v>5086.1230038087897</v>
      </c>
      <c r="O1029" s="1">
        <v>6289.3513418082302</v>
      </c>
      <c r="P1029" s="5">
        <f t="shared" si="96"/>
        <v>0.6705396186078576</v>
      </c>
      <c r="Q1029" s="5">
        <f t="shared" si="97"/>
        <v>-0.57660551908799051</v>
      </c>
      <c r="R1029" s="5">
        <f t="shared" si="98"/>
        <v>0.13774356034285543</v>
      </c>
      <c r="S1029" s="5">
        <f t="shared" si="99"/>
        <v>0.86092869572798669</v>
      </c>
      <c r="T1029" s="1">
        <v>178</v>
      </c>
      <c r="U1029" s="6">
        <f t="shared" si="100"/>
        <v>0.86437953316274996</v>
      </c>
      <c r="V1029" s="6">
        <f t="shared" si="101"/>
        <v>6.3295524921271662E-2</v>
      </c>
      <c r="W1029" s="1"/>
      <c r="X1029" s="1"/>
      <c r="Y1029" s="1"/>
      <c r="Z1029" s="1"/>
      <c r="AA1029" s="1"/>
      <c r="AB1029" s="1"/>
      <c r="AC1029" s="1"/>
      <c r="AD1029" s="1"/>
      <c r="AE1029" s="1"/>
      <c r="AF1029" s="1"/>
    </row>
    <row r="1030" spans="1:32">
      <c r="A1030" s="1" t="s">
        <v>4283</v>
      </c>
      <c r="B1030" s="1" t="s">
        <v>113</v>
      </c>
      <c r="C1030" s="1">
        <v>3</v>
      </c>
      <c r="D1030" s="1" t="s">
        <v>698</v>
      </c>
      <c r="E1030" s="1" t="s">
        <v>4284</v>
      </c>
      <c r="F1030" s="1" t="s">
        <v>4285</v>
      </c>
      <c r="G1030" s="1" t="s">
        <v>701</v>
      </c>
      <c r="H1030" s="1">
        <v>1</v>
      </c>
      <c r="I1030" s="1">
        <v>3387.5896699999998</v>
      </c>
      <c r="J1030" s="1">
        <v>50177.600842876403</v>
      </c>
      <c r="K1030" s="1">
        <v>31781.50390625</v>
      </c>
      <c r="L1030" s="1">
        <v>7676.2144547562602</v>
      </c>
      <c r="M1030" s="1">
        <v>30250.218203820699</v>
      </c>
      <c r="N1030" s="1">
        <v>15052.396915007501</v>
      </c>
      <c r="O1030" s="1">
        <v>14552.751622776899</v>
      </c>
      <c r="P1030" s="5">
        <f t="shared" si="96"/>
        <v>0.66776542185853449</v>
      </c>
      <c r="Q1030" s="5">
        <f t="shared" si="97"/>
        <v>-0.58258670499753606</v>
      </c>
      <c r="R1030" s="5">
        <f t="shared" si="98"/>
        <v>0.49815503536109168</v>
      </c>
      <c r="S1030" s="5">
        <f t="shared" si="99"/>
        <v>0.30263547546641084</v>
      </c>
      <c r="T1030" s="1">
        <v>604</v>
      </c>
      <c r="U1030" s="6">
        <f t="shared" si="100"/>
        <v>0.92125691142109178</v>
      </c>
      <c r="V1030" s="6">
        <f t="shared" si="101"/>
        <v>3.5619240971933606E-2</v>
      </c>
      <c r="W1030" s="1"/>
      <c r="X1030" s="1"/>
      <c r="Y1030" s="1"/>
      <c r="Z1030" s="1"/>
      <c r="AA1030" s="1"/>
      <c r="AB1030" s="1"/>
      <c r="AC1030" s="1"/>
      <c r="AD1030" s="1"/>
      <c r="AE1030" s="1"/>
      <c r="AF1030" s="1"/>
    </row>
    <row r="1031" spans="1:32">
      <c r="A1031" s="1" t="s">
        <v>4188</v>
      </c>
      <c r="B1031" s="1" t="s">
        <v>142</v>
      </c>
      <c r="C1031" s="1">
        <v>3</v>
      </c>
      <c r="D1031" s="1" t="s">
        <v>4189</v>
      </c>
      <c r="E1031" s="1" t="s">
        <v>4190</v>
      </c>
      <c r="F1031" s="1" t="s">
        <v>4191</v>
      </c>
      <c r="G1031" s="1" t="s">
        <v>4192</v>
      </c>
      <c r="H1031" s="1">
        <v>1</v>
      </c>
      <c r="I1031" s="1">
        <v>1429.7256400000001</v>
      </c>
      <c r="J1031" s="1">
        <v>52784.508414606003</v>
      </c>
      <c r="K1031" s="1">
        <v>42030.1015625</v>
      </c>
      <c r="L1031" s="1">
        <v>42554.818693960398</v>
      </c>
      <c r="M1031" s="1">
        <v>32532.283359506499</v>
      </c>
      <c r="N1031" s="1">
        <v>31414.118367732</v>
      </c>
      <c r="O1031" s="1">
        <v>27764.397858293902</v>
      </c>
      <c r="P1031" s="5">
        <f t="shared" si="96"/>
        <v>0.66762161328584657</v>
      </c>
      <c r="Q1031" s="5">
        <f t="shared" si="97"/>
        <v>-0.58289743426178076</v>
      </c>
      <c r="R1031" s="5">
        <f t="shared" si="98"/>
        <v>1.5852162445469029E-2</v>
      </c>
      <c r="S1031" s="5">
        <f t="shared" si="99"/>
        <v>1.7999114858704413</v>
      </c>
      <c r="T1031" s="6">
        <v>22</v>
      </c>
      <c r="U1031" s="6">
        <f t="shared" si="100"/>
        <v>0.80485752052676851</v>
      </c>
      <c r="V1031" s="6">
        <f t="shared" si="101"/>
        <v>9.4280993577038411E-2</v>
      </c>
      <c r="W1031" s="1"/>
      <c r="X1031" s="1"/>
      <c r="Y1031" s="1"/>
      <c r="Z1031" s="1"/>
      <c r="AA1031" s="1"/>
      <c r="AB1031" s="1"/>
      <c r="AC1031" s="1"/>
      <c r="AD1031" s="1"/>
      <c r="AE1031" s="1"/>
      <c r="AF1031" s="1"/>
    </row>
    <row r="1032" spans="1:32">
      <c r="A1032" s="1" t="s">
        <v>4352</v>
      </c>
      <c r="B1032" s="1" t="s">
        <v>3946</v>
      </c>
      <c r="C1032" s="1">
        <v>2</v>
      </c>
      <c r="D1032" s="1" t="s">
        <v>126</v>
      </c>
      <c r="E1032" s="1" t="s">
        <v>4353</v>
      </c>
      <c r="F1032" s="1" t="s">
        <v>4354</v>
      </c>
      <c r="G1032" s="1" t="s">
        <v>129</v>
      </c>
      <c r="H1032" s="1">
        <v>1</v>
      </c>
      <c r="I1032" s="1">
        <v>2610.2479400000002</v>
      </c>
      <c r="J1032" s="1">
        <v>5655.4295260675399</v>
      </c>
      <c r="K1032" s="1">
        <v>14198.1328125</v>
      </c>
      <c r="L1032" s="1">
        <v>6214.50869620289</v>
      </c>
      <c r="M1032" s="1">
        <v>7297.2950775408299</v>
      </c>
      <c r="N1032" s="1">
        <v>7268.3539411081301</v>
      </c>
      <c r="O1032" s="1">
        <v>2725.9499354787699</v>
      </c>
      <c r="P1032" s="5">
        <f t="shared" si="96"/>
        <v>0.66332483638945272</v>
      </c>
      <c r="Q1032" s="5">
        <f t="shared" si="97"/>
        <v>-0.592212550219537</v>
      </c>
      <c r="R1032" s="5">
        <f t="shared" si="98"/>
        <v>0.40554638189146913</v>
      </c>
      <c r="S1032" s="5">
        <f t="shared" si="99"/>
        <v>0.39195946883237587</v>
      </c>
      <c r="T1032" s="1">
        <v>511</v>
      </c>
      <c r="U1032" s="6">
        <f t="shared" si="100"/>
        <v>0.88648788370405285</v>
      </c>
      <c r="V1032" s="6">
        <f t="shared" si="101"/>
        <v>5.2327195851479547E-2</v>
      </c>
      <c r="W1032" s="1"/>
      <c r="X1032" s="1"/>
      <c r="Y1032" s="1"/>
      <c r="Z1032" s="1"/>
      <c r="AA1032" s="1"/>
      <c r="AB1032" s="1"/>
      <c r="AC1032" s="1"/>
      <c r="AD1032" s="1"/>
      <c r="AE1032" s="1"/>
      <c r="AF1032" s="1"/>
    </row>
    <row r="1033" spans="1:32">
      <c r="A1033" s="1" t="s">
        <v>4110</v>
      </c>
      <c r="B1033" s="1" t="s">
        <v>412</v>
      </c>
      <c r="C1033" s="1">
        <v>2</v>
      </c>
      <c r="D1033" s="1" t="s">
        <v>4111</v>
      </c>
      <c r="E1033" s="1" t="s">
        <v>4112</v>
      </c>
      <c r="F1033" s="1" t="s">
        <v>4113</v>
      </c>
      <c r="G1033" s="1" t="s">
        <v>4114</v>
      </c>
      <c r="H1033" s="1">
        <v>1</v>
      </c>
      <c r="I1033" s="1">
        <v>2324.2219799999998</v>
      </c>
      <c r="J1033" s="1">
        <v>8585.7692900550501</v>
      </c>
      <c r="K1033" s="1">
        <v>7687.68408203125</v>
      </c>
      <c r="L1033" s="1">
        <v>7180.1142312647798</v>
      </c>
      <c r="M1033" s="1">
        <v>4035.5070540576298</v>
      </c>
      <c r="N1033" s="1">
        <v>5513.2039258129998</v>
      </c>
      <c r="O1033" s="1">
        <v>6008.5459095808301</v>
      </c>
      <c r="P1033" s="5">
        <f t="shared" si="96"/>
        <v>0.66332155314522889</v>
      </c>
      <c r="Q1033" s="5">
        <f t="shared" si="97"/>
        <v>-0.5922196911128409</v>
      </c>
      <c r="R1033" s="5">
        <f t="shared" si="98"/>
        <v>2.1777166460519443E-2</v>
      </c>
      <c r="S1033" s="5">
        <f t="shared" si="99"/>
        <v>1.6619986291999147</v>
      </c>
      <c r="T1033" s="1">
        <v>31</v>
      </c>
      <c r="U1033" s="6">
        <f t="shared" si="100"/>
        <v>0.78468048181936179</v>
      </c>
      <c r="V1033" s="6">
        <f t="shared" si="101"/>
        <v>0.10530714991857841</v>
      </c>
      <c r="W1033" s="1"/>
      <c r="X1033" s="1"/>
      <c r="Y1033" s="1"/>
      <c r="Z1033" s="1"/>
      <c r="AA1033" s="1"/>
      <c r="AB1033" s="1"/>
      <c r="AC1033" s="1"/>
      <c r="AD1033" s="1"/>
      <c r="AE1033" s="1"/>
      <c r="AF1033" s="1"/>
    </row>
    <row r="1034" spans="1:32">
      <c r="A1034" s="1" t="s">
        <v>4257</v>
      </c>
      <c r="B1034" s="1" t="s">
        <v>4258</v>
      </c>
      <c r="C1034" s="1">
        <v>4</v>
      </c>
      <c r="D1034" s="1" t="s">
        <v>461</v>
      </c>
      <c r="E1034" s="1" t="s">
        <v>4259</v>
      </c>
      <c r="F1034" s="1" t="s">
        <v>4260</v>
      </c>
      <c r="G1034" s="1" t="s">
        <v>464</v>
      </c>
      <c r="H1034" s="1">
        <v>1</v>
      </c>
      <c r="I1034" s="1">
        <v>2642.2523700000002</v>
      </c>
      <c r="J1034" s="1">
        <v>32750.20408956</v>
      </c>
      <c r="K1034" s="1">
        <v>27239.46484375</v>
      </c>
      <c r="L1034" s="1">
        <v>13595.622071186201</v>
      </c>
      <c r="M1034" s="1">
        <v>17494.6065323937</v>
      </c>
      <c r="N1034" s="1">
        <v>16980.8054167888</v>
      </c>
      <c r="O1034" s="1">
        <v>14148.860054213599</v>
      </c>
      <c r="P1034" s="5">
        <f t="shared" si="96"/>
        <v>0.66078792839760681</v>
      </c>
      <c r="Q1034" s="5">
        <f t="shared" si="97"/>
        <v>-0.5977407637595229</v>
      </c>
      <c r="R1034" s="5">
        <f t="shared" si="98"/>
        <v>0.22390674552709819</v>
      </c>
      <c r="S1034" s="5">
        <f t="shared" si="99"/>
        <v>0.64993282245014639</v>
      </c>
      <c r="T1034" s="6">
        <v>275</v>
      </c>
      <c r="U1034" s="6">
        <f t="shared" si="100"/>
        <v>0.90946849001370422</v>
      </c>
      <c r="V1034" s="6">
        <f t="shared" si="101"/>
        <v>4.1212343164799978E-2</v>
      </c>
      <c r="W1034" s="1"/>
      <c r="X1034" s="1"/>
      <c r="Y1034" s="1"/>
      <c r="Z1034" s="1"/>
      <c r="AA1034" s="1"/>
      <c r="AB1034" s="1"/>
      <c r="AC1034" s="1"/>
      <c r="AD1034" s="1"/>
      <c r="AE1034" s="1"/>
      <c r="AF1034" s="1"/>
    </row>
    <row r="1035" spans="1:32">
      <c r="A1035" s="1" t="s">
        <v>4201</v>
      </c>
      <c r="B1035" s="1" t="s">
        <v>1001</v>
      </c>
      <c r="C1035" s="1">
        <v>6</v>
      </c>
      <c r="D1035" s="1" t="s">
        <v>4202</v>
      </c>
      <c r="E1035" s="1" t="s">
        <v>4203</v>
      </c>
      <c r="F1035" s="1" t="s">
        <v>4204</v>
      </c>
      <c r="G1035" s="1" t="s">
        <v>4205</v>
      </c>
      <c r="H1035" s="1">
        <v>1</v>
      </c>
      <c r="I1035" s="1">
        <v>2068.0855499999998</v>
      </c>
      <c r="J1035" s="1">
        <v>24306.184292882601</v>
      </c>
      <c r="K1035" s="1">
        <v>17338.568359375</v>
      </c>
      <c r="L1035" s="1">
        <v>7792.6362322025498</v>
      </c>
      <c r="M1035" s="1">
        <v>15859.849792495599</v>
      </c>
      <c r="N1035" s="1">
        <v>7172.4342998510701</v>
      </c>
      <c r="O1035" s="1">
        <v>9622.2724452614893</v>
      </c>
      <c r="P1035" s="5">
        <f t="shared" si="96"/>
        <v>0.66052348787928383</v>
      </c>
      <c r="Q1035" s="5">
        <f t="shared" si="97"/>
        <v>-0.59831823100121717</v>
      </c>
      <c r="R1035" s="5">
        <f t="shared" si="98"/>
        <v>0.36192362703074421</v>
      </c>
      <c r="S1035" s="5">
        <f t="shared" si="99"/>
        <v>0.44138306443494124</v>
      </c>
      <c r="T1035" s="1">
        <v>458</v>
      </c>
      <c r="U1035" s="6">
        <f t="shared" si="100"/>
        <v>0.88268273229987182</v>
      </c>
      <c r="V1035" s="6">
        <f t="shared" si="101"/>
        <v>5.4195369323201355E-2</v>
      </c>
      <c r="W1035" s="1"/>
      <c r="X1035" s="1"/>
      <c r="Y1035" s="1"/>
      <c r="Z1035" s="1"/>
      <c r="AA1035" s="1"/>
      <c r="AB1035" s="1"/>
      <c r="AC1035" s="1"/>
      <c r="AD1035" s="1"/>
      <c r="AE1035" s="1"/>
      <c r="AF1035" s="1"/>
    </row>
    <row r="1036" spans="1:32">
      <c r="A1036" s="1" t="s">
        <v>4088</v>
      </c>
      <c r="B1036" s="1" t="s">
        <v>56</v>
      </c>
      <c r="C1036" s="1">
        <v>2</v>
      </c>
      <c r="D1036" s="1" t="s">
        <v>126</v>
      </c>
      <c r="E1036" s="1" t="s">
        <v>4089</v>
      </c>
      <c r="F1036" s="1" t="s">
        <v>4090</v>
      </c>
      <c r="G1036" s="1" t="s">
        <v>129</v>
      </c>
      <c r="H1036" s="1">
        <v>1</v>
      </c>
      <c r="I1036" s="1">
        <v>1814.91794</v>
      </c>
      <c r="J1036" s="1">
        <v>9863.59358795968</v>
      </c>
      <c r="K1036" s="1">
        <v>5696.4267578125</v>
      </c>
      <c r="L1036" s="1">
        <v>7045.4969224394399</v>
      </c>
      <c r="M1036" s="1">
        <v>2504.4872929499102</v>
      </c>
      <c r="N1036" s="1">
        <v>5459.7306917655196</v>
      </c>
      <c r="O1036" s="1">
        <v>6957.2415844699799</v>
      </c>
      <c r="P1036" s="5">
        <f t="shared" si="96"/>
        <v>0.66008043046058917</v>
      </c>
      <c r="Q1036" s="5">
        <f t="shared" si="97"/>
        <v>-0.59928626805742335</v>
      </c>
      <c r="R1036" s="5">
        <f t="shared" si="98"/>
        <v>0.22654314323848931</v>
      </c>
      <c r="S1036" s="5">
        <f t="shared" si="99"/>
        <v>0.64484907803898905</v>
      </c>
      <c r="T1036" s="1">
        <v>278</v>
      </c>
      <c r="U1036" s="6">
        <f t="shared" si="100"/>
        <v>0.91024708991867831</v>
      </c>
      <c r="V1036" s="6">
        <f t="shared" si="101"/>
        <v>4.0840700841456294E-2</v>
      </c>
      <c r="W1036" s="1"/>
      <c r="X1036" s="1"/>
      <c r="Y1036" s="1"/>
      <c r="Z1036" s="1"/>
      <c r="AA1036" s="1"/>
      <c r="AB1036" s="1"/>
      <c r="AC1036" s="1"/>
      <c r="AD1036" s="1"/>
      <c r="AE1036" s="1"/>
      <c r="AF1036" s="1"/>
    </row>
    <row r="1037" spans="1:32">
      <c r="A1037" s="1" t="s">
        <v>4289</v>
      </c>
      <c r="B1037" s="1" t="s">
        <v>258</v>
      </c>
      <c r="C1037" s="1">
        <v>4</v>
      </c>
      <c r="D1037" s="1" t="s">
        <v>1871</v>
      </c>
      <c r="E1037" s="1" t="s">
        <v>4290</v>
      </c>
      <c r="F1037" s="1" t="s">
        <v>4291</v>
      </c>
      <c r="G1037" s="1" t="s">
        <v>1874</v>
      </c>
      <c r="H1037" s="1">
        <v>1</v>
      </c>
      <c r="I1037" s="1">
        <v>1998.0688399999999</v>
      </c>
      <c r="J1037" s="1">
        <v>35650.3993993861</v>
      </c>
      <c r="K1037" s="1">
        <v>23225.05078125</v>
      </c>
      <c r="L1037" s="1">
        <v>4119.9930013602598</v>
      </c>
      <c r="M1037" s="1">
        <v>19164.239453593302</v>
      </c>
      <c r="N1037" s="1">
        <v>8439.7271049224601</v>
      </c>
      <c r="O1037" s="1">
        <v>13921.2714962715</v>
      </c>
      <c r="P1037" s="5">
        <f t="shared" si="96"/>
        <v>0.65917844144407689</v>
      </c>
      <c r="Q1037" s="5">
        <f t="shared" si="97"/>
        <v>-0.60125903520955437</v>
      </c>
      <c r="R1037" s="5">
        <f t="shared" si="98"/>
        <v>0.50067918038028014</v>
      </c>
      <c r="S1037" s="5">
        <f t="shared" si="99"/>
        <v>0.30044046738669</v>
      </c>
      <c r="T1037" s="6">
        <v>606</v>
      </c>
      <c r="U1037" s="6">
        <f t="shared" si="100"/>
        <v>0.92286905030490585</v>
      </c>
      <c r="V1037" s="6">
        <f t="shared" si="101"/>
        <v>3.4859918437367111E-2</v>
      </c>
      <c r="W1037" s="1"/>
      <c r="X1037" s="1"/>
      <c r="Y1037" s="1"/>
      <c r="Z1037" s="1"/>
      <c r="AA1037" s="1"/>
      <c r="AB1037" s="1"/>
      <c r="AC1037" s="1"/>
      <c r="AD1037" s="1"/>
      <c r="AE1037" s="1"/>
      <c r="AF1037" s="1"/>
    </row>
    <row r="1038" spans="1:32">
      <c r="A1038" s="1" t="s">
        <v>4193</v>
      </c>
      <c r="B1038" s="1" t="s">
        <v>74</v>
      </c>
      <c r="C1038" s="1">
        <v>4</v>
      </c>
      <c r="D1038" s="1" t="s">
        <v>126</v>
      </c>
      <c r="E1038" s="1" t="s">
        <v>4194</v>
      </c>
      <c r="F1038" s="1" t="s">
        <v>4195</v>
      </c>
      <c r="G1038" s="1" t="s">
        <v>129</v>
      </c>
      <c r="H1038" s="1">
        <v>1</v>
      </c>
      <c r="I1038" s="1">
        <v>1384.6785600000001</v>
      </c>
      <c r="J1038" s="1">
        <v>23394.5979606732</v>
      </c>
      <c r="K1038" s="1">
        <v>19446.5</v>
      </c>
      <c r="L1038" s="1">
        <v>17105.609304957499</v>
      </c>
      <c r="M1038" s="1">
        <v>15763.922387078799</v>
      </c>
      <c r="N1038" s="1">
        <v>12823.826852546001</v>
      </c>
      <c r="O1038" s="1">
        <v>10885.529210795699</v>
      </c>
      <c r="P1038" s="5">
        <f t="shared" si="96"/>
        <v>0.65847283780758625</v>
      </c>
      <c r="Q1038" s="5">
        <f t="shared" si="97"/>
        <v>-0.60280416476019139</v>
      </c>
      <c r="R1038" s="5">
        <f t="shared" si="98"/>
        <v>4.2280901240258927E-2</v>
      </c>
      <c r="S1038" s="5">
        <f t="shared" si="99"/>
        <v>1.37385576404437</v>
      </c>
      <c r="T1038" s="1">
        <v>54</v>
      </c>
      <c r="U1038" s="6">
        <f t="shared" si="100"/>
        <v>0.87458827195128186</v>
      </c>
      <c r="V1038" s="6">
        <f t="shared" si="101"/>
        <v>5.8196350751729527E-2</v>
      </c>
      <c r="W1038" s="1"/>
      <c r="X1038" s="1"/>
      <c r="Y1038" s="1"/>
      <c r="Z1038" s="1"/>
      <c r="AA1038" s="1"/>
      <c r="AB1038" s="1"/>
      <c r="AC1038" s="1"/>
      <c r="AD1038" s="1"/>
      <c r="AE1038" s="1"/>
      <c r="AF1038" s="1"/>
    </row>
    <row r="1039" spans="1:32">
      <c r="A1039" s="1" t="s">
        <v>4234</v>
      </c>
      <c r="B1039" s="1" t="s">
        <v>74</v>
      </c>
      <c r="C1039" s="1">
        <v>36</v>
      </c>
      <c r="D1039" s="1" t="s">
        <v>4235</v>
      </c>
      <c r="E1039" s="1" t="s">
        <v>4236</v>
      </c>
      <c r="F1039" s="1" t="s">
        <v>4237</v>
      </c>
      <c r="G1039" s="1" t="s">
        <v>4238</v>
      </c>
      <c r="H1039" s="1">
        <v>1</v>
      </c>
      <c r="I1039" s="1">
        <v>2151.14194</v>
      </c>
      <c r="J1039" s="1">
        <v>340682.843881796</v>
      </c>
      <c r="K1039" s="1">
        <v>344940.5234375</v>
      </c>
      <c r="L1039" s="1">
        <v>429571.48840527103</v>
      </c>
      <c r="M1039" s="1">
        <v>208692.29410152501</v>
      </c>
      <c r="N1039" s="1">
        <v>244364.72140392801</v>
      </c>
      <c r="O1039" s="1">
        <v>274914.59859620401</v>
      </c>
      <c r="P1039" s="5">
        <f t="shared" si="96"/>
        <v>0.65277526197758284</v>
      </c>
      <c r="Q1039" s="5">
        <f t="shared" si="97"/>
        <v>-0.61534170991022952</v>
      </c>
      <c r="R1039" s="5">
        <f t="shared" si="98"/>
        <v>2.0478401184116424E-2</v>
      </c>
      <c r="S1039" s="5">
        <f t="shared" si="99"/>
        <v>1.6887039531659565</v>
      </c>
      <c r="T1039" s="1">
        <v>30</v>
      </c>
      <c r="U1039" s="6">
        <f t="shared" si="100"/>
        <v>0.76247913742193485</v>
      </c>
      <c r="V1039" s="6">
        <f t="shared" si="101"/>
        <v>0.11777203477000979</v>
      </c>
      <c r="W1039" s="1"/>
      <c r="X1039" s="1"/>
      <c r="Y1039" s="1"/>
      <c r="Z1039" s="1"/>
      <c r="AA1039" s="1"/>
      <c r="AB1039" s="1"/>
      <c r="AC1039" s="1"/>
      <c r="AD1039" s="1"/>
      <c r="AE1039" s="1"/>
      <c r="AF1039" s="1"/>
    </row>
    <row r="1040" spans="1:32">
      <c r="A1040" s="1" t="s">
        <v>4156</v>
      </c>
      <c r="B1040" s="1" t="s">
        <v>97</v>
      </c>
      <c r="C1040" s="1">
        <v>2</v>
      </c>
      <c r="D1040" s="1" t="s">
        <v>253</v>
      </c>
      <c r="E1040" s="1" t="s">
        <v>4157</v>
      </c>
      <c r="F1040" s="1" t="s">
        <v>4158</v>
      </c>
      <c r="G1040" s="1" t="s">
        <v>256</v>
      </c>
      <c r="H1040" s="1">
        <v>1</v>
      </c>
      <c r="I1040" s="1">
        <v>2270.1445199999998</v>
      </c>
      <c r="J1040" s="1">
        <v>46304.730954429302</v>
      </c>
      <c r="K1040" s="1">
        <v>80648.8046875</v>
      </c>
      <c r="L1040" s="1">
        <v>37369.224733054201</v>
      </c>
      <c r="M1040" s="1">
        <v>35738.866189557899</v>
      </c>
      <c r="N1040" s="1">
        <v>45786.004859465203</v>
      </c>
      <c r="O1040" s="1">
        <v>25098.169108783</v>
      </c>
      <c r="P1040" s="5">
        <f t="shared" si="96"/>
        <v>0.64886349227881146</v>
      </c>
      <c r="Q1040" s="5">
        <f t="shared" si="97"/>
        <v>-0.62401309852263509</v>
      </c>
      <c r="R1040" s="5">
        <f t="shared" si="98"/>
        <v>0.25483946879983244</v>
      </c>
      <c r="S1040" s="5">
        <f t="shared" si="99"/>
        <v>0.59373330885424824</v>
      </c>
      <c r="T1040" s="6">
        <v>317</v>
      </c>
      <c r="U1040" s="6">
        <f t="shared" si="100"/>
        <v>0.89796746577101838</v>
      </c>
      <c r="V1040" s="6">
        <f t="shared" si="101"/>
        <v>4.6739397956390691E-2</v>
      </c>
      <c r="W1040" s="1"/>
      <c r="X1040" s="1"/>
      <c r="Y1040" s="1"/>
      <c r="Z1040" s="1"/>
      <c r="AA1040" s="1"/>
      <c r="AB1040" s="1"/>
      <c r="AC1040" s="1"/>
      <c r="AD1040" s="1"/>
      <c r="AE1040" s="1"/>
      <c r="AF1040" s="1"/>
    </row>
    <row r="1041" spans="1:32">
      <c r="A1041" s="1" t="s">
        <v>4371</v>
      </c>
      <c r="B1041" s="1" t="s">
        <v>41</v>
      </c>
      <c r="C1041" s="1">
        <v>3</v>
      </c>
      <c r="D1041" s="1" t="s">
        <v>3249</v>
      </c>
      <c r="E1041" s="1" t="s">
        <v>4372</v>
      </c>
      <c r="F1041" s="1" t="s">
        <v>4373</v>
      </c>
      <c r="G1041" s="1" t="s">
        <v>3252</v>
      </c>
      <c r="H1041" s="1">
        <v>1</v>
      </c>
      <c r="I1041" s="1">
        <v>2058.0436800000002</v>
      </c>
      <c r="J1041" s="1">
        <v>14974.5666263775</v>
      </c>
      <c r="K1041" s="1">
        <v>9226.373046875</v>
      </c>
      <c r="L1041" s="1">
        <v>7521.9257733618397</v>
      </c>
      <c r="M1041" s="1">
        <v>12893.8904913487</v>
      </c>
      <c r="N1041" s="1">
        <v>3570.2941565111701</v>
      </c>
      <c r="O1041" s="1">
        <v>3987.86284708316</v>
      </c>
      <c r="P1041" s="5">
        <f t="shared" si="96"/>
        <v>0.64470996572996531</v>
      </c>
      <c r="Q1041" s="5">
        <f t="shared" si="97"/>
        <v>-0.6332778104883372</v>
      </c>
      <c r="R1041" s="5">
        <f t="shared" si="98"/>
        <v>0.37712711984284425</v>
      </c>
      <c r="S1041" s="5">
        <f t="shared" si="99"/>
        <v>0.42351223562779428</v>
      </c>
      <c r="T1041" s="1">
        <v>473</v>
      </c>
      <c r="U1041" s="6">
        <f t="shared" si="100"/>
        <v>0.89059406525255191</v>
      </c>
      <c r="V1041" s="6">
        <f t="shared" si="101"/>
        <v>5.0320203249996767E-2</v>
      </c>
      <c r="W1041" s="1"/>
      <c r="X1041" s="1"/>
      <c r="Y1041" s="1"/>
      <c r="Z1041" s="1"/>
      <c r="AA1041" s="1"/>
      <c r="AB1041" s="1"/>
      <c r="AC1041" s="1"/>
      <c r="AD1041" s="1"/>
      <c r="AE1041" s="1"/>
      <c r="AF1041" s="1"/>
    </row>
    <row r="1042" spans="1:32">
      <c r="A1042" s="1" t="s">
        <v>4182</v>
      </c>
      <c r="B1042" s="1" t="s">
        <v>41</v>
      </c>
      <c r="C1042" s="1">
        <v>5</v>
      </c>
      <c r="D1042" s="1" t="s">
        <v>1073</v>
      </c>
      <c r="E1042" s="1" t="s">
        <v>4183</v>
      </c>
      <c r="F1042" s="1" t="s">
        <v>4184</v>
      </c>
      <c r="G1042" s="1" t="s">
        <v>1076</v>
      </c>
      <c r="H1042" s="1">
        <v>1</v>
      </c>
      <c r="I1042" s="1">
        <v>1714.78937</v>
      </c>
      <c r="J1042" s="1">
        <v>55211.173300378003</v>
      </c>
      <c r="K1042" s="1">
        <v>47125.30859375</v>
      </c>
      <c r="L1042" s="1">
        <v>37440.548480093901</v>
      </c>
      <c r="M1042" s="1">
        <v>31175.912341581901</v>
      </c>
      <c r="N1042" s="1">
        <v>33413.084700616899</v>
      </c>
      <c r="O1042" s="1">
        <v>25070.261350084798</v>
      </c>
      <c r="P1042" s="5">
        <f t="shared" si="96"/>
        <v>0.64144486509865661</v>
      </c>
      <c r="Q1042" s="5">
        <f t="shared" si="97"/>
        <v>-0.64060282998888529</v>
      </c>
      <c r="R1042" s="5">
        <f t="shared" si="98"/>
        <v>4.2994877050829945E-2</v>
      </c>
      <c r="S1042" s="5">
        <f t="shared" si="99"/>
        <v>1.3665832886320353</v>
      </c>
      <c r="T1042" s="1">
        <v>56</v>
      </c>
      <c r="U1042" s="6">
        <f t="shared" si="100"/>
        <v>0.85759424403173301</v>
      </c>
      <c r="V1042" s="6">
        <f t="shared" si="101"/>
        <v>6.6718142522626714E-2</v>
      </c>
      <c r="W1042" s="1"/>
      <c r="X1042" s="1"/>
      <c r="Y1042" s="1"/>
      <c r="Z1042" s="1"/>
      <c r="AA1042" s="1"/>
      <c r="AB1042" s="1"/>
      <c r="AC1042" s="1"/>
      <c r="AD1042" s="1"/>
      <c r="AE1042" s="1"/>
      <c r="AF1042" s="1"/>
    </row>
    <row r="1043" spans="1:32">
      <c r="A1043" s="1" t="s">
        <v>4286</v>
      </c>
      <c r="B1043" s="1" t="s">
        <v>573</v>
      </c>
      <c r="C1043" s="1">
        <v>1</v>
      </c>
      <c r="D1043" s="1" t="s">
        <v>3744</v>
      </c>
      <c r="E1043" s="1" t="s">
        <v>4287</v>
      </c>
      <c r="F1043" s="1" t="s">
        <v>4288</v>
      </c>
      <c r="G1043" s="1" t="s">
        <v>3747</v>
      </c>
      <c r="H1043" s="1">
        <v>1</v>
      </c>
      <c r="I1043" s="1">
        <v>2299.14273</v>
      </c>
      <c r="J1043" s="1">
        <v>6916.2549747414196</v>
      </c>
      <c r="K1043" s="1">
        <v>8894.7646484375</v>
      </c>
      <c r="L1043" s="1">
        <v>4923.2050865764704</v>
      </c>
      <c r="M1043" s="1">
        <v>5336.21310746572</v>
      </c>
      <c r="N1043" s="1">
        <v>5258.9683316676801</v>
      </c>
      <c r="O1043" s="1">
        <v>2532.2634520853098</v>
      </c>
      <c r="P1043" s="5">
        <f t="shared" si="96"/>
        <v>0.63312928623959042</v>
      </c>
      <c r="Q1043" s="5">
        <f t="shared" si="97"/>
        <v>-0.6594279639991828</v>
      </c>
      <c r="R1043" s="5">
        <f t="shared" si="98"/>
        <v>0.15991008492749836</v>
      </c>
      <c r="S1043" s="5">
        <f t="shared" si="99"/>
        <v>0.79612414607083604</v>
      </c>
      <c r="T1043" s="6">
        <v>198</v>
      </c>
      <c r="U1043" s="6">
        <f t="shared" si="100"/>
        <v>0.90211901446472564</v>
      </c>
      <c r="V1043" s="6">
        <f t="shared" si="101"/>
        <v>4.4736163216758128E-2</v>
      </c>
      <c r="W1043" s="1"/>
      <c r="X1043" s="1"/>
      <c r="Y1043" s="1"/>
      <c r="Z1043" s="1"/>
      <c r="AA1043" s="1"/>
      <c r="AB1043" s="1"/>
      <c r="AC1043" s="1"/>
      <c r="AD1043" s="1"/>
      <c r="AE1043" s="1"/>
      <c r="AF1043" s="1"/>
    </row>
    <row r="1044" spans="1:32">
      <c r="A1044" s="1" t="s">
        <v>438</v>
      </c>
      <c r="B1044" s="1" t="s">
        <v>258</v>
      </c>
      <c r="C1044" s="1">
        <v>11</v>
      </c>
      <c r="D1044" s="1" t="s">
        <v>440</v>
      </c>
      <c r="E1044" s="1" t="s">
        <v>441</v>
      </c>
      <c r="F1044" s="1" t="s">
        <v>442</v>
      </c>
      <c r="G1044" s="1" t="s">
        <v>443</v>
      </c>
      <c r="H1044" s="1">
        <v>1</v>
      </c>
      <c r="I1044" s="1">
        <v>2279.1886300000001</v>
      </c>
      <c r="J1044" s="1">
        <v>309342.02864493203</v>
      </c>
      <c r="K1044" s="1">
        <v>218483.625</v>
      </c>
      <c r="L1044" s="1">
        <v>198890.291407996</v>
      </c>
      <c r="M1044" s="1">
        <v>165200.927133844</v>
      </c>
      <c r="N1044" s="1">
        <v>190202.29304280601</v>
      </c>
      <c r="O1044" s="1">
        <v>102919.73406668101</v>
      </c>
      <c r="P1044" s="5">
        <f t="shared" si="96"/>
        <v>0.63067689289513329</v>
      </c>
      <c r="Q1044" s="5">
        <f t="shared" si="97"/>
        <v>-0.66502701900555283</v>
      </c>
      <c r="R1044" s="5">
        <f t="shared" si="98"/>
        <v>0.1047510701121422</v>
      </c>
      <c r="S1044" s="5">
        <f t="shared" si="99"/>
        <v>0.97984153168935673</v>
      </c>
      <c r="T1044" s="1">
        <v>131</v>
      </c>
      <c r="U1044" s="6">
        <f t="shared" si="100"/>
        <v>0.89318278866612855</v>
      </c>
      <c r="V1044" s="6">
        <f t="shared" si="101"/>
        <v>4.9059654229511911E-2</v>
      </c>
      <c r="W1044" s="1"/>
      <c r="X1044" s="1"/>
      <c r="Y1044" s="1"/>
      <c r="Z1044" s="1"/>
      <c r="AA1044" s="1"/>
      <c r="AB1044" s="1"/>
      <c r="AC1044" s="1"/>
      <c r="AD1044" s="1"/>
      <c r="AE1044" s="1"/>
      <c r="AF1044" s="1"/>
    </row>
    <row r="1045" spans="1:32">
      <c r="A1045" s="1" t="s">
        <v>4206</v>
      </c>
      <c r="B1045" s="1" t="s">
        <v>97</v>
      </c>
      <c r="C1045" s="1">
        <v>23</v>
      </c>
      <c r="D1045" s="1" t="s">
        <v>4207</v>
      </c>
      <c r="E1045" s="1" t="s">
        <v>4208</v>
      </c>
      <c r="F1045" s="1" t="s">
        <v>4209</v>
      </c>
      <c r="G1045" s="1" t="s">
        <v>4210</v>
      </c>
      <c r="H1045" s="1">
        <v>1</v>
      </c>
      <c r="I1045" s="1">
        <v>2660.5055299999999</v>
      </c>
      <c r="J1045" s="1">
        <v>141237.29080144499</v>
      </c>
      <c r="K1045" s="1">
        <v>115370.421875</v>
      </c>
      <c r="L1045" s="1">
        <v>75933.748551570796</v>
      </c>
      <c r="M1045" s="1">
        <v>83720.984099783804</v>
      </c>
      <c r="N1045" s="1">
        <v>75111.549429111794</v>
      </c>
      <c r="O1045" s="1">
        <v>50878.127253268503</v>
      </c>
      <c r="P1045" s="5">
        <f t="shared" si="96"/>
        <v>0.63063011754305864</v>
      </c>
      <c r="Q1045" s="5">
        <f t="shared" si="97"/>
        <v>-0.66513402319715154</v>
      </c>
      <c r="R1045" s="5">
        <f t="shared" si="98"/>
        <v>0.12801828377576457</v>
      </c>
      <c r="S1045" s="5">
        <f t="shared" si="99"/>
        <v>0.8927279992907613</v>
      </c>
      <c r="T1045" s="1">
        <v>167</v>
      </c>
      <c r="U1045" s="6">
        <f t="shared" si="100"/>
        <v>0.85626600585346724</v>
      </c>
      <c r="V1045" s="6">
        <f t="shared" si="101"/>
        <v>6.7391297322735522E-2</v>
      </c>
      <c r="W1045" s="1"/>
      <c r="X1045" s="1"/>
      <c r="Y1045" s="1"/>
      <c r="Z1045" s="1"/>
      <c r="AA1045" s="1"/>
      <c r="AB1045" s="1"/>
      <c r="AC1045" s="1"/>
      <c r="AD1045" s="1"/>
      <c r="AE1045" s="1"/>
      <c r="AF1045" s="1"/>
    </row>
    <row r="1046" spans="1:32">
      <c r="A1046" s="1" t="s">
        <v>4303</v>
      </c>
      <c r="B1046" s="1" t="s">
        <v>41</v>
      </c>
      <c r="C1046" s="1">
        <v>23</v>
      </c>
      <c r="D1046" s="1" t="s">
        <v>1252</v>
      </c>
      <c r="E1046" s="1" t="s">
        <v>4304</v>
      </c>
      <c r="F1046" s="1" t="s">
        <v>4305</v>
      </c>
      <c r="G1046" s="1" t="s">
        <v>1255</v>
      </c>
      <c r="H1046" s="1">
        <v>1</v>
      </c>
      <c r="I1046" s="1">
        <v>2309.1845899999998</v>
      </c>
      <c r="J1046" s="1">
        <v>576512.68033339002</v>
      </c>
      <c r="K1046" s="1">
        <v>617609.734375</v>
      </c>
      <c r="L1046" s="1">
        <v>226169.71798158099</v>
      </c>
      <c r="M1046" s="1">
        <v>357658.25963882502</v>
      </c>
      <c r="N1046" s="1">
        <v>220124.63164999901</v>
      </c>
      <c r="O1046" s="1">
        <v>313442.08378389903</v>
      </c>
      <c r="P1046" s="5">
        <f t="shared" si="96"/>
        <v>0.62749412924282133</v>
      </c>
      <c r="Q1046" s="5">
        <f t="shared" si="97"/>
        <v>-0.67232613343652425</v>
      </c>
      <c r="R1046" s="5">
        <f t="shared" si="98"/>
        <v>0.24838929756826889</v>
      </c>
      <c r="S1046" s="5">
        <f t="shared" si="99"/>
        <v>0.60486712068216208</v>
      </c>
      <c r="T1046" s="6">
        <v>306</v>
      </c>
      <c r="U1046" s="6">
        <f t="shared" si="100"/>
        <v>0.90670210909724303</v>
      </c>
      <c r="V1046" s="6">
        <f t="shared" si="101"/>
        <v>4.2535374048132991E-2</v>
      </c>
      <c r="W1046" s="1"/>
      <c r="X1046" s="1"/>
      <c r="Y1046" s="1"/>
      <c r="Z1046" s="1"/>
      <c r="AA1046" s="1"/>
      <c r="AB1046" s="1"/>
      <c r="AC1046" s="1"/>
      <c r="AD1046" s="1"/>
      <c r="AE1046" s="1"/>
      <c r="AF1046" s="1"/>
    </row>
    <row r="1047" spans="1:32">
      <c r="A1047" s="1" t="s">
        <v>4239</v>
      </c>
      <c r="B1047" s="1" t="s">
        <v>56</v>
      </c>
      <c r="C1047" s="1">
        <v>4</v>
      </c>
      <c r="D1047" s="1" t="s">
        <v>380</v>
      </c>
      <c r="E1047" s="1" t="s">
        <v>4240</v>
      </c>
      <c r="F1047" s="1" t="s">
        <v>4241</v>
      </c>
      <c r="G1047" s="1" t="s">
        <v>383</v>
      </c>
      <c r="H1047" s="1">
        <v>1</v>
      </c>
      <c r="I1047" s="1">
        <v>1413.74063</v>
      </c>
      <c r="J1047" s="1">
        <v>62747.757726665601</v>
      </c>
      <c r="K1047" s="1">
        <v>22946.5859375</v>
      </c>
      <c r="L1047" s="1">
        <v>47796.842492242497</v>
      </c>
      <c r="M1047" s="1">
        <v>20272.5560803355</v>
      </c>
      <c r="N1047" s="1">
        <v>30569.924824555201</v>
      </c>
      <c r="O1047" s="1">
        <v>32103.298228931199</v>
      </c>
      <c r="P1047" s="5">
        <f t="shared" si="96"/>
        <v>0.62135772047629068</v>
      </c>
      <c r="Q1047" s="5">
        <f t="shared" si="97"/>
        <v>-0.6865040165018832</v>
      </c>
      <c r="R1047" s="5">
        <f t="shared" si="98"/>
        <v>0.23900535218963664</v>
      </c>
      <c r="S1047" s="5">
        <f t="shared" si="99"/>
        <v>0.62159237352718044</v>
      </c>
      <c r="T1047" s="1">
        <v>294</v>
      </c>
      <c r="U1047" s="6">
        <f t="shared" si="100"/>
        <v>0.90805774964566033</v>
      </c>
      <c r="V1047" s="6">
        <f t="shared" si="101"/>
        <v>4.1886530823728681E-2</v>
      </c>
      <c r="W1047" s="1"/>
      <c r="X1047" s="1"/>
      <c r="Y1047" s="1"/>
      <c r="Z1047" s="1"/>
      <c r="AA1047" s="1"/>
      <c r="AB1047" s="1"/>
      <c r="AC1047" s="1"/>
      <c r="AD1047" s="1"/>
      <c r="AE1047" s="1"/>
      <c r="AF1047" s="1"/>
    </row>
    <row r="1048" spans="1:32">
      <c r="A1048" s="1" t="s">
        <v>4311</v>
      </c>
      <c r="B1048" s="1" t="s">
        <v>154</v>
      </c>
      <c r="C1048" s="1">
        <v>4</v>
      </c>
      <c r="D1048" s="1" t="s">
        <v>4312</v>
      </c>
      <c r="E1048" s="1" t="s">
        <v>4313</v>
      </c>
      <c r="F1048" s="1" t="s">
        <v>4314</v>
      </c>
      <c r="G1048" s="1" t="s">
        <v>4315</v>
      </c>
      <c r="H1048" s="1">
        <v>1</v>
      </c>
      <c r="I1048" s="1">
        <v>1937.06771</v>
      </c>
      <c r="J1048" s="1">
        <v>15648.070311416301</v>
      </c>
      <c r="K1048" s="1">
        <v>12209.447265625</v>
      </c>
      <c r="L1048" s="1">
        <v>6662.8676832514502</v>
      </c>
      <c r="M1048" s="1">
        <v>7061.4077669367398</v>
      </c>
      <c r="N1048" s="1">
        <v>7448.5851082360005</v>
      </c>
      <c r="O1048" s="1">
        <v>6906.1725131661397</v>
      </c>
      <c r="P1048" s="5">
        <f t="shared" si="96"/>
        <v>0.6203918417148413</v>
      </c>
      <c r="Q1048" s="5">
        <f t="shared" si="97"/>
        <v>-0.68874838013639006</v>
      </c>
      <c r="R1048" s="5">
        <f t="shared" si="98"/>
        <v>0.17111417503270654</v>
      </c>
      <c r="S1048" s="5">
        <f t="shared" si="99"/>
        <v>0.76671401218016133</v>
      </c>
      <c r="T1048" s="1">
        <v>212</v>
      </c>
      <c r="U1048" s="6">
        <f t="shared" si="100"/>
        <v>0.90157798826194901</v>
      </c>
      <c r="V1048" s="6">
        <f t="shared" si="101"/>
        <v>4.4996699993303794E-2</v>
      </c>
      <c r="W1048" s="1"/>
      <c r="X1048" s="1"/>
      <c r="Y1048" s="1"/>
      <c r="Z1048" s="1"/>
      <c r="AA1048" s="1"/>
      <c r="AB1048" s="1"/>
      <c r="AC1048" s="1"/>
      <c r="AD1048" s="1"/>
      <c r="AE1048" s="1"/>
      <c r="AF1048" s="1"/>
    </row>
    <row r="1049" spans="1:32">
      <c r="A1049" s="1" t="s">
        <v>1911</v>
      </c>
      <c r="B1049" s="1" t="s">
        <v>97</v>
      </c>
      <c r="C1049" s="1">
        <v>7</v>
      </c>
      <c r="D1049" s="1" t="s">
        <v>126</v>
      </c>
      <c r="E1049" s="1" t="s">
        <v>1913</v>
      </c>
      <c r="F1049" s="1" t="s">
        <v>2896</v>
      </c>
      <c r="G1049" s="1" t="s">
        <v>129</v>
      </c>
      <c r="H1049" s="1">
        <v>1</v>
      </c>
      <c r="I1049" s="1">
        <v>2831.45424</v>
      </c>
      <c r="J1049" s="1">
        <v>71125.7673257282</v>
      </c>
      <c r="K1049" s="1">
        <v>68148.46875</v>
      </c>
      <c r="L1049" s="1">
        <v>42967.594306114202</v>
      </c>
      <c r="M1049" s="1">
        <v>52184.954791485303</v>
      </c>
      <c r="N1049" s="1">
        <v>34101.724999026999</v>
      </c>
      <c r="O1049" s="1">
        <v>26615.337702160901</v>
      </c>
      <c r="P1049" s="5">
        <f t="shared" si="96"/>
        <v>0.61951757868166246</v>
      </c>
      <c r="Q1049" s="5">
        <f t="shared" si="97"/>
        <v>-0.69078287577079223</v>
      </c>
      <c r="R1049" s="5">
        <f t="shared" si="98"/>
        <v>0.11989021554905842</v>
      </c>
      <c r="S1049" s="5">
        <f t="shared" si="99"/>
        <v>0.9212162589899372</v>
      </c>
      <c r="T1049" s="6">
        <v>155</v>
      </c>
      <c r="U1049" s="6">
        <f t="shared" si="100"/>
        <v>0.86398303721482739</v>
      </c>
      <c r="V1049" s="6">
        <f t="shared" si="101"/>
        <v>6.3494784044619682E-2</v>
      </c>
      <c r="W1049" s="1"/>
      <c r="X1049" s="1"/>
      <c r="Y1049" s="1"/>
      <c r="Z1049" s="1"/>
      <c r="AA1049" s="1"/>
      <c r="AB1049" s="1"/>
      <c r="AC1049" s="1"/>
      <c r="AD1049" s="1"/>
      <c r="AE1049" s="1"/>
      <c r="AF1049" s="1"/>
    </row>
    <row r="1050" spans="1:32">
      <c r="A1050" s="1" t="s">
        <v>4275</v>
      </c>
      <c r="B1050" s="1" t="s">
        <v>258</v>
      </c>
      <c r="C1050" s="1">
        <v>14</v>
      </c>
      <c r="D1050" s="1" t="s">
        <v>4276</v>
      </c>
      <c r="E1050" s="1" t="s">
        <v>4277</v>
      </c>
      <c r="F1050" s="1" t="s">
        <v>4278</v>
      </c>
      <c r="G1050" s="1" t="s">
        <v>4279</v>
      </c>
      <c r="H1050" s="1">
        <v>2</v>
      </c>
      <c r="I1050" s="1">
        <v>1969.0364099999999</v>
      </c>
      <c r="J1050" s="1">
        <v>62159.716807878001</v>
      </c>
      <c r="K1050" s="1">
        <v>90028.791015625</v>
      </c>
      <c r="L1050" s="1">
        <v>49413.500578915402</v>
      </c>
      <c r="M1050" s="1">
        <v>57887.840818352197</v>
      </c>
      <c r="N1050" s="1">
        <v>27420.204936304999</v>
      </c>
      <c r="O1050" s="1">
        <v>37691.957373758203</v>
      </c>
      <c r="P1050" s="5">
        <f t="shared" si="96"/>
        <v>0.61011298500010336</v>
      </c>
      <c r="Q1050" s="5">
        <f t="shared" si="97"/>
        <v>-0.71285165908822801</v>
      </c>
      <c r="R1050" s="5">
        <f t="shared" si="98"/>
        <v>0.15484421646420699</v>
      </c>
      <c r="S1050" s="5">
        <f t="shared" si="99"/>
        <v>0.81010501119571965</v>
      </c>
      <c r="T1050" s="1">
        <v>196</v>
      </c>
      <c r="U1050" s="6">
        <f t="shared" si="100"/>
        <v>0.8824540295434653</v>
      </c>
      <c r="V1050" s="6">
        <f t="shared" si="101"/>
        <v>5.4307909436586664E-2</v>
      </c>
      <c r="W1050" s="1"/>
      <c r="X1050" s="1"/>
      <c r="Y1050" s="1"/>
      <c r="Z1050" s="1"/>
      <c r="AA1050" s="1"/>
      <c r="AB1050" s="1"/>
      <c r="AC1050" s="1"/>
      <c r="AD1050" s="1"/>
      <c r="AE1050" s="1"/>
      <c r="AF1050" s="1"/>
    </row>
    <row r="1051" spans="1:32">
      <c r="A1051" s="1" t="s">
        <v>4297</v>
      </c>
      <c r="B1051" s="1" t="s">
        <v>97</v>
      </c>
      <c r="C1051" s="1">
        <v>12</v>
      </c>
      <c r="D1051" s="1" t="s">
        <v>461</v>
      </c>
      <c r="E1051" s="1" t="s">
        <v>4298</v>
      </c>
      <c r="F1051" s="1" t="s">
        <v>4299</v>
      </c>
      <c r="G1051" s="1" t="s">
        <v>464</v>
      </c>
      <c r="H1051" s="1">
        <v>1</v>
      </c>
      <c r="I1051" s="1">
        <v>1693.0080700000001</v>
      </c>
      <c r="J1051" s="1">
        <v>29741.594166024101</v>
      </c>
      <c r="K1051" s="1">
        <v>44007.890625</v>
      </c>
      <c r="L1051" s="1">
        <v>53840.178088997702</v>
      </c>
      <c r="M1051" s="1">
        <v>25719.982208556499</v>
      </c>
      <c r="N1051" s="1">
        <v>25106.535468784299</v>
      </c>
      <c r="O1051" s="1">
        <v>26692.786773261301</v>
      </c>
      <c r="P1051" s="5">
        <f t="shared" si="96"/>
        <v>0.60756728014476324</v>
      </c>
      <c r="Q1051" s="5">
        <f t="shared" si="97"/>
        <v>-0.71888391768058846</v>
      </c>
      <c r="R1051" s="5">
        <f t="shared" si="98"/>
        <v>7.5943673441766613E-2</v>
      </c>
      <c r="S1051" s="5">
        <f t="shared" si="99"/>
        <v>1.1195083995993813</v>
      </c>
      <c r="T1051" s="1">
        <v>101</v>
      </c>
      <c r="U1051" s="6">
        <f t="shared" si="100"/>
        <v>0.83989191321240897</v>
      </c>
      <c r="V1051" s="6">
        <f t="shared" si="101"/>
        <v>7.5776600266414834E-2</v>
      </c>
      <c r="W1051" s="1"/>
      <c r="X1051" s="1"/>
      <c r="Y1051" s="1"/>
      <c r="Z1051" s="1"/>
      <c r="AA1051" s="1"/>
      <c r="AB1051" s="1"/>
      <c r="AC1051" s="1"/>
      <c r="AD1051" s="1"/>
      <c r="AE1051" s="1"/>
      <c r="AF1051" s="1"/>
    </row>
    <row r="1052" spans="1:32">
      <c r="A1052" s="1" t="s">
        <v>4335</v>
      </c>
      <c r="B1052" s="1" t="s">
        <v>41</v>
      </c>
      <c r="C1052" s="1">
        <v>3</v>
      </c>
      <c r="D1052" s="1" t="s">
        <v>334</v>
      </c>
      <c r="E1052" s="1" t="s">
        <v>4336</v>
      </c>
      <c r="F1052" s="1" t="s">
        <v>4337</v>
      </c>
      <c r="G1052" s="1" t="s">
        <v>337</v>
      </c>
      <c r="H1052" s="1">
        <v>2</v>
      </c>
      <c r="I1052" s="1">
        <v>2245.1433999999999</v>
      </c>
      <c r="J1052" s="1">
        <v>7591.6725655424098</v>
      </c>
      <c r="K1052" s="1">
        <v>8366.025390625</v>
      </c>
      <c r="L1052" s="1">
        <v>7380.8594907404504</v>
      </c>
      <c r="M1052" s="1">
        <v>7432.3959913399804</v>
      </c>
      <c r="N1052" s="1">
        <v>2574.2114387103002</v>
      </c>
      <c r="O1052" s="1">
        <v>4140.5763070474404</v>
      </c>
      <c r="P1052" s="5">
        <f t="shared" si="96"/>
        <v>0.60617215820989356</v>
      </c>
      <c r="Q1052" s="5">
        <f t="shared" si="97"/>
        <v>-0.72220050494748922</v>
      </c>
      <c r="R1052" s="5">
        <f t="shared" si="98"/>
        <v>0.10427063888893273</v>
      </c>
      <c r="S1052" s="5">
        <f t="shared" si="99"/>
        <v>0.98183796543398205</v>
      </c>
      <c r="T1052" s="6">
        <v>129</v>
      </c>
      <c r="U1052" s="6">
        <f t="shared" si="100"/>
        <v>0.90287057084447953</v>
      </c>
      <c r="V1052" s="6">
        <f t="shared" si="101"/>
        <v>4.4374502617621936E-2</v>
      </c>
      <c r="W1052" s="1"/>
      <c r="X1052" s="1"/>
      <c r="Y1052" s="1"/>
      <c r="Z1052" s="1"/>
      <c r="AA1052" s="1"/>
      <c r="AB1052" s="1"/>
      <c r="AC1052" s="1"/>
      <c r="AD1052" s="1"/>
      <c r="AE1052" s="1"/>
      <c r="AF1052" s="1"/>
    </row>
    <row r="1053" spans="1:32">
      <c r="A1053" s="1" t="s">
        <v>2608</v>
      </c>
      <c r="B1053" s="1" t="s">
        <v>142</v>
      </c>
      <c r="C1053" s="1">
        <v>1</v>
      </c>
      <c r="D1053" s="1" t="s">
        <v>1533</v>
      </c>
      <c r="E1053" s="1" t="s">
        <v>2610</v>
      </c>
      <c r="F1053" s="1" t="s">
        <v>2611</v>
      </c>
      <c r="G1053" s="1" t="s">
        <v>1536</v>
      </c>
      <c r="H1053" s="1">
        <v>1</v>
      </c>
      <c r="I1053" s="1">
        <v>2854.3875600000001</v>
      </c>
      <c r="J1053" s="1">
        <v>15231.4602889748</v>
      </c>
      <c r="K1053" s="1">
        <v>10398.2958984375</v>
      </c>
      <c r="L1053" s="1">
        <v>3656.4540601164499</v>
      </c>
      <c r="M1053" s="1">
        <v>6007.4387581616002</v>
      </c>
      <c r="N1053" s="1">
        <v>5266.2163817215496</v>
      </c>
      <c r="O1053" s="1">
        <v>6418.7847036435396</v>
      </c>
      <c r="P1053" s="5">
        <f t="shared" si="96"/>
        <v>0.60412186124422262</v>
      </c>
      <c r="Q1053" s="5">
        <f t="shared" si="97"/>
        <v>-0.7270885008340443</v>
      </c>
      <c r="R1053" s="5">
        <f t="shared" si="98"/>
        <v>0.31584170814029328</v>
      </c>
      <c r="S1053" s="5">
        <f t="shared" si="99"/>
        <v>0.50053052024558364</v>
      </c>
      <c r="T1053" s="1">
        <v>405</v>
      </c>
      <c r="U1053" s="6">
        <f t="shared" si="100"/>
        <v>0.87109922961162378</v>
      </c>
      <c r="V1053" s="6">
        <f t="shared" si="101"/>
        <v>5.9932370344643132E-2</v>
      </c>
      <c r="W1053" s="1"/>
      <c r="X1053" s="1"/>
      <c r="Y1053" s="1"/>
      <c r="Z1053" s="1"/>
      <c r="AA1053" s="1"/>
      <c r="AB1053" s="1"/>
      <c r="AC1053" s="1"/>
      <c r="AD1053" s="1"/>
      <c r="AE1053" s="1"/>
      <c r="AF1053" s="1"/>
    </row>
    <row r="1054" spans="1:32">
      <c r="A1054" s="1" t="s">
        <v>4242</v>
      </c>
      <c r="B1054" s="1" t="s">
        <v>85</v>
      </c>
      <c r="C1054" s="1">
        <v>2</v>
      </c>
      <c r="D1054" s="1" t="s">
        <v>767</v>
      </c>
      <c r="E1054" s="1" t="s">
        <v>4243</v>
      </c>
      <c r="F1054" s="1" t="s">
        <v>4244</v>
      </c>
      <c r="G1054" s="1" t="s">
        <v>770</v>
      </c>
      <c r="H1054" s="1">
        <v>1</v>
      </c>
      <c r="I1054" s="1">
        <v>2068.9756600000001</v>
      </c>
      <c r="J1054" s="1">
        <v>11933.294891277999</v>
      </c>
      <c r="K1054" s="1">
        <v>12439.50390625</v>
      </c>
      <c r="L1054" s="1">
        <v>10674.7800415079</v>
      </c>
      <c r="M1054" s="1">
        <v>5379.1067496978403</v>
      </c>
      <c r="N1054" s="1">
        <v>8161.2023782967999</v>
      </c>
      <c r="O1054" s="1">
        <v>7626.9625823468796</v>
      </c>
      <c r="P1054" s="5">
        <f t="shared" si="96"/>
        <v>0.60395817376022198</v>
      </c>
      <c r="Q1054" s="5">
        <f t="shared" si="97"/>
        <v>-0.72747945361204891</v>
      </c>
      <c r="R1054" s="5">
        <f t="shared" si="98"/>
        <v>9.8620110251870143E-3</v>
      </c>
      <c r="S1054" s="5">
        <f t="shared" si="99"/>
        <v>2.0060345162872166</v>
      </c>
      <c r="T1054" s="1">
        <v>17</v>
      </c>
      <c r="U1054" s="6">
        <f t="shared" si="100"/>
        <v>0.64799213618434681</v>
      </c>
      <c r="V1054" s="6">
        <f t="shared" si="101"/>
        <v>0.18843026454988157</v>
      </c>
      <c r="W1054" s="1"/>
      <c r="X1054" s="1"/>
      <c r="Y1054" s="1"/>
      <c r="Z1054" s="1"/>
      <c r="AA1054" s="1"/>
      <c r="AB1054" s="1"/>
      <c r="AC1054" s="1"/>
      <c r="AD1054" s="1"/>
      <c r="AE1054" s="1"/>
      <c r="AF1054" s="1"/>
    </row>
    <row r="1055" spans="1:32">
      <c r="A1055" s="1" t="s">
        <v>4179</v>
      </c>
      <c r="B1055" s="1" t="s">
        <v>113</v>
      </c>
      <c r="C1055" s="1">
        <v>4</v>
      </c>
      <c r="D1055" s="1" t="s">
        <v>1233</v>
      </c>
      <c r="E1055" s="1" t="s">
        <v>4180</v>
      </c>
      <c r="F1055" s="1" t="s">
        <v>4181</v>
      </c>
      <c r="G1055" s="1" t="s">
        <v>1236</v>
      </c>
      <c r="H1055" s="1">
        <v>1</v>
      </c>
      <c r="I1055" s="1">
        <v>1253.66707</v>
      </c>
      <c r="J1055" s="1">
        <v>50847.917021441797</v>
      </c>
      <c r="K1055" s="1">
        <v>22143.3232421875</v>
      </c>
      <c r="L1055" s="1">
        <v>30874.89771402</v>
      </c>
      <c r="M1055" s="1">
        <v>22105.619797503099</v>
      </c>
      <c r="N1055" s="1">
        <v>20428.585179732101</v>
      </c>
      <c r="O1055" s="1">
        <v>19895.595214210502</v>
      </c>
      <c r="P1055" s="5">
        <f t="shared" si="96"/>
        <v>0.60106018580261289</v>
      </c>
      <c r="Q1055" s="5">
        <f t="shared" si="97"/>
        <v>-0.73441863571202359</v>
      </c>
      <c r="R1055" s="5">
        <f t="shared" si="98"/>
        <v>0.18036661824325131</v>
      </c>
      <c r="S1055" s="5">
        <f t="shared" si="99"/>
        <v>0.74384383738304205</v>
      </c>
      <c r="T1055" s="6">
        <v>224</v>
      </c>
      <c r="U1055" s="6">
        <f t="shared" si="100"/>
        <v>0.89941746686478452</v>
      </c>
      <c r="V1055" s="6">
        <f t="shared" si="101"/>
        <v>4.6038682601595819E-2</v>
      </c>
      <c r="W1055" s="1"/>
      <c r="X1055" s="1"/>
      <c r="Y1055" s="1"/>
      <c r="Z1055" s="1"/>
      <c r="AA1055" s="1"/>
      <c r="AB1055" s="1"/>
      <c r="AC1055" s="1"/>
      <c r="AD1055" s="1"/>
      <c r="AE1055" s="1"/>
      <c r="AF1055" s="1"/>
    </row>
    <row r="1056" spans="1:32">
      <c r="A1056" s="1" t="s">
        <v>4224</v>
      </c>
      <c r="B1056" s="1" t="s">
        <v>605</v>
      </c>
      <c r="C1056" s="1">
        <v>10</v>
      </c>
      <c r="D1056" s="1" t="s">
        <v>4225</v>
      </c>
      <c r="E1056" s="1" t="s">
        <v>4226</v>
      </c>
      <c r="F1056" s="1" t="s">
        <v>4227</v>
      </c>
      <c r="G1056" s="1" t="s">
        <v>4228</v>
      </c>
      <c r="H1056" s="1">
        <v>1</v>
      </c>
      <c r="I1056" s="1">
        <v>2050.98036</v>
      </c>
      <c r="J1056" s="1">
        <v>113735.79559675801</v>
      </c>
      <c r="K1056" s="1">
        <v>68956.890625</v>
      </c>
      <c r="L1056" s="1">
        <v>26989.929075986802</v>
      </c>
      <c r="M1056" s="1">
        <v>44362.385983318498</v>
      </c>
      <c r="N1056" s="1">
        <v>28974.2629581898</v>
      </c>
      <c r="O1056" s="1">
        <v>50074.204709195998</v>
      </c>
      <c r="P1056" s="5">
        <f t="shared" si="96"/>
        <v>0.58856025558181602</v>
      </c>
      <c r="Q1056" s="5">
        <f t="shared" si="97"/>
        <v>-0.76473797192773596</v>
      </c>
      <c r="R1056" s="5">
        <f t="shared" si="98"/>
        <v>0.32789435107487691</v>
      </c>
      <c r="S1056" s="5">
        <f t="shared" si="99"/>
        <v>0.48426606524018667</v>
      </c>
      <c r="T1056" s="1">
        <v>420</v>
      </c>
      <c r="U1056" s="6">
        <f t="shared" si="100"/>
        <v>0.87204283369199409</v>
      </c>
      <c r="V1056" s="6">
        <f t="shared" si="101"/>
        <v>5.9462182522478091E-2</v>
      </c>
      <c r="W1056" s="1"/>
      <c r="X1056" s="1"/>
      <c r="Y1056" s="1"/>
      <c r="Z1056" s="1"/>
      <c r="AA1056" s="1"/>
      <c r="AB1056" s="1"/>
      <c r="AC1056" s="1"/>
      <c r="AD1056" s="1"/>
      <c r="AE1056" s="1"/>
      <c r="AF1056" s="1"/>
    </row>
    <row r="1057" spans="1:32">
      <c r="A1057" s="1" t="s">
        <v>4316</v>
      </c>
      <c r="B1057" s="1" t="s">
        <v>85</v>
      </c>
      <c r="C1057" s="1">
        <v>2</v>
      </c>
      <c r="D1057" s="1" t="s">
        <v>804</v>
      </c>
      <c r="E1057" s="1" t="s">
        <v>4317</v>
      </c>
      <c r="F1057" s="1" t="s">
        <v>4318</v>
      </c>
      <c r="G1057" s="1" t="s">
        <v>807</v>
      </c>
      <c r="H1057" s="1">
        <v>1</v>
      </c>
      <c r="I1057" s="1">
        <v>2652.2756100000001</v>
      </c>
      <c r="J1057" s="1">
        <v>19254.812673174602</v>
      </c>
      <c r="K1057" s="1">
        <v>14943.716796875</v>
      </c>
      <c r="L1057" s="1">
        <v>4524.8168632282204</v>
      </c>
      <c r="M1057" s="1">
        <v>11022.592347690799</v>
      </c>
      <c r="N1057" s="1">
        <v>5004.3972413269803</v>
      </c>
      <c r="O1057" s="1">
        <v>6725.0728163907597</v>
      </c>
      <c r="P1057" s="5">
        <f t="shared" si="96"/>
        <v>0.58755413877689633</v>
      </c>
      <c r="Q1057" s="5">
        <f t="shared" si="97"/>
        <v>-0.76720630338605911</v>
      </c>
      <c r="R1057" s="5">
        <f t="shared" si="98"/>
        <v>0.32282430673657031</v>
      </c>
      <c r="S1057" s="5">
        <f t="shared" si="99"/>
        <v>0.49103377294580608</v>
      </c>
      <c r="T1057" s="1">
        <v>412</v>
      </c>
      <c r="U1057" s="6">
        <f t="shared" si="100"/>
        <v>0.87522997724453655</v>
      </c>
      <c r="V1057" s="6">
        <f t="shared" si="101"/>
        <v>5.7877815863331607E-2</v>
      </c>
      <c r="W1057" s="1"/>
      <c r="X1057" s="1"/>
      <c r="Y1057" s="1"/>
      <c r="Z1057" s="1"/>
      <c r="AA1057" s="1"/>
      <c r="AB1057" s="1"/>
      <c r="AC1057" s="1"/>
      <c r="AD1057" s="1"/>
      <c r="AE1057" s="1"/>
      <c r="AF1057" s="1"/>
    </row>
    <row r="1058" spans="1:32">
      <c r="A1058" s="1" t="s">
        <v>4280</v>
      </c>
      <c r="B1058" s="1" t="s">
        <v>113</v>
      </c>
      <c r="C1058" s="1">
        <v>4</v>
      </c>
      <c r="D1058" s="1" t="s">
        <v>92</v>
      </c>
      <c r="E1058" s="1" t="s">
        <v>4281</v>
      </c>
      <c r="F1058" s="1" t="s">
        <v>4282</v>
      </c>
      <c r="G1058" s="1" t="s">
        <v>95</v>
      </c>
      <c r="H1058" s="1">
        <v>1</v>
      </c>
      <c r="I1058" s="1">
        <v>1112.58809</v>
      </c>
      <c r="J1058" s="1">
        <v>61596.761745120202</v>
      </c>
      <c r="K1058" s="1">
        <v>59054.69140625</v>
      </c>
      <c r="L1058" s="1">
        <v>80751.010802413497</v>
      </c>
      <c r="M1058" s="1">
        <v>35738.343880377899</v>
      </c>
      <c r="N1058" s="1">
        <v>42151.215447968803</v>
      </c>
      <c r="O1058" s="1">
        <v>39269.733126909901</v>
      </c>
      <c r="P1058" s="5">
        <f t="shared" si="96"/>
        <v>0.58171727473076718</v>
      </c>
      <c r="Q1058" s="5">
        <f t="shared" si="97"/>
        <v>-0.78160994767807412</v>
      </c>
      <c r="R1058" s="5">
        <f t="shared" si="98"/>
        <v>1.6703626742603062E-2</v>
      </c>
      <c r="S1058" s="5">
        <f t="shared" si="99"/>
        <v>1.7771892232658935</v>
      </c>
      <c r="T1058" s="6">
        <v>23</v>
      </c>
      <c r="U1058" s="6">
        <f t="shared" si="100"/>
        <v>0.81121526397772259</v>
      </c>
      <c r="V1058" s="6">
        <f t="shared" si="101"/>
        <v>9.0863886167877314E-2</v>
      </c>
      <c r="W1058" s="1"/>
      <c r="X1058" s="1"/>
      <c r="Y1058" s="1"/>
      <c r="Z1058" s="1"/>
      <c r="AA1058" s="1"/>
      <c r="AB1058" s="1"/>
      <c r="AC1058" s="1"/>
      <c r="AD1058" s="1"/>
      <c r="AE1058" s="1"/>
      <c r="AF1058" s="1"/>
    </row>
    <row r="1059" spans="1:32">
      <c r="A1059" s="1" t="s">
        <v>246</v>
      </c>
      <c r="B1059" s="1" t="s">
        <v>4322</v>
      </c>
      <c r="C1059" s="1">
        <v>49</v>
      </c>
      <c r="D1059" s="1" t="s">
        <v>248</v>
      </c>
      <c r="E1059" s="1" t="s">
        <v>249</v>
      </c>
      <c r="F1059" s="1" t="s">
        <v>250</v>
      </c>
      <c r="G1059" s="1" t="s">
        <v>251</v>
      </c>
      <c r="H1059" s="1">
        <v>1</v>
      </c>
      <c r="I1059" s="1">
        <v>2963.4167400000001</v>
      </c>
      <c r="J1059" s="1">
        <v>1204556.42099162</v>
      </c>
      <c r="K1059" s="1">
        <v>786938.67553710903</v>
      </c>
      <c r="L1059" s="1">
        <v>384959.18324850203</v>
      </c>
      <c r="M1059" s="1">
        <v>642915.00197830901</v>
      </c>
      <c r="N1059" s="1">
        <v>289037.56791601499</v>
      </c>
      <c r="O1059" s="1">
        <v>445167.99466893199</v>
      </c>
      <c r="P1059" s="5">
        <f t="shared" si="96"/>
        <v>0.57948540238373414</v>
      </c>
      <c r="Q1059" s="5">
        <f t="shared" si="97"/>
        <v>-0.78715577562947159</v>
      </c>
      <c r="R1059" s="5">
        <f t="shared" si="98"/>
        <v>0.26593297121643145</v>
      </c>
      <c r="S1059" s="5">
        <f t="shared" si="99"/>
        <v>0.57522781411766177</v>
      </c>
      <c r="T1059" s="1">
        <v>327</v>
      </c>
      <c r="U1059" s="6">
        <f t="shared" si="100"/>
        <v>0.90840100565368165</v>
      </c>
      <c r="V1059" s="6">
        <f t="shared" si="101"/>
        <v>4.1722393662338861E-2</v>
      </c>
      <c r="W1059" s="1"/>
      <c r="X1059" s="1"/>
      <c r="Y1059" s="1"/>
      <c r="Z1059" s="1"/>
      <c r="AA1059" s="1"/>
      <c r="AB1059" s="1"/>
      <c r="AC1059" s="1"/>
      <c r="AD1059" s="1"/>
      <c r="AE1059" s="1"/>
      <c r="AF1059" s="1"/>
    </row>
    <row r="1060" spans="1:32">
      <c r="A1060" s="1" t="s">
        <v>4270</v>
      </c>
      <c r="B1060" s="1" t="s">
        <v>605</v>
      </c>
      <c r="C1060" s="1">
        <v>6</v>
      </c>
      <c r="D1060" s="1" t="s">
        <v>4271</v>
      </c>
      <c r="E1060" s="1" t="s">
        <v>4272</v>
      </c>
      <c r="F1060" s="1" t="s">
        <v>4273</v>
      </c>
      <c r="G1060" s="1" t="s">
        <v>4274</v>
      </c>
      <c r="H1060" s="1">
        <v>1</v>
      </c>
      <c r="I1060" s="1">
        <v>1849.9992999999999</v>
      </c>
      <c r="J1060" s="1">
        <v>24989.465473943001</v>
      </c>
      <c r="K1060" s="1">
        <v>17869.583984375</v>
      </c>
      <c r="L1060" s="1">
        <v>16341.124191302601</v>
      </c>
      <c r="M1060" s="1">
        <v>10845.9022514472</v>
      </c>
      <c r="N1060" s="1">
        <v>7583.6527103271401</v>
      </c>
      <c r="O1060" s="1">
        <v>15875.572565284099</v>
      </c>
      <c r="P1060" s="5">
        <f t="shared" si="96"/>
        <v>0.57947680576234739</v>
      </c>
      <c r="Q1060" s="5">
        <f t="shared" si="97"/>
        <v>-0.78717717805822407</v>
      </c>
      <c r="R1060" s="5">
        <f t="shared" si="98"/>
        <v>8.2134334566648523E-2</v>
      </c>
      <c r="S1060" s="5">
        <f t="shared" si="99"/>
        <v>1.08547525706185</v>
      </c>
      <c r="T1060" s="1">
        <v>108</v>
      </c>
      <c r="U1060" s="6">
        <f t="shared" si="100"/>
        <v>0.84948196028654066</v>
      </c>
      <c r="V1060" s="6">
        <f t="shared" si="101"/>
        <v>7.0845839433190658E-2</v>
      </c>
      <c r="W1060" s="1"/>
      <c r="X1060" s="1"/>
      <c r="Y1060" s="1"/>
      <c r="Z1060" s="1"/>
      <c r="AA1060" s="1"/>
      <c r="AB1060" s="1"/>
      <c r="AC1060" s="1"/>
      <c r="AD1060" s="1"/>
      <c r="AE1060" s="1"/>
      <c r="AF1060" s="1"/>
    </row>
    <row r="1061" spans="1:32">
      <c r="A1061" s="1" t="s">
        <v>4349</v>
      </c>
      <c r="B1061" s="1" t="s">
        <v>258</v>
      </c>
      <c r="C1061" s="1">
        <v>1</v>
      </c>
      <c r="D1061" s="1" t="s">
        <v>2071</v>
      </c>
      <c r="E1061" s="1" t="s">
        <v>4350</v>
      </c>
      <c r="F1061" s="1" t="s">
        <v>4351</v>
      </c>
      <c r="G1061" s="1" t="s">
        <v>2074</v>
      </c>
      <c r="H1061" s="1">
        <v>1</v>
      </c>
      <c r="I1061" s="1">
        <v>2214.0383200000001</v>
      </c>
      <c r="J1061" s="1">
        <v>11522.237117930001</v>
      </c>
      <c r="K1061" s="1">
        <v>8650.10546875</v>
      </c>
      <c r="L1061" s="1">
        <v>7382.3169254245304</v>
      </c>
      <c r="M1061" s="1">
        <v>7842.1615707130804</v>
      </c>
      <c r="N1061" s="1">
        <v>4234.1143242915596</v>
      </c>
      <c r="O1061" s="1">
        <v>3811.6484094040502</v>
      </c>
      <c r="P1061" s="5">
        <f t="shared" si="96"/>
        <v>0.57659664774406871</v>
      </c>
      <c r="Q1061" s="5">
        <f t="shared" si="97"/>
        <v>-0.7943656456665209</v>
      </c>
      <c r="R1061" s="5">
        <f t="shared" si="98"/>
        <v>9.3040385259551078E-2</v>
      </c>
      <c r="S1061" s="5">
        <f t="shared" si="99"/>
        <v>1.0313284999589853</v>
      </c>
      <c r="T1061" s="6">
        <v>117</v>
      </c>
      <c r="U1061" s="6">
        <f t="shared" si="100"/>
        <v>0.88825735328990207</v>
      </c>
      <c r="V1061" s="6">
        <f t="shared" si="101"/>
        <v>5.1461188589538069E-2</v>
      </c>
      <c r="W1061" s="1"/>
      <c r="X1061" s="1"/>
      <c r="Y1061" s="1"/>
      <c r="Z1061" s="1"/>
      <c r="AA1061" s="1"/>
      <c r="AB1061" s="1"/>
      <c r="AC1061" s="1"/>
      <c r="AD1061" s="1"/>
      <c r="AE1061" s="1"/>
      <c r="AF1061" s="1"/>
    </row>
    <row r="1062" spans="1:32">
      <c r="A1062" s="1" t="s">
        <v>4338</v>
      </c>
      <c r="B1062" s="1" t="s">
        <v>258</v>
      </c>
      <c r="C1062" s="1">
        <v>2</v>
      </c>
      <c r="D1062" s="1" t="s">
        <v>4007</v>
      </c>
      <c r="E1062" s="1" t="s">
        <v>4339</v>
      </c>
      <c r="F1062" s="1" t="s">
        <v>4340</v>
      </c>
      <c r="G1062" s="1" t="s">
        <v>4010</v>
      </c>
      <c r="H1062" s="1">
        <v>1</v>
      </c>
      <c r="I1062" s="1">
        <v>1857.0190299999999</v>
      </c>
      <c r="J1062" s="1">
        <v>10186.2633375269</v>
      </c>
      <c r="K1062" s="1">
        <v>7106.02783203125</v>
      </c>
      <c r="L1062" s="1">
        <v>7749.5047737868299</v>
      </c>
      <c r="M1062" s="1">
        <v>6985.8745525780796</v>
      </c>
      <c r="N1062" s="1">
        <v>3195.6471218267102</v>
      </c>
      <c r="O1062" s="1">
        <v>4207.0523707207303</v>
      </c>
      <c r="P1062" s="5">
        <f t="shared" si="96"/>
        <v>0.57458235334552266</v>
      </c>
      <c r="Q1062" s="5">
        <f t="shared" si="97"/>
        <v>-0.79941440959062027</v>
      </c>
      <c r="R1062" s="5">
        <f t="shared" si="98"/>
        <v>7.3235532854795282E-2</v>
      </c>
      <c r="S1062" s="5">
        <f t="shared" si="99"/>
        <v>1.1352781542075865</v>
      </c>
      <c r="T1062" s="1">
        <v>97</v>
      </c>
      <c r="U1062" s="6">
        <f t="shared" si="100"/>
        <v>0.84334113607016836</v>
      </c>
      <c r="V1062" s="6">
        <f t="shared" si="101"/>
        <v>7.3996715358222234E-2</v>
      </c>
      <c r="W1062" s="1"/>
      <c r="X1062" s="1"/>
      <c r="Y1062" s="1"/>
      <c r="Z1062" s="1"/>
      <c r="AA1062" s="1"/>
      <c r="AB1062" s="1"/>
      <c r="AC1062" s="1"/>
      <c r="AD1062" s="1"/>
      <c r="AE1062" s="1"/>
      <c r="AF1062" s="1"/>
    </row>
    <row r="1063" spans="1:32">
      <c r="A1063" s="1" t="s">
        <v>4292</v>
      </c>
      <c r="B1063" s="1" t="s">
        <v>41</v>
      </c>
      <c r="C1063" s="1">
        <v>3</v>
      </c>
      <c r="D1063" s="1" t="s">
        <v>4293</v>
      </c>
      <c r="E1063" s="1" t="s">
        <v>4294</v>
      </c>
      <c r="F1063" s="1" t="s">
        <v>4295</v>
      </c>
      <c r="G1063" s="1" t="s">
        <v>4296</v>
      </c>
      <c r="H1063" s="1">
        <v>1</v>
      </c>
      <c r="I1063" s="1">
        <v>1637.9407200000001</v>
      </c>
      <c r="J1063" s="1">
        <v>7733.1481891311996</v>
      </c>
      <c r="K1063" s="1">
        <v>11544.5673828125</v>
      </c>
      <c r="L1063" s="1">
        <v>13207.5345128843</v>
      </c>
      <c r="M1063" s="1">
        <v>7339.0347460844396</v>
      </c>
      <c r="N1063" s="1">
        <v>3484.1238652095599</v>
      </c>
      <c r="O1063" s="1">
        <v>7771.2952420592801</v>
      </c>
      <c r="P1063" s="5">
        <f t="shared" si="96"/>
        <v>0.57239682024297189</v>
      </c>
      <c r="Q1063" s="5">
        <f t="shared" si="97"/>
        <v>-0.80491243720509764</v>
      </c>
      <c r="R1063" s="5">
        <f t="shared" si="98"/>
        <v>9.4012746785541904E-2</v>
      </c>
      <c r="S1063" s="5">
        <f t="shared" si="99"/>
        <v>1.0268132582799374</v>
      </c>
      <c r="T1063" s="1">
        <v>121</v>
      </c>
      <c r="U1063" s="6">
        <f t="shared" si="100"/>
        <v>0.86786973685496116</v>
      </c>
      <c r="V1063" s="6">
        <f t="shared" si="101"/>
        <v>6.1545455480778409E-2</v>
      </c>
      <c r="W1063" s="1"/>
      <c r="X1063" s="1"/>
      <c r="Y1063" s="1"/>
      <c r="Z1063" s="1"/>
      <c r="AA1063" s="1"/>
      <c r="AB1063" s="1"/>
      <c r="AC1063" s="1"/>
      <c r="AD1063" s="1"/>
      <c r="AE1063" s="1"/>
      <c r="AF1063" s="1"/>
    </row>
    <row r="1064" spans="1:32">
      <c r="A1064" s="1" t="s">
        <v>4363</v>
      </c>
      <c r="B1064" s="1" t="s">
        <v>142</v>
      </c>
      <c r="C1064" s="1">
        <v>1</v>
      </c>
      <c r="D1064" s="1" t="s">
        <v>143</v>
      </c>
      <c r="E1064" s="1" t="s">
        <v>4364</v>
      </c>
      <c r="F1064" s="1" t="s">
        <v>4365</v>
      </c>
      <c r="G1064" s="1" t="s">
        <v>146</v>
      </c>
      <c r="H1064" s="1">
        <v>1</v>
      </c>
      <c r="I1064" s="1">
        <v>1642.7967599999999</v>
      </c>
      <c r="J1064" s="1">
        <v>12145.6264930383</v>
      </c>
      <c r="K1064" s="1">
        <v>6631.59716796875</v>
      </c>
      <c r="L1064" s="1">
        <v>5922.2317251353998</v>
      </c>
      <c r="M1064" s="1">
        <v>5436.96329658186</v>
      </c>
      <c r="N1064" s="1">
        <v>5956.5788186692698</v>
      </c>
      <c r="O1064" s="1">
        <v>2726.3700626739601</v>
      </c>
      <c r="P1064" s="5">
        <f t="shared" si="96"/>
        <v>0.57166896829016811</v>
      </c>
      <c r="Q1064" s="5">
        <f t="shared" si="97"/>
        <v>-0.80674811580856065</v>
      </c>
      <c r="R1064" s="5">
        <f t="shared" si="98"/>
        <v>0.18534116424473815</v>
      </c>
      <c r="S1064" s="5">
        <f t="shared" si="99"/>
        <v>0.73202811322880834</v>
      </c>
      <c r="T1064" s="6">
        <v>233</v>
      </c>
      <c r="U1064" s="6">
        <f t="shared" si="100"/>
        <v>0.8885239504779936</v>
      </c>
      <c r="V1064" s="6">
        <f t="shared" si="101"/>
        <v>5.1330861139218295E-2</v>
      </c>
      <c r="W1064" s="1"/>
      <c r="X1064" s="1"/>
      <c r="Y1064" s="1"/>
      <c r="Z1064" s="1"/>
      <c r="AA1064" s="1"/>
      <c r="AB1064" s="1"/>
      <c r="AC1064" s="1"/>
      <c r="AD1064" s="1"/>
      <c r="AE1064" s="1"/>
      <c r="AF1064" s="1"/>
    </row>
    <row r="1065" spans="1:32">
      <c r="A1065" s="1" t="s">
        <v>4261</v>
      </c>
      <c r="B1065" s="1" t="s">
        <v>2397</v>
      </c>
      <c r="C1065" s="1">
        <v>16</v>
      </c>
      <c r="D1065" s="1" t="s">
        <v>827</v>
      </c>
      <c r="E1065" s="1" t="s">
        <v>4262</v>
      </c>
      <c r="F1065" s="1" t="s">
        <v>4263</v>
      </c>
      <c r="G1065" s="1" t="s">
        <v>830</v>
      </c>
      <c r="H1065" s="1">
        <v>1</v>
      </c>
      <c r="I1065" s="1">
        <v>2963.5043599999999</v>
      </c>
      <c r="J1065" s="1">
        <v>227998.80836590001</v>
      </c>
      <c r="K1065" s="1">
        <v>325823.28125</v>
      </c>
      <c r="L1065" s="1">
        <v>134036.39818852799</v>
      </c>
      <c r="M1065" s="1">
        <v>166663.75794715501</v>
      </c>
      <c r="N1065" s="1">
        <v>85761.5268892686</v>
      </c>
      <c r="O1065" s="1">
        <v>140105.57124919901</v>
      </c>
      <c r="P1065" s="5">
        <f t="shared" si="96"/>
        <v>0.57065641123153077</v>
      </c>
      <c r="Q1065" s="5">
        <f t="shared" si="97"/>
        <v>-0.80930572584837912</v>
      </c>
      <c r="R1065" s="5">
        <f t="shared" si="98"/>
        <v>0.1777314332400303</v>
      </c>
      <c r="S1065" s="5">
        <f t="shared" si="99"/>
        <v>0.75023575691359268</v>
      </c>
      <c r="T1065" s="1">
        <v>221</v>
      </c>
      <c r="U1065" s="6">
        <f t="shared" si="100"/>
        <v>0.89830774176069617</v>
      </c>
      <c r="V1065" s="6">
        <f t="shared" si="101"/>
        <v>4.6574857483094277E-2</v>
      </c>
      <c r="W1065" s="1"/>
      <c r="X1065" s="1"/>
      <c r="Y1065" s="1"/>
      <c r="Z1065" s="1"/>
      <c r="AA1065" s="1"/>
      <c r="AB1065" s="1"/>
      <c r="AC1065" s="1"/>
      <c r="AD1065" s="1"/>
      <c r="AE1065" s="1"/>
      <c r="AF1065" s="1"/>
    </row>
    <row r="1066" spans="1:32">
      <c r="A1066" s="1" t="s">
        <v>4323</v>
      </c>
      <c r="B1066" s="1" t="s">
        <v>258</v>
      </c>
      <c r="C1066" s="1">
        <v>6</v>
      </c>
      <c r="D1066" s="1" t="s">
        <v>4324</v>
      </c>
      <c r="E1066" s="1" t="s">
        <v>4325</v>
      </c>
      <c r="F1066" s="1" t="s">
        <v>4326</v>
      </c>
      <c r="G1066" s="1" t="s">
        <v>4327</v>
      </c>
      <c r="H1066" s="1">
        <v>1</v>
      </c>
      <c r="I1066" s="1">
        <v>2175.1188200000001</v>
      </c>
      <c r="J1066" s="1">
        <v>22852.089311260599</v>
      </c>
      <c r="K1066" s="1">
        <v>16238.896972656299</v>
      </c>
      <c r="L1066" s="1">
        <v>7967.7834243534498</v>
      </c>
      <c r="M1066" s="1">
        <v>12921.6299262211</v>
      </c>
      <c r="N1066" s="1">
        <v>7182.7241491450804</v>
      </c>
      <c r="O1066" s="1">
        <v>6740.7173003954804</v>
      </c>
      <c r="P1066" s="5">
        <f t="shared" si="96"/>
        <v>0.57045841916780438</v>
      </c>
      <c r="Q1066" s="5">
        <f t="shared" si="97"/>
        <v>-0.80980636288109542</v>
      </c>
      <c r="R1066" s="5">
        <f t="shared" si="98"/>
        <v>0.22851261669533485</v>
      </c>
      <c r="S1066" s="5">
        <f t="shared" si="99"/>
        <v>0.64108981655738229</v>
      </c>
      <c r="T1066" s="1">
        <v>282</v>
      </c>
      <c r="U1066" s="6">
        <f t="shared" si="100"/>
        <v>0.9051368540733653</v>
      </c>
      <c r="V1066" s="6">
        <f t="shared" si="101"/>
        <v>4.3285751761134361E-2</v>
      </c>
      <c r="W1066" s="1"/>
      <c r="X1066" s="1"/>
      <c r="Y1066" s="1"/>
      <c r="Z1066" s="1"/>
      <c r="AA1066" s="1"/>
      <c r="AB1066" s="1"/>
      <c r="AC1066" s="1"/>
      <c r="AD1066" s="1"/>
      <c r="AE1066" s="1"/>
      <c r="AF1066" s="1"/>
    </row>
    <row r="1067" spans="1:32">
      <c r="A1067" s="1" t="s">
        <v>4306</v>
      </c>
      <c r="B1067" s="1" t="s">
        <v>142</v>
      </c>
      <c r="C1067" s="1">
        <v>4</v>
      </c>
      <c r="D1067" s="1" t="s">
        <v>4307</v>
      </c>
      <c r="E1067" s="1" t="s">
        <v>4308</v>
      </c>
      <c r="F1067" s="1" t="s">
        <v>4309</v>
      </c>
      <c r="G1067" s="1" t="s">
        <v>4310</v>
      </c>
      <c r="H1067" s="1">
        <v>1</v>
      </c>
      <c r="I1067" s="1">
        <v>1337.67696</v>
      </c>
      <c r="J1067" s="1">
        <v>16295.499923375801</v>
      </c>
      <c r="K1067" s="1">
        <v>13719.4169921875</v>
      </c>
      <c r="L1067" s="1">
        <v>15065.962562287699</v>
      </c>
      <c r="M1067" s="1">
        <v>8974.8868139716396</v>
      </c>
      <c r="N1067" s="1">
        <v>7147.1412077917903</v>
      </c>
      <c r="O1067" s="1">
        <v>9435.7927541980407</v>
      </c>
      <c r="P1067" s="5">
        <f t="shared" si="96"/>
        <v>0.56693261249524785</v>
      </c>
      <c r="Q1067" s="5">
        <f t="shared" si="97"/>
        <v>-0.81875083308250252</v>
      </c>
      <c r="R1067" s="5">
        <f t="shared" si="98"/>
        <v>3.1041054279846445E-3</v>
      </c>
      <c r="S1067" s="5">
        <f t="shared" si="99"/>
        <v>2.5080635367648774</v>
      </c>
      <c r="T1067" s="6">
        <v>9</v>
      </c>
      <c r="U1067" s="6">
        <f t="shared" si="100"/>
        <v>0.38525397367320535</v>
      </c>
      <c r="V1067" s="6">
        <f t="shared" si="101"/>
        <v>0.41425287308859327</v>
      </c>
      <c r="W1067" s="1"/>
      <c r="X1067" s="1"/>
      <c r="Y1067" s="1"/>
      <c r="Z1067" s="1"/>
      <c r="AA1067" s="1"/>
      <c r="AB1067" s="1"/>
      <c r="AC1067" s="1"/>
      <c r="AD1067" s="1"/>
      <c r="AE1067" s="1"/>
      <c r="AF1067" s="1"/>
    </row>
    <row r="1068" spans="1:32">
      <c r="A1068" s="1" t="s">
        <v>4332</v>
      </c>
      <c r="B1068" s="1" t="s">
        <v>911</v>
      </c>
      <c r="C1068" s="1">
        <v>2</v>
      </c>
      <c r="D1068" s="1" t="s">
        <v>606</v>
      </c>
      <c r="E1068" s="1" t="s">
        <v>4333</v>
      </c>
      <c r="F1068" s="1" t="s">
        <v>4334</v>
      </c>
      <c r="G1068" s="1" t="s">
        <v>609</v>
      </c>
      <c r="H1068" s="1">
        <v>1</v>
      </c>
      <c r="I1068" s="1">
        <v>2003.97829</v>
      </c>
      <c r="J1068" s="1">
        <v>7691.04624023824</v>
      </c>
      <c r="K1068" s="1">
        <v>6349.74609375</v>
      </c>
      <c r="L1068" s="1">
        <v>5957.7139582376203</v>
      </c>
      <c r="M1068" s="1">
        <v>3551.2464287264302</v>
      </c>
      <c r="N1068" s="1">
        <v>4134.5247079238698</v>
      </c>
      <c r="O1068" s="1">
        <v>3499.7637997448901</v>
      </c>
      <c r="P1068" s="5">
        <f t="shared" si="96"/>
        <v>0.55931851974081737</v>
      </c>
      <c r="Q1068" s="5">
        <f t="shared" si="97"/>
        <v>-0.83825799432268855</v>
      </c>
      <c r="R1068" s="5">
        <f t="shared" si="98"/>
        <v>6.4319573559545578E-3</v>
      </c>
      <c r="S1068" s="5">
        <f t="shared" si="99"/>
        <v>2.1916568436338304</v>
      </c>
      <c r="T1068" s="1">
        <v>13</v>
      </c>
      <c r="U1068" s="6">
        <f t="shared" si="100"/>
        <v>0.5526535666616339</v>
      </c>
      <c r="V1068" s="6">
        <f t="shared" si="101"/>
        <v>0.25754702282505798</v>
      </c>
      <c r="W1068" s="1"/>
      <c r="X1068" s="1"/>
      <c r="Y1068" s="1"/>
      <c r="Z1068" s="1"/>
      <c r="AA1068" s="1"/>
      <c r="AB1068" s="1"/>
      <c r="AC1068" s="1"/>
      <c r="AD1068" s="1"/>
      <c r="AE1068" s="1"/>
      <c r="AF1068" s="1"/>
    </row>
    <row r="1069" spans="1:32">
      <c r="A1069" s="1" t="s">
        <v>4255</v>
      </c>
      <c r="B1069" s="1" t="s">
        <v>605</v>
      </c>
      <c r="C1069" s="1">
        <v>6</v>
      </c>
      <c r="D1069" s="1" t="s">
        <v>1386</v>
      </c>
      <c r="E1069" s="1" t="s">
        <v>4256</v>
      </c>
      <c r="F1069" s="1" t="s">
        <v>1388</v>
      </c>
      <c r="G1069" s="1" t="s">
        <v>1389</v>
      </c>
      <c r="H1069" s="1">
        <v>1</v>
      </c>
      <c r="I1069" s="1">
        <v>1754.8741600000001</v>
      </c>
      <c r="J1069" s="1">
        <v>200328.848041547</v>
      </c>
      <c r="K1069" s="1">
        <v>67495.603515625</v>
      </c>
      <c r="L1069" s="1">
        <v>110145.46038204699</v>
      </c>
      <c r="M1069" s="1">
        <v>79027.063760406003</v>
      </c>
      <c r="N1069" s="1">
        <v>58190.239013500097</v>
      </c>
      <c r="O1069" s="1">
        <v>68932.740701439194</v>
      </c>
      <c r="P1069" s="5">
        <f t="shared" si="96"/>
        <v>0.5454138992642783</v>
      </c>
      <c r="Q1069" s="5">
        <f t="shared" si="97"/>
        <v>-0.87457662869333974</v>
      </c>
      <c r="R1069" s="5">
        <f t="shared" si="98"/>
        <v>0.22177457697720004</v>
      </c>
      <c r="S1069" s="5">
        <f t="shared" si="99"/>
        <v>0.65408824047421454</v>
      </c>
      <c r="T1069" s="1">
        <v>272</v>
      </c>
      <c r="U1069" s="6">
        <f t="shared" si="100"/>
        <v>0.91074339148357519</v>
      </c>
      <c r="V1069" s="6">
        <f t="shared" si="101"/>
        <v>4.0603971392804222E-2</v>
      </c>
      <c r="W1069" s="1"/>
      <c r="X1069" s="1"/>
      <c r="Y1069" s="1"/>
      <c r="Z1069" s="1"/>
      <c r="AA1069" s="1"/>
      <c r="AB1069" s="1"/>
      <c r="AC1069" s="1"/>
      <c r="AD1069" s="1"/>
      <c r="AE1069" s="1"/>
      <c r="AF1069" s="1"/>
    </row>
    <row r="1070" spans="1:32">
      <c r="A1070" s="1" t="s">
        <v>4346</v>
      </c>
      <c r="B1070" s="1" t="s">
        <v>142</v>
      </c>
      <c r="C1070" s="1">
        <v>1</v>
      </c>
      <c r="D1070" s="1" t="s">
        <v>827</v>
      </c>
      <c r="E1070" s="1" t="s">
        <v>4347</v>
      </c>
      <c r="F1070" s="1" t="s">
        <v>4348</v>
      </c>
      <c r="G1070" s="1" t="s">
        <v>830</v>
      </c>
      <c r="H1070" s="1">
        <v>1</v>
      </c>
      <c r="I1070" s="1">
        <v>2296.0954400000001</v>
      </c>
      <c r="J1070" s="1">
        <v>11676.2121393136</v>
      </c>
      <c r="K1070" s="1">
        <v>15291.1103515625</v>
      </c>
      <c r="L1070" s="1">
        <v>7837.9488086337096</v>
      </c>
      <c r="M1070" s="1">
        <v>3931.2222325888301</v>
      </c>
      <c r="N1070" s="1">
        <v>8733.1437968958508</v>
      </c>
      <c r="O1070" s="1">
        <v>6233.5399599806397</v>
      </c>
      <c r="P1070" s="5">
        <f t="shared" si="96"/>
        <v>0.5429610310128935</v>
      </c>
      <c r="Q1070" s="5">
        <f t="shared" si="97"/>
        <v>-0.88107943715588655</v>
      </c>
      <c r="R1070" s="5">
        <f t="shared" si="98"/>
        <v>0.10706698830573232</v>
      </c>
      <c r="S1070" s="5">
        <f t="shared" si="99"/>
        <v>0.97034441345055122</v>
      </c>
      <c r="T1070" s="6">
        <v>135</v>
      </c>
      <c r="U1070" s="6">
        <f t="shared" si="100"/>
        <v>0.88588019212965186</v>
      </c>
      <c r="V1070" s="6">
        <f t="shared" si="101"/>
        <v>5.2625008829948271E-2</v>
      </c>
      <c r="W1070" s="1"/>
      <c r="X1070" s="1"/>
      <c r="Y1070" s="1"/>
      <c r="Z1070" s="1"/>
      <c r="AA1070" s="1"/>
      <c r="AB1070" s="1"/>
      <c r="AC1070" s="1"/>
      <c r="AD1070" s="1"/>
      <c r="AE1070" s="1"/>
      <c r="AF1070" s="1"/>
    </row>
    <row r="1071" spans="1:32">
      <c r="A1071" s="1" t="s">
        <v>4366</v>
      </c>
      <c r="B1071" s="1" t="s">
        <v>56</v>
      </c>
      <c r="C1071" s="1">
        <v>9</v>
      </c>
      <c r="D1071" s="1" t="s">
        <v>4367</v>
      </c>
      <c r="E1071" s="1" t="s">
        <v>4368</v>
      </c>
      <c r="F1071" s="1" t="s">
        <v>4369</v>
      </c>
      <c r="G1071" s="1" t="s">
        <v>4370</v>
      </c>
      <c r="H1071" s="1">
        <v>1</v>
      </c>
      <c r="I1071" s="1">
        <v>2699.3232699999999</v>
      </c>
      <c r="J1071" s="1">
        <v>94835.856393212001</v>
      </c>
      <c r="K1071" s="1">
        <v>61107.1455078125</v>
      </c>
      <c r="L1071" s="1">
        <v>3469.5545388299001</v>
      </c>
      <c r="M1071" s="1">
        <v>46451.248719776697</v>
      </c>
      <c r="N1071" s="1">
        <v>23191.019250663001</v>
      </c>
      <c r="O1071" s="1">
        <v>16874.7975305525</v>
      </c>
      <c r="P1071" s="5">
        <f t="shared" si="96"/>
        <v>0.54272428366478587</v>
      </c>
      <c r="Q1071" s="5">
        <f t="shared" si="97"/>
        <v>-0.88170863279085487</v>
      </c>
      <c r="R1071" s="5">
        <f t="shared" si="98"/>
        <v>0.43671610738571176</v>
      </c>
      <c r="S1071" s="5">
        <f t="shared" si="99"/>
        <v>0.35980078971427631</v>
      </c>
      <c r="T1071" s="1">
        <v>543</v>
      </c>
      <c r="U1071" s="6">
        <f t="shared" si="100"/>
        <v>0.89836444189657472</v>
      </c>
      <c r="V1071" s="6">
        <f t="shared" si="101"/>
        <v>4.654744618751417E-2</v>
      </c>
      <c r="W1071" s="1"/>
      <c r="X1071" s="1"/>
      <c r="Y1071" s="1"/>
      <c r="Z1071" s="1"/>
      <c r="AA1071" s="1"/>
      <c r="AB1071" s="1"/>
      <c r="AC1071" s="1"/>
      <c r="AD1071" s="1"/>
      <c r="AE1071" s="1"/>
      <c r="AF1071" s="1"/>
    </row>
    <row r="1072" spans="1:32">
      <c r="A1072" s="1" t="s">
        <v>4341</v>
      </c>
      <c r="B1072" s="1" t="s">
        <v>97</v>
      </c>
      <c r="C1072" s="1">
        <v>4</v>
      </c>
      <c r="D1072" s="1" t="s">
        <v>4342</v>
      </c>
      <c r="E1072" s="1" t="s">
        <v>4343</v>
      </c>
      <c r="F1072" s="1" t="s">
        <v>4344</v>
      </c>
      <c r="G1072" s="1" t="s">
        <v>4345</v>
      </c>
      <c r="H1072" s="1">
        <v>1</v>
      </c>
      <c r="I1072" s="1">
        <v>2566.2282500000001</v>
      </c>
      <c r="J1072" s="1">
        <v>20841.763194730898</v>
      </c>
      <c r="K1072" s="1">
        <v>24232.28515625</v>
      </c>
      <c r="L1072" s="1">
        <v>6659.2464557082503</v>
      </c>
      <c r="M1072" s="1">
        <v>11488.4921362448</v>
      </c>
      <c r="N1072" s="1">
        <v>4991.7758305666302</v>
      </c>
      <c r="O1072" s="1">
        <v>11259.963001444999</v>
      </c>
      <c r="P1072" s="5">
        <f t="shared" si="96"/>
        <v>0.53621620412759019</v>
      </c>
      <c r="Q1072" s="5">
        <f t="shared" si="97"/>
        <v>-0.89911327754136772</v>
      </c>
      <c r="R1072" s="5">
        <f t="shared" si="98"/>
        <v>0.23919479791256762</v>
      </c>
      <c r="S1072" s="5">
        <f t="shared" si="99"/>
        <v>0.62124826976068948</v>
      </c>
      <c r="T1072" s="1">
        <v>295</v>
      </c>
      <c r="U1072" s="6">
        <f t="shared" si="100"/>
        <v>0.90569691277402731</v>
      </c>
      <c r="V1072" s="6">
        <f t="shared" si="101"/>
        <v>4.3017112623243411E-2</v>
      </c>
      <c r="W1072" s="1"/>
      <c r="X1072" s="1"/>
      <c r="Y1072" s="1"/>
      <c r="Z1072" s="1"/>
      <c r="AA1072" s="1"/>
      <c r="AB1072" s="1"/>
      <c r="AC1072" s="1"/>
      <c r="AD1072" s="1"/>
      <c r="AE1072" s="1"/>
      <c r="AF1072" s="1"/>
    </row>
    <row r="1073" spans="1:32">
      <c r="A1073" s="1" t="s">
        <v>300</v>
      </c>
      <c r="B1073" s="1" t="s">
        <v>956</v>
      </c>
      <c r="C1073" s="1">
        <v>6</v>
      </c>
      <c r="D1073" s="1" t="s">
        <v>126</v>
      </c>
      <c r="E1073" s="1" t="s">
        <v>302</v>
      </c>
      <c r="F1073" s="1" t="s">
        <v>303</v>
      </c>
      <c r="G1073" s="1" t="s">
        <v>129</v>
      </c>
      <c r="H1073" s="1">
        <v>1</v>
      </c>
      <c r="I1073" s="1">
        <v>2403.22714</v>
      </c>
      <c r="J1073" s="1">
        <v>30292.213398645199</v>
      </c>
      <c r="K1073" s="1">
        <v>26228.19140625</v>
      </c>
      <c r="L1073" s="1">
        <v>12516.4311597346</v>
      </c>
      <c r="M1073" s="1">
        <v>17017.179177398801</v>
      </c>
      <c r="N1073" s="1">
        <v>14219.6669329335</v>
      </c>
      <c r="O1073" s="1">
        <v>5311.8037860037102</v>
      </c>
      <c r="P1073" s="5">
        <f t="shared" si="96"/>
        <v>0.52940795135891328</v>
      </c>
      <c r="Q1073" s="5">
        <f t="shared" si="97"/>
        <v>-0.91754823156155785</v>
      </c>
      <c r="R1073" s="5">
        <f t="shared" si="98"/>
        <v>0.16753728070537982</v>
      </c>
      <c r="S1073" s="5">
        <f t="shared" si="99"/>
        <v>0.77588853786241718</v>
      </c>
      <c r="T1073" s="6">
        <v>209</v>
      </c>
      <c r="U1073" s="6">
        <f t="shared" si="100"/>
        <v>0.89540259592301086</v>
      </c>
      <c r="V1073" s="6">
        <f t="shared" si="101"/>
        <v>4.7981650857862081E-2</v>
      </c>
      <c r="W1073" s="1"/>
      <c r="X1073" s="1"/>
      <c r="Y1073" s="1"/>
      <c r="Z1073" s="1"/>
      <c r="AA1073" s="1"/>
      <c r="AB1073" s="1"/>
      <c r="AC1073" s="1"/>
      <c r="AD1073" s="1"/>
      <c r="AE1073" s="1"/>
      <c r="AF1073" s="1"/>
    </row>
    <row r="1074" spans="1:32">
      <c r="A1074" s="1" t="s">
        <v>2426</v>
      </c>
      <c r="B1074" s="1" t="s">
        <v>119</v>
      </c>
      <c r="C1074" s="1">
        <v>3</v>
      </c>
      <c r="D1074" s="1" t="s">
        <v>2428</v>
      </c>
      <c r="E1074" s="1" t="s">
        <v>2429</v>
      </c>
      <c r="F1074" s="1" t="s">
        <v>2430</v>
      </c>
      <c r="G1074" s="1" t="s">
        <v>2431</v>
      </c>
      <c r="H1074" s="1">
        <v>1</v>
      </c>
      <c r="I1074" s="1">
        <v>2736.3047900000001</v>
      </c>
      <c r="J1074" s="1">
        <v>28351.096241523101</v>
      </c>
      <c r="K1074" s="1">
        <v>16881.93359375</v>
      </c>
      <c r="L1074" s="1">
        <v>5905.4868362795496</v>
      </c>
      <c r="M1074" s="1">
        <v>7719.9829563302701</v>
      </c>
      <c r="N1074" s="1">
        <v>7052.5511283493197</v>
      </c>
      <c r="O1074" s="1">
        <v>12034.382549443701</v>
      </c>
      <c r="P1074" s="5">
        <f t="shared" si="96"/>
        <v>0.52420207661274332</v>
      </c>
      <c r="Q1074" s="5">
        <f t="shared" si="97"/>
        <v>-0.93180502601124082</v>
      </c>
      <c r="R1074" s="5">
        <f t="shared" si="98"/>
        <v>0.2905629974096573</v>
      </c>
      <c r="S1074" s="5">
        <f t="shared" si="99"/>
        <v>0.53675969301115734</v>
      </c>
      <c r="T1074" s="1">
        <v>367</v>
      </c>
      <c r="U1074" s="6">
        <f t="shared" si="100"/>
        <v>0.88435658884628676</v>
      </c>
      <c r="V1074" s="6">
        <f t="shared" si="101"/>
        <v>5.3372584147637542E-2</v>
      </c>
      <c r="W1074" s="1"/>
      <c r="X1074" s="1"/>
      <c r="Y1074" s="1"/>
      <c r="Z1074" s="1"/>
      <c r="AA1074" s="1"/>
      <c r="AB1074" s="1"/>
      <c r="AC1074" s="1"/>
      <c r="AD1074" s="1"/>
      <c r="AE1074" s="1"/>
      <c r="AF1074" s="1"/>
    </row>
    <row r="1075" spans="1:32">
      <c r="A1075" s="1" t="s">
        <v>4358</v>
      </c>
      <c r="B1075" s="1" t="s">
        <v>605</v>
      </c>
      <c r="C1075" s="1">
        <v>6</v>
      </c>
      <c r="D1075" s="1" t="s">
        <v>4359</v>
      </c>
      <c r="E1075" s="1" t="s">
        <v>4360</v>
      </c>
      <c r="F1075" s="1" t="s">
        <v>4361</v>
      </c>
      <c r="G1075" s="1" t="s">
        <v>4362</v>
      </c>
      <c r="H1075" s="1">
        <v>1</v>
      </c>
      <c r="I1075" s="1">
        <v>2946.6597400000001</v>
      </c>
      <c r="J1075" s="1">
        <v>86821.8145619079</v>
      </c>
      <c r="K1075" s="1">
        <v>102846.828125</v>
      </c>
      <c r="L1075" s="1">
        <v>38598.954667566803</v>
      </c>
      <c r="M1075" s="1">
        <v>43121.612635948499</v>
      </c>
      <c r="N1075" s="1">
        <v>27397.565280761501</v>
      </c>
      <c r="O1075" s="1">
        <v>48737.745673177102</v>
      </c>
      <c r="P1075" s="5">
        <f t="shared" si="96"/>
        <v>0.52244350478133816</v>
      </c>
      <c r="Q1075" s="5">
        <f t="shared" si="97"/>
        <v>-0.936653057269903</v>
      </c>
      <c r="R1075" s="5">
        <f t="shared" si="98"/>
        <v>0.1485042309512011</v>
      </c>
      <c r="S1075" s="5">
        <f t="shared" si="99"/>
        <v>0.82826117292869272</v>
      </c>
      <c r="T1075" s="1">
        <v>190</v>
      </c>
      <c r="U1075" s="6">
        <f t="shared" si="100"/>
        <v>0.87304855774995604</v>
      </c>
      <c r="V1075" s="6">
        <f t="shared" si="101"/>
        <v>5.89616007659126E-2</v>
      </c>
      <c r="W1075" s="1"/>
      <c r="X1075" s="1"/>
      <c r="Y1075" s="1"/>
      <c r="Z1075" s="1"/>
      <c r="AA1075" s="1"/>
      <c r="AB1075" s="1"/>
      <c r="AC1075" s="1"/>
      <c r="AD1075" s="1"/>
      <c r="AE1075" s="1"/>
      <c r="AF1075" s="1"/>
    </row>
    <row r="1076" spans="1:32">
      <c r="A1076" s="1" t="s">
        <v>4251</v>
      </c>
      <c r="B1076" s="1" t="s">
        <v>4252</v>
      </c>
      <c r="C1076" s="1">
        <v>3</v>
      </c>
      <c r="D1076" s="1" t="s">
        <v>606</v>
      </c>
      <c r="E1076" s="1" t="s">
        <v>4253</v>
      </c>
      <c r="F1076" s="1" t="s">
        <v>4254</v>
      </c>
      <c r="G1076" s="1" t="s">
        <v>609</v>
      </c>
      <c r="H1076" s="1">
        <v>1</v>
      </c>
      <c r="I1076" s="1">
        <v>2926.3386099999998</v>
      </c>
      <c r="J1076" s="1">
        <v>28005.674989183601</v>
      </c>
      <c r="K1076" s="1">
        <v>33635.8125</v>
      </c>
      <c r="L1076" s="1">
        <v>7904.6428162740303</v>
      </c>
      <c r="M1076" s="1">
        <v>7234.85117917562</v>
      </c>
      <c r="N1076" s="1">
        <v>7750.3780753411602</v>
      </c>
      <c r="O1076" s="1">
        <v>21166.819271247299</v>
      </c>
      <c r="P1076" s="5">
        <f t="shared" si="96"/>
        <v>0.51982832642130561</v>
      </c>
      <c r="Q1076" s="5">
        <f t="shared" si="97"/>
        <v>-0.94389284377428539</v>
      </c>
      <c r="R1076" s="5">
        <f t="shared" si="98"/>
        <v>0.28581093190802564</v>
      </c>
      <c r="S1076" s="5">
        <f t="shared" si="99"/>
        <v>0.54392116401063673</v>
      </c>
      <c r="T1076" s="6">
        <v>357</v>
      </c>
      <c r="U1076" s="6">
        <f t="shared" si="100"/>
        <v>0.8942599746253912</v>
      </c>
      <c r="V1076" s="6">
        <f t="shared" si="101"/>
        <v>4.8536207007220847E-2</v>
      </c>
      <c r="W1076" s="1"/>
      <c r="X1076" s="1"/>
      <c r="Y1076" s="1"/>
      <c r="Z1076" s="1"/>
      <c r="AA1076" s="1"/>
      <c r="AB1076" s="1"/>
      <c r="AC1076" s="1"/>
      <c r="AD1076" s="1"/>
      <c r="AE1076" s="1"/>
      <c r="AF1076" s="1"/>
    </row>
    <row r="1077" spans="1:32">
      <c r="A1077" s="1" t="s">
        <v>4355</v>
      </c>
      <c r="B1077" s="1" t="s">
        <v>1001</v>
      </c>
      <c r="C1077" s="1">
        <v>2</v>
      </c>
      <c r="D1077" s="1" t="s">
        <v>1340</v>
      </c>
      <c r="E1077" s="1" t="s">
        <v>4356</v>
      </c>
      <c r="F1077" s="1" t="s">
        <v>4357</v>
      </c>
      <c r="G1077" s="1" t="s">
        <v>1343</v>
      </c>
      <c r="H1077" s="1">
        <v>1</v>
      </c>
      <c r="I1077" s="1">
        <v>2788.3974400000002</v>
      </c>
      <c r="J1077" s="1">
        <v>17668.786213346699</v>
      </c>
      <c r="K1077" s="1">
        <v>15644.0205078125</v>
      </c>
      <c r="L1077" s="1">
        <v>7461.3547614953604</v>
      </c>
      <c r="M1077" s="1">
        <v>11702.242097194099</v>
      </c>
      <c r="N1077" s="1">
        <v>3805.5793292419298</v>
      </c>
      <c r="O1077" s="1">
        <v>5561.3444111755298</v>
      </c>
      <c r="P1077" s="5">
        <f t="shared" si="96"/>
        <v>0.51672836599164507</v>
      </c>
      <c r="Q1077" s="5">
        <f t="shared" si="97"/>
        <v>-0.95252201168158324</v>
      </c>
      <c r="R1077" s="5">
        <f t="shared" si="98"/>
        <v>0.1702090303979375</v>
      </c>
      <c r="S1077" s="5">
        <f t="shared" si="99"/>
        <v>0.76901740225404336</v>
      </c>
      <c r="T1077" s="1">
        <v>210</v>
      </c>
      <c r="U1077" s="6">
        <f t="shared" si="100"/>
        <v>0.90534993787855333</v>
      </c>
      <c r="V1077" s="6">
        <f t="shared" si="101"/>
        <v>4.3183523872353545E-2</v>
      </c>
      <c r="W1077" s="1"/>
      <c r="X1077" s="1"/>
      <c r="Y1077" s="1"/>
      <c r="Z1077" s="1"/>
      <c r="AA1077" s="1"/>
      <c r="AB1077" s="1"/>
      <c r="AC1077" s="1"/>
      <c r="AD1077" s="1"/>
      <c r="AE1077" s="1"/>
      <c r="AF1077" s="1"/>
    </row>
    <row r="1078" spans="1:32">
      <c r="A1078" s="1" t="s">
        <v>3940</v>
      </c>
      <c r="B1078" s="1" t="s">
        <v>605</v>
      </c>
      <c r="C1078" s="1">
        <v>5</v>
      </c>
      <c r="D1078" s="1" t="s">
        <v>3941</v>
      </c>
      <c r="E1078" s="1" t="s">
        <v>3942</v>
      </c>
      <c r="F1078" s="1" t="s">
        <v>3943</v>
      </c>
      <c r="G1078" s="1" t="s">
        <v>3944</v>
      </c>
      <c r="H1078" s="1">
        <v>1</v>
      </c>
      <c r="I1078" s="1">
        <v>2718.3726799999999</v>
      </c>
      <c r="J1078" s="1">
        <v>79038.833183958704</v>
      </c>
      <c r="K1078" s="1">
        <v>24591.373046875</v>
      </c>
      <c r="L1078" s="1">
        <v>4012.4539247644898</v>
      </c>
      <c r="M1078" s="1">
        <v>25264.761867896399</v>
      </c>
      <c r="N1078" s="1">
        <v>11344.957921904101</v>
      </c>
      <c r="O1078" s="1">
        <v>18885.325898728399</v>
      </c>
      <c r="P1078" s="5">
        <f t="shared" si="96"/>
        <v>0.51554881315930345</v>
      </c>
      <c r="Q1078" s="5">
        <f t="shared" si="97"/>
        <v>-0.95581906366860037</v>
      </c>
      <c r="R1078" s="5">
        <f t="shared" si="98"/>
        <v>0.48723868796316189</v>
      </c>
      <c r="S1078" s="5">
        <f t="shared" si="99"/>
        <v>0.3122582349444738</v>
      </c>
      <c r="T1078" s="1">
        <v>597</v>
      </c>
      <c r="U1078" s="6">
        <f t="shared" si="100"/>
        <v>0.91163419506675358</v>
      </c>
      <c r="V1078" s="6">
        <f t="shared" si="101"/>
        <v>4.0179392958233785E-2</v>
      </c>
      <c r="W1078" s="1"/>
      <c r="X1078" s="1"/>
      <c r="Y1078" s="1"/>
      <c r="Z1078" s="1"/>
      <c r="AA1078" s="1"/>
      <c r="AB1078" s="1"/>
      <c r="AC1078" s="1"/>
      <c r="AD1078" s="1"/>
      <c r="AE1078" s="1"/>
      <c r="AF1078" s="1"/>
    </row>
    <row r="1079" spans="1:32">
      <c r="A1079" s="1" t="s">
        <v>683</v>
      </c>
      <c r="B1079" s="1" t="s">
        <v>56</v>
      </c>
      <c r="C1079" s="1">
        <v>6</v>
      </c>
      <c r="D1079" s="1" t="s">
        <v>126</v>
      </c>
      <c r="E1079" s="1" t="s">
        <v>684</v>
      </c>
      <c r="F1079" s="1" t="s">
        <v>685</v>
      </c>
      <c r="G1079" s="1" t="s">
        <v>129</v>
      </c>
      <c r="H1079" s="1">
        <v>1</v>
      </c>
      <c r="I1079" s="1">
        <v>1391.6884</v>
      </c>
      <c r="J1079" s="1">
        <v>49216.356041174899</v>
      </c>
      <c r="K1079" s="1">
        <v>28158.875</v>
      </c>
      <c r="L1079" s="1">
        <v>27199.100537834602</v>
      </c>
      <c r="M1079" s="1">
        <v>18723.863722989299</v>
      </c>
      <c r="N1079" s="1">
        <v>20171.427042004099</v>
      </c>
      <c r="O1079" s="1">
        <v>14581.6719717424</v>
      </c>
      <c r="P1079" s="5">
        <f t="shared" si="96"/>
        <v>0.51137752380785828</v>
      </c>
      <c r="Q1079" s="5">
        <f t="shared" si="97"/>
        <v>-0.96753934260567831</v>
      </c>
      <c r="R1079" s="5">
        <f t="shared" si="98"/>
        <v>8.2138803133428431E-2</v>
      </c>
      <c r="S1079" s="5">
        <f t="shared" si="99"/>
        <v>1.0854516296578547</v>
      </c>
      <c r="T1079" s="6">
        <v>109</v>
      </c>
      <c r="U1079" s="6">
        <f t="shared" si="100"/>
        <v>0.84173434036733541</v>
      </c>
      <c r="V1079" s="6">
        <f t="shared" si="101"/>
        <v>7.4824954482869216E-2</v>
      </c>
      <c r="W1079" s="1"/>
      <c r="X1079" s="1"/>
      <c r="Y1079" s="1"/>
      <c r="Z1079" s="1"/>
      <c r="AA1079" s="1"/>
      <c r="AB1079" s="1"/>
      <c r="AC1079" s="1"/>
      <c r="AD1079" s="1"/>
      <c r="AE1079" s="1"/>
      <c r="AF1079" s="1"/>
    </row>
    <row r="1080" spans="1:32">
      <c r="A1080" s="1" t="s">
        <v>4319</v>
      </c>
      <c r="B1080" s="1" t="s">
        <v>258</v>
      </c>
      <c r="C1080" s="1">
        <v>1</v>
      </c>
      <c r="D1080" s="1" t="s">
        <v>1209</v>
      </c>
      <c r="E1080" s="1" t="s">
        <v>4320</v>
      </c>
      <c r="F1080" s="1" t="s">
        <v>4321</v>
      </c>
      <c r="G1080" s="1" t="s">
        <v>1212</v>
      </c>
      <c r="H1080" s="1">
        <v>1</v>
      </c>
      <c r="I1080" s="1">
        <v>2865.4828400000001</v>
      </c>
      <c r="J1080" s="1">
        <v>6836.2072832700696</v>
      </c>
      <c r="K1080" s="1">
        <v>18550.232421875</v>
      </c>
      <c r="L1080" s="1">
        <v>7427.6044994881204</v>
      </c>
      <c r="M1080" s="1">
        <v>3872.28800232199</v>
      </c>
      <c r="N1080" s="1">
        <v>7362.3988541250201</v>
      </c>
      <c r="O1080" s="1">
        <v>5490.95233813096</v>
      </c>
      <c r="P1080" s="5">
        <f t="shared" si="96"/>
        <v>0.50970977823624641</v>
      </c>
      <c r="Q1080" s="5">
        <f t="shared" si="97"/>
        <v>-0.97225206481922177</v>
      </c>
      <c r="R1080" s="5">
        <f t="shared" si="98"/>
        <v>0.2452227724297143</v>
      </c>
      <c r="S1080" s="5">
        <f t="shared" si="99"/>
        <v>0.61043920184799749</v>
      </c>
      <c r="T1080" s="1">
        <v>304</v>
      </c>
      <c r="U1080" s="6">
        <f t="shared" si="100"/>
        <v>0.90103235790786473</v>
      </c>
      <c r="V1080" s="6">
        <f t="shared" si="101"/>
        <v>4.5259612341142202E-2</v>
      </c>
      <c r="W1080" s="1"/>
      <c r="X1080" s="1"/>
      <c r="Y1080" s="1"/>
      <c r="Z1080" s="1"/>
      <c r="AA1080" s="1"/>
      <c r="AB1080" s="1"/>
      <c r="AC1080" s="1"/>
      <c r="AD1080" s="1"/>
      <c r="AE1080" s="1"/>
      <c r="AF1080" s="1"/>
    </row>
    <row r="1081" spans="1:32">
      <c r="A1081" s="1" t="s">
        <v>4379</v>
      </c>
      <c r="B1081" s="1" t="s">
        <v>4071</v>
      </c>
      <c r="C1081" s="1">
        <v>1</v>
      </c>
      <c r="D1081" s="1" t="s">
        <v>248</v>
      </c>
      <c r="E1081" s="1" t="s">
        <v>4380</v>
      </c>
      <c r="F1081" s="1" t="s">
        <v>250</v>
      </c>
      <c r="G1081" s="1" t="s">
        <v>251</v>
      </c>
      <c r="H1081" s="1">
        <v>2</v>
      </c>
      <c r="I1081" s="1">
        <v>3245.6223100000002</v>
      </c>
      <c r="J1081" s="1">
        <v>15435.308756452299</v>
      </c>
      <c r="K1081" s="1">
        <v>8148.068359375</v>
      </c>
      <c r="L1081" s="1">
        <v>2695.7316144429901</v>
      </c>
      <c r="M1081" s="1">
        <v>7269.1800993894003</v>
      </c>
      <c r="N1081" s="1">
        <v>2718.5902422740301</v>
      </c>
      <c r="O1081" s="1">
        <v>3339.30295570002</v>
      </c>
      <c r="P1081" s="5">
        <f t="shared" si="96"/>
        <v>0.50713566560239953</v>
      </c>
      <c r="Q1081" s="5">
        <f t="shared" si="97"/>
        <v>-0.97955635572570021</v>
      </c>
      <c r="R1081" s="5">
        <f t="shared" si="98"/>
        <v>0.33642810148162255</v>
      </c>
      <c r="S1081" s="5">
        <f t="shared" si="99"/>
        <v>0.47310773520266014</v>
      </c>
      <c r="T1081" s="1">
        <v>433</v>
      </c>
      <c r="U1081" s="6">
        <f t="shared" si="100"/>
        <v>0.86787572599300777</v>
      </c>
      <c r="V1081" s="6">
        <f t="shared" si="101"/>
        <v>6.1542458440416579E-2</v>
      </c>
      <c r="W1081" s="1"/>
      <c r="X1081" s="1"/>
      <c r="Y1081" s="1"/>
      <c r="Z1081" s="1"/>
      <c r="AA1081" s="1"/>
      <c r="AB1081" s="1"/>
      <c r="AC1081" s="1"/>
      <c r="AD1081" s="1"/>
      <c r="AE1081" s="1"/>
      <c r="AF1081" s="1"/>
    </row>
    <row r="1082" spans="1:32">
      <c r="A1082" s="1" t="s">
        <v>1004</v>
      </c>
      <c r="B1082" s="1" t="s">
        <v>56</v>
      </c>
      <c r="C1082" s="1">
        <v>1</v>
      </c>
      <c r="D1082" s="1" t="s">
        <v>126</v>
      </c>
      <c r="E1082" s="1" t="s">
        <v>1005</v>
      </c>
      <c r="F1082" s="1" t="s">
        <v>1006</v>
      </c>
      <c r="G1082" s="1" t="s">
        <v>129</v>
      </c>
      <c r="H1082" s="1">
        <v>1</v>
      </c>
      <c r="I1082" s="1">
        <v>1837.9339199999999</v>
      </c>
      <c r="J1082" s="1">
        <v>23813.923891702201</v>
      </c>
      <c r="K1082" s="1">
        <v>33763.671875</v>
      </c>
      <c r="L1082" s="1">
        <v>13185.1868919427</v>
      </c>
      <c r="M1082" s="1">
        <v>11570.4287549859</v>
      </c>
      <c r="N1082" s="1">
        <v>12831.7805384373</v>
      </c>
      <c r="O1082" s="1">
        <v>10898.666198143001</v>
      </c>
      <c r="P1082" s="5">
        <f t="shared" si="96"/>
        <v>0.49886217253291676</v>
      </c>
      <c r="Q1082" s="5">
        <f t="shared" si="97"/>
        <v>-1.0032868173393883</v>
      </c>
      <c r="R1082" s="5">
        <f t="shared" si="98"/>
        <v>0.11873461282305295</v>
      </c>
      <c r="S1082" s="5">
        <f t="shared" si="99"/>
        <v>0.92542265958965098</v>
      </c>
      <c r="T1082" s="6">
        <v>153</v>
      </c>
      <c r="U1082" s="6">
        <f t="shared" si="100"/>
        <v>0.86684027793039309</v>
      </c>
      <c r="V1082" s="6">
        <f t="shared" si="101"/>
        <v>6.2060917291640719E-2</v>
      </c>
      <c r="W1082" s="1"/>
      <c r="X1082" s="1"/>
      <c r="Y1082" s="1"/>
      <c r="Z1082" s="1"/>
      <c r="AA1082" s="1"/>
      <c r="AB1082" s="1"/>
      <c r="AC1082" s="1"/>
      <c r="AD1082" s="1"/>
      <c r="AE1082" s="1"/>
      <c r="AF1082" s="1"/>
    </row>
    <row r="1083" spans="1:32">
      <c r="A1083" s="1" t="s">
        <v>4381</v>
      </c>
      <c r="B1083" s="1" t="s">
        <v>113</v>
      </c>
      <c r="C1083" s="1">
        <v>17</v>
      </c>
      <c r="D1083" s="1" t="s">
        <v>207</v>
      </c>
      <c r="E1083" s="1" t="s">
        <v>4382</v>
      </c>
      <c r="F1083" s="1" t="s">
        <v>4383</v>
      </c>
      <c r="G1083" s="1" t="s">
        <v>210</v>
      </c>
      <c r="H1083" s="1">
        <v>1</v>
      </c>
      <c r="I1083" s="1">
        <v>2823.3671399999998</v>
      </c>
      <c r="J1083" s="1">
        <v>133421.38536298799</v>
      </c>
      <c r="K1083" s="1">
        <v>112733.4921875</v>
      </c>
      <c r="L1083" s="1">
        <v>34603.708668460502</v>
      </c>
      <c r="M1083" s="1">
        <v>51993.586793091301</v>
      </c>
      <c r="N1083" s="1">
        <v>34422.715307753497</v>
      </c>
      <c r="O1083" s="1">
        <v>53068.453402794003</v>
      </c>
      <c r="P1083" s="5">
        <f t="shared" si="96"/>
        <v>0.49681385485700574</v>
      </c>
      <c r="Q1083" s="5">
        <f t="shared" si="97"/>
        <v>-1.0092226877243378</v>
      </c>
      <c r="R1083" s="5">
        <f t="shared" si="98"/>
        <v>0.19972451921740414</v>
      </c>
      <c r="S1083" s="5">
        <f t="shared" si="99"/>
        <v>0.69956861561424388</v>
      </c>
      <c r="T1083" s="1">
        <v>249</v>
      </c>
      <c r="U1083" s="6">
        <f t="shared" si="100"/>
        <v>0.89595296371823463</v>
      </c>
      <c r="V1083" s="6">
        <f t="shared" si="101"/>
        <v>4.7714789594371192E-2</v>
      </c>
      <c r="W1083" s="1"/>
      <c r="X1083" s="1"/>
      <c r="Y1083" s="1"/>
      <c r="Z1083" s="1"/>
      <c r="AA1083" s="1"/>
      <c r="AB1083" s="1"/>
      <c r="AC1083" s="1"/>
      <c r="AD1083" s="1"/>
      <c r="AE1083" s="1"/>
      <c r="AF1083" s="1"/>
    </row>
    <row r="1084" spans="1:32">
      <c r="A1084" s="1" t="s">
        <v>4374</v>
      </c>
      <c r="B1084" s="1" t="s">
        <v>412</v>
      </c>
      <c r="C1084" s="1">
        <v>2</v>
      </c>
      <c r="D1084" s="1" t="s">
        <v>4375</v>
      </c>
      <c r="E1084" s="1" t="s">
        <v>4376</v>
      </c>
      <c r="F1084" s="1" t="s">
        <v>4377</v>
      </c>
      <c r="G1084" s="1" t="s">
        <v>4378</v>
      </c>
      <c r="H1084" s="1">
        <v>1</v>
      </c>
      <c r="I1084" s="1">
        <v>2502.29621</v>
      </c>
      <c r="J1084" s="1">
        <v>14852.8403463331</v>
      </c>
      <c r="K1084" s="1">
        <v>24050.40234375</v>
      </c>
      <c r="L1084" s="1">
        <v>6911.3617590311796</v>
      </c>
      <c r="M1084" s="1">
        <v>6380.6221217410302</v>
      </c>
      <c r="N1084" s="1">
        <v>9257.9824119645109</v>
      </c>
      <c r="O1084" s="1">
        <v>7034.2310830341803</v>
      </c>
      <c r="P1084" s="5">
        <f t="shared" si="96"/>
        <v>0.49488227366280474</v>
      </c>
      <c r="Q1084" s="5">
        <f t="shared" si="97"/>
        <v>-1.014842728085104</v>
      </c>
      <c r="R1084" s="5">
        <f t="shared" si="98"/>
        <v>0.19976962357038699</v>
      </c>
      <c r="S1084" s="5">
        <f t="shared" si="99"/>
        <v>0.69947054873618253</v>
      </c>
      <c r="T1084" s="1">
        <v>250</v>
      </c>
      <c r="U1084" s="6">
        <f t="shared" si="100"/>
        <v>0.89257067811248902</v>
      </c>
      <c r="V1084" s="6">
        <f t="shared" si="101"/>
        <v>4.9357384292611106E-2</v>
      </c>
      <c r="W1084" s="1"/>
      <c r="X1084" s="1"/>
      <c r="Y1084" s="1"/>
      <c r="Z1084" s="1"/>
      <c r="AA1084" s="1"/>
      <c r="AB1084" s="1"/>
      <c r="AC1084" s="1"/>
      <c r="AD1084" s="1"/>
      <c r="AE1084" s="1"/>
      <c r="AF1084" s="1"/>
    </row>
    <row r="1085" spans="1:32">
      <c r="A1085" s="1" t="s">
        <v>4300</v>
      </c>
      <c r="B1085" s="1" t="s">
        <v>56</v>
      </c>
      <c r="C1085" s="1">
        <v>5</v>
      </c>
      <c r="D1085" s="1" t="s">
        <v>69</v>
      </c>
      <c r="E1085" s="1" t="s">
        <v>4301</v>
      </c>
      <c r="F1085" s="1" t="s">
        <v>4302</v>
      </c>
      <c r="G1085" s="1" t="s">
        <v>72</v>
      </c>
      <c r="H1085" s="1">
        <v>1</v>
      </c>
      <c r="I1085" s="1">
        <v>1359.7300600000001</v>
      </c>
      <c r="J1085" s="1">
        <v>131294.03093676001</v>
      </c>
      <c r="K1085" s="1">
        <v>64513.046875</v>
      </c>
      <c r="L1085" s="1">
        <v>71062.329331802102</v>
      </c>
      <c r="M1085" s="1">
        <v>41231.565874662199</v>
      </c>
      <c r="N1085" s="1">
        <v>49068.566801455803</v>
      </c>
      <c r="O1085" s="1">
        <v>40529.813502037701</v>
      </c>
      <c r="P1085" s="5">
        <f t="shared" si="96"/>
        <v>0.49023958039437571</v>
      </c>
      <c r="Q1085" s="5">
        <f t="shared" si="97"/>
        <v>-1.0284411273421672</v>
      </c>
      <c r="R1085" s="5">
        <f t="shared" si="98"/>
        <v>0.10177978161283797</v>
      </c>
      <c r="S1085" s="5">
        <f t="shared" si="99"/>
        <v>0.99233848532007474</v>
      </c>
      <c r="T1085" s="6">
        <v>128</v>
      </c>
      <c r="U1085" s="6">
        <f t="shared" si="100"/>
        <v>0.88818762548078134</v>
      </c>
      <c r="V1085" s="6">
        <f t="shared" si="101"/>
        <v>5.149528185233402E-2</v>
      </c>
      <c r="W1085" s="1"/>
      <c r="X1085" s="1"/>
      <c r="Y1085" s="1"/>
      <c r="Z1085" s="1"/>
      <c r="AA1085" s="1"/>
      <c r="AB1085" s="1"/>
      <c r="AC1085" s="1"/>
      <c r="AD1085" s="1"/>
      <c r="AE1085" s="1"/>
      <c r="AF1085" s="1"/>
    </row>
    <row r="1086" spans="1:32">
      <c r="A1086" s="1" t="s">
        <v>4174</v>
      </c>
      <c r="B1086" s="1" t="s">
        <v>41</v>
      </c>
      <c r="C1086" s="1">
        <v>2</v>
      </c>
      <c r="D1086" s="1" t="s">
        <v>4175</v>
      </c>
      <c r="E1086" s="1" t="s">
        <v>4176</v>
      </c>
      <c r="F1086" s="1" t="s">
        <v>4177</v>
      </c>
      <c r="G1086" s="1" t="s">
        <v>4178</v>
      </c>
      <c r="H1086" s="1">
        <v>1</v>
      </c>
      <c r="I1086" s="1">
        <v>1271.6776299999999</v>
      </c>
      <c r="J1086" s="1">
        <v>464971.79809243302</v>
      </c>
      <c r="K1086" s="1">
        <v>157821.265625</v>
      </c>
      <c r="L1086" s="1">
        <v>125638.103322451</v>
      </c>
      <c r="M1086" s="1">
        <v>153011.792729379</v>
      </c>
      <c r="N1086" s="1">
        <v>98250.647166645795</v>
      </c>
      <c r="O1086" s="1">
        <v>104654.949074359</v>
      </c>
      <c r="P1086" s="5">
        <f t="shared" si="96"/>
        <v>0.47555126596086411</v>
      </c>
      <c r="Q1086" s="5">
        <f t="shared" si="97"/>
        <v>-1.0723272182374088</v>
      </c>
      <c r="R1086" s="5">
        <f t="shared" si="98"/>
        <v>0.29821699359691817</v>
      </c>
      <c r="S1086" s="5">
        <f t="shared" si="99"/>
        <v>0.52546761234148209</v>
      </c>
      <c r="T1086" s="1">
        <v>382</v>
      </c>
      <c r="U1086" s="6">
        <f t="shared" si="100"/>
        <v>0.87201147080564811</v>
      </c>
      <c r="V1086" s="6">
        <f t="shared" si="101"/>
        <v>5.9477802137581769E-2</v>
      </c>
      <c r="W1086" s="1"/>
      <c r="X1086" s="1"/>
      <c r="Y1086" s="1"/>
      <c r="Z1086" s="1"/>
      <c r="AA1086" s="1"/>
      <c r="AB1086" s="1"/>
      <c r="AC1086" s="1"/>
      <c r="AD1086" s="1"/>
      <c r="AE1086" s="1"/>
      <c r="AF1086" s="1"/>
    </row>
    <row r="1087" spans="1:32">
      <c r="A1087" s="1" t="s">
        <v>837</v>
      </c>
      <c r="B1087" s="1" t="s">
        <v>2201</v>
      </c>
      <c r="C1087" s="1">
        <v>1</v>
      </c>
      <c r="D1087" s="1" t="s">
        <v>838</v>
      </c>
      <c r="E1087" s="1" t="s">
        <v>839</v>
      </c>
      <c r="F1087" s="1" t="s">
        <v>840</v>
      </c>
      <c r="G1087" s="1" t="s">
        <v>841</v>
      </c>
      <c r="H1087" s="1">
        <v>1</v>
      </c>
      <c r="I1087" s="1">
        <v>2025.99569</v>
      </c>
      <c r="J1087" s="1">
        <v>11682.494858640601</v>
      </c>
      <c r="K1087" s="1">
        <v>9373.4580078125</v>
      </c>
      <c r="L1087" s="1">
        <v>5965.5493090726004</v>
      </c>
      <c r="M1087" s="1">
        <v>7519.8266174539704</v>
      </c>
      <c r="N1087" s="1">
        <v>2761.38883216774</v>
      </c>
      <c r="O1087" s="1">
        <v>2488.3335763289301</v>
      </c>
      <c r="P1087" s="5">
        <f t="shared" si="96"/>
        <v>0.47256991646883556</v>
      </c>
      <c r="Q1087" s="5">
        <f t="shared" si="97"/>
        <v>-1.0814003037953381</v>
      </c>
      <c r="R1087" s="5">
        <f t="shared" si="98"/>
        <v>0.1110052226300743</v>
      </c>
      <c r="S1087" s="5">
        <f t="shared" si="99"/>
        <v>0.95465658782537233</v>
      </c>
      <c r="T1087" s="1">
        <v>143</v>
      </c>
      <c r="U1087" s="6">
        <f t="shared" si="100"/>
        <v>0.86708275299155935</v>
      </c>
      <c r="V1087" s="6">
        <f t="shared" si="101"/>
        <v>6.1939452174825112E-2</v>
      </c>
      <c r="W1087" s="1"/>
      <c r="X1087" s="1"/>
      <c r="Y1087" s="1"/>
      <c r="Z1087" s="1"/>
      <c r="AA1087" s="1"/>
      <c r="AB1087" s="1"/>
      <c r="AC1087" s="1"/>
      <c r="AD1087" s="1"/>
      <c r="AE1087" s="1"/>
      <c r="AF1087" s="1"/>
    </row>
    <row r="1088" spans="1:32">
      <c r="A1088" s="1" t="s">
        <v>362</v>
      </c>
      <c r="B1088" s="1" t="s">
        <v>4384</v>
      </c>
      <c r="C1088" s="1">
        <v>2</v>
      </c>
      <c r="D1088" s="1" t="s">
        <v>364</v>
      </c>
      <c r="E1088" s="1" t="s">
        <v>365</v>
      </c>
      <c r="F1088" s="1" t="s">
        <v>366</v>
      </c>
      <c r="G1088" s="1" t="s">
        <v>367</v>
      </c>
      <c r="H1088" s="1">
        <v>1</v>
      </c>
      <c r="I1088" s="1">
        <v>1813.91616</v>
      </c>
      <c r="J1088" s="1">
        <v>23363.305921488802</v>
      </c>
      <c r="K1088" s="1">
        <v>20790.474609375</v>
      </c>
      <c r="L1088" s="1">
        <v>7954.6736029511103</v>
      </c>
      <c r="M1088" s="1">
        <v>10593.854476971101</v>
      </c>
      <c r="N1088" s="1">
        <v>6091.58349603025</v>
      </c>
      <c r="O1088" s="1">
        <v>7856.1823298080799</v>
      </c>
      <c r="P1088" s="5">
        <f t="shared" si="96"/>
        <v>0.47097195091964078</v>
      </c>
      <c r="Q1088" s="5">
        <f t="shared" si="97"/>
        <v>-1.0862869532533612</v>
      </c>
      <c r="R1088" s="5">
        <f t="shared" si="98"/>
        <v>0.13652259428547509</v>
      </c>
      <c r="S1088" s="5">
        <f t="shared" si="99"/>
        <v>0.86479546758676762</v>
      </c>
      <c r="T1088" s="6">
        <v>177</v>
      </c>
      <c r="U1088" s="6">
        <f t="shared" si="100"/>
        <v>0.86155784077330888</v>
      </c>
      <c r="V1088" s="6">
        <f t="shared" si="101"/>
        <v>6.471556083296523E-2</v>
      </c>
      <c r="W1088" s="1"/>
      <c r="X1088" s="1"/>
      <c r="Y1088" s="1"/>
      <c r="Z1088" s="1"/>
      <c r="AA1088" s="1"/>
      <c r="AB1088" s="1"/>
      <c r="AC1088" s="1"/>
      <c r="AD1088" s="1"/>
      <c r="AE1088" s="1"/>
      <c r="AF1088" s="1"/>
    </row>
    <row r="1089" spans="1:32">
      <c r="A1089" s="1" t="s">
        <v>2108</v>
      </c>
      <c r="B1089" s="1" t="s">
        <v>668</v>
      </c>
      <c r="C1089" s="1">
        <v>3</v>
      </c>
      <c r="D1089" s="1" t="s">
        <v>577</v>
      </c>
      <c r="E1089" s="1" t="s">
        <v>2109</v>
      </c>
      <c r="F1089" s="1" t="s">
        <v>579</v>
      </c>
      <c r="G1089" s="1" t="s">
        <v>580</v>
      </c>
      <c r="H1089" s="1">
        <v>1</v>
      </c>
      <c r="I1089" s="1">
        <v>1303.6748600000001</v>
      </c>
      <c r="J1089" s="1">
        <v>60736.346597339201</v>
      </c>
      <c r="K1089" s="1">
        <v>25640.5390625</v>
      </c>
      <c r="L1089" s="1">
        <v>22918.051465827099</v>
      </c>
      <c r="M1089" s="1">
        <v>12248.9781055371</v>
      </c>
      <c r="N1089" s="1">
        <v>17509.4022941615</v>
      </c>
      <c r="O1089" s="1">
        <v>21372.007419971898</v>
      </c>
      <c r="P1089" s="5">
        <f t="shared" si="96"/>
        <v>0.46782027753839373</v>
      </c>
      <c r="Q1089" s="5">
        <f t="shared" si="97"/>
        <v>-1.095973698630833</v>
      </c>
      <c r="R1089" s="5">
        <f t="shared" si="98"/>
        <v>0.19472451563346943</v>
      </c>
      <c r="S1089" s="5">
        <f t="shared" si="99"/>
        <v>0.7105793677707537</v>
      </c>
      <c r="T1089" s="1">
        <v>246</v>
      </c>
      <c r="U1089" s="6">
        <f t="shared" si="100"/>
        <v>0.88417595106742009</v>
      </c>
      <c r="V1089" s="6">
        <f t="shared" si="101"/>
        <v>5.3461301758523795E-2</v>
      </c>
      <c r="W1089" s="1"/>
      <c r="X1089" s="1"/>
      <c r="Y1089" s="1"/>
      <c r="Z1089" s="1"/>
      <c r="AA1089" s="1"/>
      <c r="AB1089" s="1"/>
      <c r="AC1089" s="1"/>
      <c r="AD1089" s="1"/>
      <c r="AE1089" s="1"/>
      <c r="AF1089" s="1"/>
    </row>
    <row r="1090" spans="1:32">
      <c r="A1090" s="1" t="s">
        <v>4402</v>
      </c>
      <c r="B1090" s="1" t="s">
        <v>74</v>
      </c>
      <c r="C1090" s="1">
        <v>5</v>
      </c>
      <c r="D1090" s="1" t="s">
        <v>4403</v>
      </c>
      <c r="E1090" s="1" t="s">
        <v>4404</v>
      </c>
      <c r="F1090" s="1" t="s">
        <v>4405</v>
      </c>
      <c r="G1090" s="1" t="s">
        <v>4406</v>
      </c>
      <c r="H1090" s="1">
        <v>0</v>
      </c>
      <c r="I1090" s="1">
        <v>2664.2874999999999</v>
      </c>
      <c r="J1090" s="1">
        <v>16841.574257995799</v>
      </c>
      <c r="K1090" s="1">
        <v>25454.9453125</v>
      </c>
      <c r="L1090" s="1">
        <v>6427.6452559330801</v>
      </c>
      <c r="M1090" s="1">
        <v>15077.1162411652</v>
      </c>
      <c r="N1090" s="1">
        <v>2566.8015667731402</v>
      </c>
      <c r="O1090" s="1">
        <v>4512.3050201497699</v>
      </c>
      <c r="P1090" s="5">
        <f t="shared" ref="P1090:P1118" si="102">AVERAGE(M1090:O1090)/AVERAGE(J1090:L1090)</f>
        <v>0.45472760604549484</v>
      </c>
      <c r="Q1090" s="5">
        <f t="shared" ref="Q1090:Q1118" si="103">LOG(P1090,2)</f>
        <v>-1.1369255036134027</v>
      </c>
      <c r="R1090" s="5">
        <f t="shared" ref="R1090:R1118" si="104">_xlfn.T.TEST(J1090:L1090,M1090:O1090,2,2)</f>
        <v>0.25887978091233349</v>
      </c>
      <c r="S1090" s="5">
        <f t="shared" ref="S1090:S1118" si="105">-LOG10(R1090)</f>
        <v>0.58690186760724106</v>
      </c>
      <c r="T1090" s="1">
        <v>322</v>
      </c>
      <c r="U1090" s="6">
        <f t="shared" ref="U1090:U1118" si="106">R1090*1117/T1090</f>
        <v>0.89803948844433712</v>
      </c>
      <c r="V1090" s="6">
        <f t="shared" ref="V1090:V1118" si="107">-LOG10(U1090)</f>
        <v>4.6704566187462847E-2</v>
      </c>
      <c r="W1090" s="1"/>
      <c r="X1090" s="1"/>
      <c r="Y1090" s="1"/>
      <c r="Z1090" s="1"/>
      <c r="AA1090" s="1"/>
      <c r="AB1090" s="1"/>
      <c r="AC1090" s="1"/>
      <c r="AD1090" s="1"/>
      <c r="AE1090" s="1"/>
      <c r="AF1090" s="1"/>
    </row>
    <row r="1091" spans="1:32">
      <c r="A1091" s="1" t="s">
        <v>3186</v>
      </c>
      <c r="B1091" s="1" t="s">
        <v>4388</v>
      </c>
      <c r="C1091" s="1">
        <v>3</v>
      </c>
      <c r="D1091" s="1" t="s">
        <v>3187</v>
      </c>
      <c r="E1091" s="1" t="s">
        <v>3188</v>
      </c>
      <c r="F1091" s="1" t="s">
        <v>3189</v>
      </c>
      <c r="G1091" s="1" t="s">
        <v>3190</v>
      </c>
      <c r="H1091" s="1">
        <v>1</v>
      </c>
      <c r="I1091" s="1">
        <v>2894.38987</v>
      </c>
      <c r="J1091" s="1">
        <v>14782.2402294393</v>
      </c>
      <c r="K1091" s="1">
        <v>22275.2509765625</v>
      </c>
      <c r="L1091" s="1">
        <v>9245.7707578034006</v>
      </c>
      <c r="M1091" s="1">
        <v>3276.67493928764</v>
      </c>
      <c r="N1091" s="1">
        <v>7907.58592185412</v>
      </c>
      <c r="O1091" s="1">
        <v>9667.7886001591596</v>
      </c>
      <c r="P1091" s="5">
        <f t="shared" si="102"/>
        <v>0.4503365114449337</v>
      </c>
      <c r="Q1091" s="5">
        <f t="shared" si="103"/>
        <v>-1.1509246446445318</v>
      </c>
      <c r="R1091" s="5">
        <f t="shared" si="104"/>
        <v>0.11532708557874273</v>
      </c>
      <c r="S1091" s="5">
        <f t="shared" si="105"/>
        <v>0.93806868285323453</v>
      </c>
      <c r="T1091" s="6">
        <v>147</v>
      </c>
      <c r="U1091" s="6">
        <f t="shared" si="106"/>
        <v>0.87632894279901796</v>
      </c>
      <c r="V1091" s="6">
        <f t="shared" si="107"/>
        <v>5.7332844485801497E-2</v>
      </c>
      <c r="W1091" s="1"/>
      <c r="X1091" s="1"/>
      <c r="Y1091" s="1"/>
      <c r="Z1091" s="1"/>
      <c r="AA1091" s="1"/>
      <c r="AB1091" s="1"/>
      <c r="AC1091" s="1"/>
      <c r="AD1091" s="1"/>
      <c r="AE1091" s="1"/>
      <c r="AF1091" s="1"/>
    </row>
    <row r="1092" spans="1:32">
      <c r="A1092" s="1" t="s">
        <v>4392</v>
      </c>
      <c r="B1092" s="1" t="s">
        <v>911</v>
      </c>
      <c r="C1092" s="1">
        <v>3</v>
      </c>
      <c r="D1092" s="1" t="s">
        <v>4393</v>
      </c>
      <c r="E1092" s="1" t="s">
        <v>4394</v>
      </c>
      <c r="F1092" s="1" t="s">
        <v>4395</v>
      </c>
      <c r="G1092" s="1" t="s">
        <v>4396</v>
      </c>
      <c r="H1092" s="1">
        <v>1</v>
      </c>
      <c r="I1092" s="1">
        <v>2177.1383099999998</v>
      </c>
      <c r="J1092" s="1">
        <v>20890.131804611901</v>
      </c>
      <c r="K1092" s="1">
        <v>12975.7724609375</v>
      </c>
      <c r="L1092" s="1">
        <v>4709.3535666028301</v>
      </c>
      <c r="M1092" s="1">
        <v>8677.6035148341507</v>
      </c>
      <c r="N1092" s="1">
        <v>4135.1269950455699</v>
      </c>
      <c r="O1092" s="1">
        <v>4425.1540104780797</v>
      </c>
      <c r="P1092" s="5">
        <f t="shared" si="102"/>
        <v>0.44686375384353583</v>
      </c>
      <c r="Q1092" s="5">
        <f t="shared" si="103"/>
        <v>-1.1620930657527693</v>
      </c>
      <c r="R1092" s="5">
        <f t="shared" si="104"/>
        <v>0.22000801139391463</v>
      </c>
      <c r="S1092" s="5">
        <f t="shared" si="105"/>
        <v>0.65756150444678996</v>
      </c>
      <c r="T1092" s="1">
        <v>267</v>
      </c>
      <c r="U1092" s="6">
        <f t="shared" si="106"/>
        <v>0.92040804766667661</v>
      </c>
      <c r="V1092" s="6">
        <f t="shared" si="107"/>
        <v>3.6019592695756081E-2</v>
      </c>
      <c r="W1092" s="1"/>
      <c r="X1092" s="1"/>
      <c r="Y1092" s="1"/>
      <c r="Z1092" s="1"/>
      <c r="AA1092" s="1"/>
      <c r="AB1092" s="1"/>
      <c r="AC1092" s="1"/>
      <c r="AD1092" s="1"/>
      <c r="AE1092" s="1"/>
      <c r="AF1092" s="1"/>
    </row>
    <row r="1093" spans="1:32">
      <c r="A1093" s="1" t="s">
        <v>4389</v>
      </c>
      <c r="B1093" s="1" t="s">
        <v>2003</v>
      </c>
      <c r="C1093" s="1">
        <v>1</v>
      </c>
      <c r="D1093" s="1" t="s">
        <v>126</v>
      </c>
      <c r="E1093" s="1" t="s">
        <v>4390</v>
      </c>
      <c r="F1093" s="1" t="s">
        <v>4391</v>
      </c>
      <c r="G1093" s="1" t="s">
        <v>129</v>
      </c>
      <c r="H1093" s="1">
        <v>1</v>
      </c>
      <c r="I1093" s="1">
        <v>2600.26359</v>
      </c>
      <c r="J1093" s="1">
        <v>16973.604783013001</v>
      </c>
      <c r="K1093" s="1">
        <v>5614.3420128342996</v>
      </c>
      <c r="L1093" s="1">
        <v>7500.2148255280699</v>
      </c>
      <c r="M1093" s="1">
        <v>7304.3520938737802</v>
      </c>
      <c r="N1093" s="1">
        <v>2908.1780005155501</v>
      </c>
      <c r="O1093" s="1">
        <v>3175.4487198830898</v>
      </c>
      <c r="P1093" s="5">
        <f t="shared" si="102"/>
        <v>0.44495835215007862</v>
      </c>
      <c r="Q1093" s="5">
        <f t="shared" si="103"/>
        <v>-1.168257787928384</v>
      </c>
      <c r="R1093" s="5">
        <f t="shared" si="104"/>
        <v>0.21597834992565082</v>
      </c>
      <c r="S1093" s="5">
        <f t="shared" si="105"/>
        <v>0.66558978115957557</v>
      </c>
      <c r="T1093" s="1">
        <v>264</v>
      </c>
      <c r="U1093" s="6">
        <f t="shared" si="106"/>
        <v>0.91381748813239383</v>
      </c>
      <c r="V1093" s="6">
        <f t="shared" si="107"/>
        <v>3.9140534913797563E-2</v>
      </c>
      <c r="W1093" s="1"/>
      <c r="X1093" s="1"/>
      <c r="Y1093" s="1"/>
      <c r="Z1093" s="1"/>
      <c r="AA1093" s="1"/>
      <c r="AB1093" s="1"/>
      <c r="AC1093" s="1"/>
      <c r="AD1093" s="1"/>
      <c r="AE1093" s="1"/>
      <c r="AF1093" s="1"/>
    </row>
    <row r="1094" spans="1:32">
      <c r="A1094" s="1" t="s">
        <v>4385</v>
      </c>
      <c r="B1094" s="1" t="s">
        <v>85</v>
      </c>
      <c r="C1094" s="1">
        <v>1</v>
      </c>
      <c r="D1094" s="1" t="s">
        <v>413</v>
      </c>
      <c r="E1094" s="1" t="s">
        <v>4386</v>
      </c>
      <c r="F1094" s="1" t="s">
        <v>4387</v>
      </c>
      <c r="G1094" s="1" t="s">
        <v>416</v>
      </c>
      <c r="H1094" s="1">
        <v>1</v>
      </c>
      <c r="I1094" s="1">
        <v>994.52125000000001</v>
      </c>
      <c r="J1094" s="1">
        <v>9807.4914480723601</v>
      </c>
      <c r="K1094" s="1">
        <v>9204.236328125</v>
      </c>
      <c r="L1094" s="1">
        <v>7360.88243875021</v>
      </c>
      <c r="M1094" s="1">
        <v>3435.7062096197201</v>
      </c>
      <c r="N1094" s="1">
        <v>3593.8883368968</v>
      </c>
      <c r="O1094" s="1">
        <v>4289.6503817892299</v>
      </c>
      <c r="P1094" s="5">
        <f t="shared" si="102"/>
        <v>0.42920457383813249</v>
      </c>
      <c r="Q1094" s="5">
        <f t="shared" si="103"/>
        <v>-1.2202626445654532</v>
      </c>
      <c r="R1094" s="5">
        <f t="shared" si="104"/>
        <v>3.020835634840147E-3</v>
      </c>
      <c r="S1094" s="5">
        <f t="shared" si="105"/>
        <v>2.519872904261276</v>
      </c>
      <c r="T1094" s="6">
        <v>8</v>
      </c>
      <c r="U1094" s="6">
        <f t="shared" si="106"/>
        <v>0.42178417551455549</v>
      </c>
      <c r="V1094" s="6">
        <f t="shared" si="107"/>
        <v>0.37490971813761054</v>
      </c>
      <c r="W1094" s="1"/>
      <c r="X1094" s="1"/>
      <c r="Y1094" s="1"/>
      <c r="Z1094" s="1"/>
      <c r="AA1094" s="1"/>
      <c r="AB1094" s="1"/>
      <c r="AC1094" s="1"/>
      <c r="AD1094" s="1"/>
      <c r="AE1094" s="1"/>
      <c r="AF1094" s="1"/>
    </row>
    <row r="1095" spans="1:32">
      <c r="A1095" s="1" t="s">
        <v>48</v>
      </c>
      <c r="B1095" s="1" t="s">
        <v>236</v>
      </c>
      <c r="C1095" s="1">
        <v>18</v>
      </c>
      <c r="D1095" s="1" t="s">
        <v>50</v>
      </c>
      <c r="E1095" s="1" t="s">
        <v>51</v>
      </c>
      <c r="F1095" s="1" t="s">
        <v>52</v>
      </c>
      <c r="G1095" s="1" t="s">
        <v>53</v>
      </c>
      <c r="H1095" s="1">
        <v>1</v>
      </c>
      <c r="I1095" s="1">
        <v>2248.0666700000002</v>
      </c>
      <c r="J1095" s="1">
        <v>169978.97026467201</v>
      </c>
      <c r="K1095" s="1">
        <v>168296.61621093799</v>
      </c>
      <c r="L1095" s="1">
        <v>84393.278439451198</v>
      </c>
      <c r="M1095" s="1">
        <v>55895.536822193397</v>
      </c>
      <c r="N1095" s="1">
        <v>38503.627808724799</v>
      </c>
      <c r="O1095" s="1">
        <v>86112.300475028198</v>
      </c>
      <c r="P1095" s="5">
        <f t="shared" si="102"/>
        <v>0.42707537765343012</v>
      </c>
      <c r="Q1095" s="5">
        <f t="shared" si="103"/>
        <v>-1.2274373707805675</v>
      </c>
      <c r="R1095" s="5">
        <f t="shared" si="104"/>
        <v>6.24201261090188E-2</v>
      </c>
      <c r="S1095" s="5">
        <f t="shared" si="105"/>
        <v>1.2046753582532612</v>
      </c>
      <c r="T1095" s="1">
        <v>72</v>
      </c>
      <c r="U1095" s="6">
        <f t="shared" si="106"/>
        <v>0.96837890088574996</v>
      </c>
      <c r="V1095" s="6">
        <f t="shared" si="107"/>
        <v>1.3954681568920702E-2</v>
      </c>
      <c r="W1095" s="1"/>
      <c r="X1095" s="1"/>
      <c r="Y1095" s="1"/>
      <c r="Z1095" s="1"/>
      <c r="AA1095" s="1"/>
      <c r="AB1095" s="1"/>
      <c r="AC1095" s="1"/>
      <c r="AD1095" s="1"/>
      <c r="AE1095" s="1"/>
      <c r="AF1095" s="1"/>
    </row>
    <row r="1096" spans="1:32">
      <c r="A1096" s="1" t="s">
        <v>4418</v>
      </c>
      <c r="B1096" s="1" t="s">
        <v>412</v>
      </c>
      <c r="C1096" s="1">
        <v>3</v>
      </c>
      <c r="D1096" s="1" t="s">
        <v>4419</v>
      </c>
      <c r="E1096" s="1" t="s">
        <v>4420</v>
      </c>
      <c r="F1096" s="1" t="s">
        <v>4421</v>
      </c>
      <c r="G1096" s="1" t="s">
        <v>4422</v>
      </c>
      <c r="H1096" s="1">
        <v>1</v>
      </c>
      <c r="I1096" s="1">
        <v>1601.78547</v>
      </c>
      <c r="J1096" s="1">
        <v>13417.410060984599</v>
      </c>
      <c r="K1096" s="1">
        <v>15216.6611328125</v>
      </c>
      <c r="L1096" s="1">
        <v>3703.7321383191802</v>
      </c>
      <c r="M1096" s="1">
        <v>5648.4549448338403</v>
      </c>
      <c r="N1096" s="1">
        <v>3770.09281573422</v>
      </c>
      <c r="O1096" s="1">
        <v>3957.6858128703302</v>
      </c>
      <c r="P1096" s="5">
        <f t="shared" si="102"/>
        <v>0.41364076081673079</v>
      </c>
      <c r="Q1096" s="5">
        <f t="shared" si="103"/>
        <v>-1.273549736771568</v>
      </c>
      <c r="R1096" s="5">
        <f t="shared" si="104"/>
        <v>0.15620195572359666</v>
      </c>
      <c r="S1096" s="5">
        <f t="shared" si="105"/>
        <v>0.80631353284893015</v>
      </c>
      <c r="T1096" s="1">
        <v>197</v>
      </c>
      <c r="U1096" s="6">
        <f t="shared" si="106"/>
        <v>0.88567301798607856</v>
      </c>
      <c r="V1096" s="6">
        <f t="shared" si="107"/>
        <v>5.2726585894913996E-2</v>
      </c>
      <c r="W1096" s="1"/>
      <c r="X1096" s="1"/>
      <c r="Y1096" s="1"/>
      <c r="Z1096" s="1"/>
      <c r="AA1096" s="1"/>
      <c r="AB1096" s="1"/>
      <c r="AC1096" s="1"/>
      <c r="AD1096" s="1"/>
      <c r="AE1096" s="1"/>
      <c r="AF1096" s="1"/>
    </row>
    <row r="1097" spans="1:32">
      <c r="A1097" s="1" t="s">
        <v>4407</v>
      </c>
      <c r="B1097" s="1" t="s">
        <v>41</v>
      </c>
      <c r="C1097" s="1">
        <v>18</v>
      </c>
      <c r="D1097" s="1" t="s">
        <v>814</v>
      </c>
      <c r="E1097" s="1" t="s">
        <v>4408</v>
      </c>
      <c r="F1097" s="1" t="s">
        <v>4409</v>
      </c>
      <c r="G1097" s="1" t="s">
        <v>817</v>
      </c>
      <c r="H1097" s="1">
        <v>1</v>
      </c>
      <c r="I1097" s="1">
        <v>2665.38067</v>
      </c>
      <c r="J1097" s="1">
        <v>566564.33306430501</v>
      </c>
      <c r="K1097" s="1">
        <v>742478.423828125</v>
      </c>
      <c r="L1097" s="1">
        <v>195971.31213049201</v>
      </c>
      <c r="M1097" s="1">
        <v>250780.414070117</v>
      </c>
      <c r="N1097" s="1">
        <v>135030.87524442899</v>
      </c>
      <c r="O1097" s="1">
        <v>224454.38202360299</v>
      </c>
      <c r="P1097" s="5">
        <f t="shared" si="102"/>
        <v>0.40548834984269794</v>
      </c>
      <c r="Q1097" s="5">
        <f t="shared" si="103"/>
        <v>-1.3022676301750591</v>
      </c>
      <c r="R1097" s="5">
        <f t="shared" si="104"/>
        <v>0.14464254506834434</v>
      </c>
      <c r="S1097" s="5">
        <f t="shared" si="105"/>
        <v>0.83970394514157087</v>
      </c>
      <c r="T1097" s="6">
        <v>187</v>
      </c>
      <c r="U1097" s="6">
        <f t="shared" si="106"/>
        <v>0.86398782268096597</v>
      </c>
      <c r="V1097" s="6">
        <f t="shared" si="107"/>
        <v>6.3492378562460747E-2</v>
      </c>
      <c r="W1097" s="1"/>
      <c r="X1097" s="1"/>
      <c r="Y1097" s="1"/>
      <c r="Z1097" s="1"/>
      <c r="AA1097" s="1"/>
      <c r="AB1097" s="1"/>
      <c r="AC1097" s="1"/>
      <c r="AD1097" s="1"/>
      <c r="AE1097" s="1"/>
      <c r="AF1097" s="1"/>
    </row>
    <row r="1098" spans="1:32">
      <c r="A1098" s="1" t="s">
        <v>4415</v>
      </c>
      <c r="B1098" s="1" t="s">
        <v>41</v>
      </c>
      <c r="C1098" s="1">
        <v>5</v>
      </c>
      <c r="D1098" s="1" t="s">
        <v>1079</v>
      </c>
      <c r="E1098" s="1" t="s">
        <v>4416</v>
      </c>
      <c r="F1098" s="1" t="s">
        <v>4417</v>
      </c>
      <c r="G1098" s="1" t="s">
        <v>1082</v>
      </c>
      <c r="H1098" s="1">
        <v>1</v>
      </c>
      <c r="I1098" s="1">
        <v>1429.74677</v>
      </c>
      <c r="J1098" s="1">
        <v>55030.439882491599</v>
      </c>
      <c r="K1098" s="1">
        <v>67444.654296875</v>
      </c>
      <c r="L1098" s="1">
        <v>75640.932287673902</v>
      </c>
      <c r="M1098" s="1">
        <v>20595.637903290601</v>
      </c>
      <c r="N1098" s="1">
        <v>22917.205930411899</v>
      </c>
      <c r="O1098" s="1">
        <v>36779.560170703902</v>
      </c>
      <c r="P1098" s="5">
        <f t="shared" si="102"/>
        <v>0.40527970117432277</v>
      </c>
      <c r="Q1098" s="5">
        <f t="shared" si="103"/>
        <v>-1.3030101764690838</v>
      </c>
      <c r="R1098" s="5">
        <f t="shared" si="104"/>
        <v>7.4304668735861706E-3</v>
      </c>
      <c r="S1098" s="5">
        <f t="shared" si="105"/>
        <v>2.128983897645599</v>
      </c>
      <c r="T1098" s="1">
        <v>15</v>
      </c>
      <c r="U1098" s="6">
        <f t="shared" si="106"/>
        <v>0.55332209985305014</v>
      </c>
      <c r="V1098" s="6">
        <f t="shared" si="107"/>
        <v>0.25702198358567119</v>
      </c>
      <c r="W1098" s="1"/>
      <c r="X1098" s="1"/>
      <c r="Y1098" s="1"/>
      <c r="Z1098" s="1"/>
      <c r="AA1098" s="1"/>
      <c r="AB1098" s="1"/>
      <c r="AC1098" s="1"/>
      <c r="AD1098" s="1"/>
      <c r="AE1098" s="1"/>
      <c r="AF1098" s="1"/>
    </row>
    <row r="1099" spans="1:32">
      <c r="A1099" s="1" t="s">
        <v>4423</v>
      </c>
      <c r="B1099" s="1" t="s">
        <v>258</v>
      </c>
      <c r="C1099" s="1">
        <v>7</v>
      </c>
      <c r="D1099" s="1" t="s">
        <v>92</v>
      </c>
      <c r="E1099" s="1" t="s">
        <v>4424</v>
      </c>
      <c r="F1099" s="1" t="s">
        <v>4425</v>
      </c>
      <c r="G1099" s="1" t="s">
        <v>95</v>
      </c>
      <c r="H1099" s="1">
        <v>1</v>
      </c>
      <c r="I1099" s="1">
        <v>1130.63906</v>
      </c>
      <c r="J1099" s="1">
        <v>133950.961650332</v>
      </c>
      <c r="K1099" s="1">
        <v>135263.15625</v>
      </c>
      <c r="L1099" s="1">
        <v>130993.240837857</v>
      </c>
      <c r="M1099" s="1">
        <v>47703.9679880279</v>
      </c>
      <c r="N1099" s="1">
        <v>60837.663899216001</v>
      </c>
      <c r="O1099" s="1">
        <v>47168.100293415802</v>
      </c>
      <c r="P1099" s="5">
        <f t="shared" si="102"/>
        <v>0.38907263642426726</v>
      </c>
      <c r="Q1099" s="5">
        <f t="shared" si="103"/>
        <v>-1.361888576111423</v>
      </c>
      <c r="R1099" s="5">
        <f t="shared" si="104"/>
        <v>6.1954265303478984E-5</v>
      </c>
      <c r="S1099" s="5">
        <f t="shared" si="105"/>
        <v>4.2079287888198307</v>
      </c>
      <c r="T1099" s="1">
        <v>2</v>
      </c>
      <c r="U1099" s="6">
        <f t="shared" si="106"/>
        <v>3.4601457171993012E-2</v>
      </c>
      <c r="V1099" s="6">
        <f t="shared" si="107"/>
        <v>1.4609056113682026</v>
      </c>
      <c r="W1099" s="1"/>
      <c r="X1099" s="1"/>
      <c r="Y1099" s="1"/>
      <c r="Z1099" s="1"/>
      <c r="AA1099" s="1"/>
      <c r="AB1099" s="1"/>
      <c r="AC1099" s="1"/>
      <c r="AD1099" s="1"/>
      <c r="AE1099" s="1"/>
      <c r="AF1099" s="1"/>
    </row>
    <row r="1100" spans="1:32">
      <c r="A1100" s="1" t="s">
        <v>48</v>
      </c>
      <c r="B1100" s="1" t="s">
        <v>97</v>
      </c>
      <c r="C1100" s="1">
        <v>2</v>
      </c>
      <c r="D1100" s="1" t="s">
        <v>50</v>
      </c>
      <c r="E1100" s="1" t="s">
        <v>51</v>
      </c>
      <c r="F1100" s="1" t="s">
        <v>52</v>
      </c>
      <c r="G1100" s="1" t="s">
        <v>53</v>
      </c>
      <c r="H1100" s="1">
        <v>1</v>
      </c>
      <c r="I1100" s="1">
        <v>2232.0717500000001</v>
      </c>
      <c r="J1100" s="1">
        <v>16641.741688504499</v>
      </c>
      <c r="K1100" s="1">
        <v>8162.9169921875</v>
      </c>
      <c r="L1100" s="1">
        <v>12329.1586908109</v>
      </c>
      <c r="M1100" s="1">
        <v>5292.3502393379404</v>
      </c>
      <c r="N1100" s="1">
        <v>4262.1728119040499</v>
      </c>
      <c r="O1100" s="1">
        <v>4599.7094934759798</v>
      </c>
      <c r="P1100" s="5">
        <f t="shared" si="102"/>
        <v>0.38116825973243901</v>
      </c>
      <c r="Q1100" s="5">
        <f t="shared" si="103"/>
        <v>-1.3915001053171236</v>
      </c>
      <c r="R1100" s="5">
        <f t="shared" si="104"/>
        <v>3.6024584099129141E-2</v>
      </c>
      <c r="S1100" s="5">
        <f t="shared" si="105"/>
        <v>1.4434010243792297</v>
      </c>
      <c r="T1100" s="6">
        <v>45</v>
      </c>
      <c r="U1100" s="6">
        <f t="shared" si="106"/>
        <v>0.89421023197171667</v>
      </c>
      <c r="V1100" s="6">
        <f t="shared" si="107"/>
        <v>4.8560365038964347E-2</v>
      </c>
      <c r="W1100" s="1"/>
      <c r="X1100" s="1"/>
      <c r="Y1100" s="1"/>
      <c r="Z1100" s="1"/>
      <c r="AA1100" s="1"/>
      <c r="AB1100" s="1"/>
      <c r="AC1100" s="1"/>
      <c r="AD1100" s="1"/>
      <c r="AE1100" s="1"/>
      <c r="AF1100" s="1"/>
    </row>
    <row r="1101" spans="1:32">
      <c r="A1101" s="1" t="s">
        <v>4466</v>
      </c>
      <c r="B1101" s="1" t="s">
        <v>258</v>
      </c>
      <c r="C1101" s="1">
        <v>4</v>
      </c>
      <c r="D1101" s="1" t="s">
        <v>92</v>
      </c>
      <c r="E1101" s="1" t="s">
        <v>4467</v>
      </c>
      <c r="F1101" s="1" t="s">
        <v>575</v>
      </c>
      <c r="G1101" s="1" t="s">
        <v>95</v>
      </c>
      <c r="H1101" s="1">
        <v>1</v>
      </c>
      <c r="I1101" s="1">
        <v>869.50256999999999</v>
      </c>
      <c r="J1101" s="1">
        <v>67781.591307578899</v>
      </c>
      <c r="K1101" s="1">
        <v>59556.515625</v>
      </c>
      <c r="L1101" s="1">
        <v>71678.411810635793</v>
      </c>
      <c r="M1101" s="1">
        <v>44589.686824910903</v>
      </c>
      <c r="N1101" s="1">
        <v>15376.753365614501</v>
      </c>
      <c r="O1101" s="1">
        <v>14291.568566579301</v>
      </c>
      <c r="P1101" s="5">
        <f t="shared" si="102"/>
        <v>0.37312485026892511</v>
      </c>
      <c r="Q1101" s="5">
        <f t="shared" si="103"/>
        <v>-1.4222696474481376</v>
      </c>
      <c r="R1101" s="5">
        <f t="shared" si="104"/>
        <v>1.6918272512414883E-2</v>
      </c>
      <c r="S1101" s="5">
        <f t="shared" si="105"/>
        <v>1.7716439838872471</v>
      </c>
      <c r="T1101" s="1">
        <v>25</v>
      </c>
      <c r="U1101" s="6">
        <f t="shared" si="106"/>
        <v>0.75590841585469692</v>
      </c>
      <c r="V1101" s="6">
        <f t="shared" si="107"/>
        <v>0.12153081944367572</v>
      </c>
      <c r="W1101" s="1"/>
      <c r="X1101" s="1"/>
      <c r="Y1101" s="1"/>
      <c r="Z1101" s="1"/>
      <c r="AA1101" s="1"/>
      <c r="AB1101" s="1"/>
      <c r="AC1101" s="1"/>
      <c r="AD1101" s="1"/>
      <c r="AE1101" s="1"/>
      <c r="AF1101" s="1"/>
    </row>
    <row r="1102" spans="1:32">
      <c r="A1102" s="1" t="s">
        <v>4245</v>
      </c>
      <c r="B1102" s="1" t="s">
        <v>119</v>
      </c>
      <c r="C1102" s="1">
        <v>2</v>
      </c>
      <c r="D1102" s="1" t="s">
        <v>2648</v>
      </c>
      <c r="E1102" s="1" t="s">
        <v>4246</v>
      </c>
      <c r="F1102" s="1" t="s">
        <v>4247</v>
      </c>
      <c r="G1102" s="1" t="s">
        <v>2651</v>
      </c>
      <c r="H1102" s="1">
        <v>1</v>
      </c>
      <c r="I1102" s="1">
        <v>2954.4393100000002</v>
      </c>
      <c r="J1102" s="1">
        <v>7541.0181599596499</v>
      </c>
      <c r="K1102" s="1">
        <v>29376.53515625</v>
      </c>
      <c r="L1102" s="1">
        <v>4872.8999342876696</v>
      </c>
      <c r="M1102" s="1">
        <v>5108.5190977565499</v>
      </c>
      <c r="N1102" s="1">
        <v>7060.0808857923103</v>
      </c>
      <c r="O1102" s="1">
        <v>3101.8301403320202</v>
      </c>
      <c r="P1102" s="5">
        <f t="shared" si="102"/>
        <v>0.36540475003580297</v>
      </c>
      <c r="Q1102" s="5">
        <f t="shared" si="103"/>
        <v>-1.4524327066566205</v>
      </c>
      <c r="R1102" s="5">
        <f t="shared" si="104"/>
        <v>0.32284497903445397</v>
      </c>
      <c r="S1102" s="5">
        <f t="shared" si="105"/>
        <v>0.49100596346160091</v>
      </c>
      <c r="T1102" s="1">
        <v>414</v>
      </c>
      <c r="U1102" s="6">
        <f t="shared" si="106"/>
        <v>0.87105758836107516</v>
      </c>
      <c r="V1102" s="6">
        <f t="shared" si="107"/>
        <v>5.995313146689079E-2</v>
      </c>
      <c r="W1102" s="1"/>
      <c r="X1102" s="1"/>
      <c r="Y1102" s="1"/>
      <c r="Z1102" s="1"/>
      <c r="AA1102" s="1"/>
      <c r="AB1102" s="1"/>
      <c r="AC1102" s="1"/>
      <c r="AD1102" s="1"/>
      <c r="AE1102" s="1"/>
      <c r="AF1102" s="1"/>
    </row>
    <row r="1103" spans="1:32">
      <c r="A1103" s="1" t="s">
        <v>4410</v>
      </c>
      <c r="B1103" s="1" t="s">
        <v>290</v>
      </c>
      <c r="C1103" s="1">
        <v>7</v>
      </c>
      <c r="D1103" s="1" t="s">
        <v>4411</v>
      </c>
      <c r="E1103" s="1" t="s">
        <v>4412</v>
      </c>
      <c r="F1103" s="1" t="s">
        <v>4413</v>
      </c>
      <c r="G1103" s="1" t="s">
        <v>4414</v>
      </c>
      <c r="H1103" s="1">
        <v>1</v>
      </c>
      <c r="I1103" s="1">
        <v>2153.08482</v>
      </c>
      <c r="J1103" s="1">
        <v>57964.916644352699</v>
      </c>
      <c r="K1103" s="1">
        <v>31982.794921875</v>
      </c>
      <c r="L1103" s="1">
        <v>7670.1293893424499</v>
      </c>
      <c r="M1103" s="1">
        <v>12094.647152515699</v>
      </c>
      <c r="N1103" s="1">
        <v>10921.3585739962</v>
      </c>
      <c r="O1103" s="1">
        <v>12505.394916637701</v>
      </c>
      <c r="P1103" s="5">
        <f t="shared" si="102"/>
        <v>0.36388226061378309</v>
      </c>
      <c r="Q1103" s="5">
        <f t="shared" si="103"/>
        <v>-1.4584563738763336</v>
      </c>
      <c r="R1103" s="5">
        <f t="shared" si="104"/>
        <v>0.22738247522683921</v>
      </c>
      <c r="S1103" s="5">
        <f t="shared" si="105"/>
        <v>0.64324301020926067</v>
      </c>
      <c r="T1103" s="6">
        <v>281</v>
      </c>
      <c r="U1103" s="6">
        <f t="shared" si="106"/>
        <v>0.90386556878426827</v>
      </c>
      <c r="V1103" s="6">
        <f t="shared" si="107"/>
        <v>4.3896156998731575E-2</v>
      </c>
      <c r="W1103" s="1"/>
      <c r="X1103" s="1"/>
      <c r="Y1103" s="1"/>
      <c r="Z1103" s="1"/>
      <c r="AA1103" s="1"/>
      <c r="AB1103" s="1"/>
      <c r="AC1103" s="1"/>
      <c r="AD1103" s="1"/>
      <c r="AE1103" s="1"/>
      <c r="AF1103" s="1"/>
    </row>
    <row r="1104" spans="1:32">
      <c r="A1104" s="1" t="s">
        <v>4452</v>
      </c>
      <c r="B1104" s="1" t="s">
        <v>911</v>
      </c>
      <c r="C1104" s="1">
        <v>5</v>
      </c>
      <c r="D1104" s="1" t="s">
        <v>4453</v>
      </c>
      <c r="E1104" s="1" t="s">
        <v>4454</v>
      </c>
      <c r="F1104" s="1" t="s">
        <v>4455</v>
      </c>
      <c r="G1104" s="1" t="s">
        <v>4456</v>
      </c>
      <c r="H1104" s="1">
        <v>1</v>
      </c>
      <c r="I1104" s="1">
        <v>2181.0718700000002</v>
      </c>
      <c r="J1104" s="1">
        <v>38020.881106970599</v>
      </c>
      <c r="K1104" s="1">
        <v>30075.151855468801</v>
      </c>
      <c r="L1104" s="1">
        <v>5056.2412167028697</v>
      </c>
      <c r="M1104" s="1">
        <v>10151.0700389837</v>
      </c>
      <c r="N1104" s="1">
        <v>7524.0539597650804</v>
      </c>
      <c r="O1104" s="1">
        <v>7704.3917720250301</v>
      </c>
      <c r="P1104" s="5">
        <f t="shared" si="102"/>
        <v>0.34694089904330289</v>
      </c>
      <c r="Q1104" s="5">
        <f t="shared" si="103"/>
        <v>-1.5272381724846655</v>
      </c>
      <c r="R1104" s="5">
        <f t="shared" si="104"/>
        <v>0.18540270941124107</v>
      </c>
      <c r="S1104" s="5">
        <f t="shared" si="105"/>
        <v>0.73188392351539799</v>
      </c>
      <c r="T1104" s="1">
        <v>234</v>
      </c>
      <c r="U1104" s="6">
        <f t="shared" si="106"/>
        <v>0.88502062569383022</v>
      </c>
      <c r="V1104" s="6">
        <f t="shared" si="107"/>
        <v>5.3046607809931749E-2</v>
      </c>
      <c r="W1104" s="1"/>
      <c r="X1104" s="1"/>
      <c r="Y1104" s="1"/>
      <c r="Z1104" s="1"/>
      <c r="AA1104" s="1"/>
      <c r="AB1104" s="1"/>
      <c r="AC1104" s="1"/>
      <c r="AD1104" s="1"/>
      <c r="AE1104" s="1"/>
      <c r="AF1104" s="1"/>
    </row>
    <row r="1105" spans="1:32">
      <c r="A1105" s="1" t="s">
        <v>4397</v>
      </c>
      <c r="B1105" s="1" t="s">
        <v>113</v>
      </c>
      <c r="C1105" s="1">
        <v>13</v>
      </c>
      <c r="D1105" s="1" t="s">
        <v>4398</v>
      </c>
      <c r="E1105" s="1" t="s">
        <v>4399</v>
      </c>
      <c r="F1105" s="1" t="s">
        <v>4400</v>
      </c>
      <c r="G1105" s="1" t="s">
        <v>4401</v>
      </c>
      <c r="H1105" s="1">
        <v>1</v>
      </c>
      <c r="I1105" s="1">
        <v>1937.0088599999999</v>
      </c>
      <c r="J1105" s="1">
        <v>173820.877894795</v>
      </c>
      <c r="K1105" s="1">
        <v>82083.1328125</v>
      </c>
      <c r="L1105" s="1">
        <v>47058.453475795402</v>
      </c>
      <c r="M1105" s="1">
        <v>41221.209700653999</v>
      </c>
      <c r="N1105" s="1">
        <v>27749.715915859899</v>
      </c>
      <c r="O1105" s="1">
        <v>32872.4094614805</v>
      </c>
      <c r="P1105" s="5">
        <f t="shared" si="102"/>
        <v>0.33615826090075307</v>
      </c>
      <c r="Q1105" s="5">
        <f t="shared" si="103"/>
        <v>-1.5727874914606637</v>
      </c>
      <c r="R1105" s="5">
        <f t="shared" si="104"/>
        <v>0.15244713582327862</v>
      </c>
      <c r="S1105" s="5">
        <f t="shared" si="105"/>
        <v>0.81688073074648748</v>
      </c>
      <c r="T1105" s="1">
        <v>193</v>
      </c>
      <c r="U1105" s="6">
        <f t="shared" si="106"/>
        <v>0.88229767209638454</v>
      </c>
      <c r="V1105" s="6">
        <f t="shared" si="107"/>
        <v>5.4384866638652246E-2</v>
      </c>
      <c r="W1105" s="1"/>
      <c r="X1105" s="1"/>
      <c r="Y1105" s="1"/>
      <c r="Z1105" s="1"/>
      <c r="AA1105" s="1"/>
      <c r="AB1105" s="1"/>
      <c r="AC1105" s="1"/>
      <c r="AD1105" s="1"/>
      <c r="AE1105" s="1"/>
      <c r="AF1105" s="1"/>
    </row>
    <row r="1106" spans="1:32">
      <c r="A1106" s="1" t="s">
        <v>4426</v>
      </c>
      <c r="B1106" s="1" t="s">
        <v>56</v>
      </c>
      <c r="C1106" s="1">
        <v>1</v>
      </c>
      <c r="D1106" s="1" t="s">
        <v>126</v>
      </c>
      <c r="E1106" s="1" t="s">
        <v>4427</v>
      </c>
      <c r="F1106" s="1" t="s">
        <v>4428</v>
      </c>
      <c r="G1106" s="1" t="s">
        <v>129</v>
      </c>
      <c r="H1106" s="1">
        <v>1</v>
      </c>
      <c r="I1106" s="1">
        <v>1803.94957</v>
      </c>
      <c r="J1106" s="1">
        <v>13309.620117505199</v>
      </c>
      <c r="K1106" s="1">
        <v>11494.9306640625</v>
      </c>
      <c r="L1106" s="1">
        <v>6641.4392683362303</v>
      </c>
      <c r="M1106" s="1">
        <v>4619.7388016313098</v>
      </c>
      <c r="N1106" s="1">
        <v>3311.2230379646298</v>
      </c>
      <c r="O1106" s="1">
        <v>2628.88779003231</v>
      </c>
      <c r="P1106" s="5">
        <f t="shared" si="102"/>
        <v>0.33580910039308848</v>
      </c>
      <c r="Q1106" s="5">
        <f t="shared" si="103"/>
        <v>-1.5742867671911007</v>
      </c>
      <c r="R1106" s="5">
        <f t="shared" si="104"/>
        <v>2.8404921313514769E-2</v>
      </c>
      <c r="S1106" s="5">
        <f t="shared" si="105"/>
        <v>1.5466064094549736</v>
      </c>
      <c r="T1106" s="6">
        <v>38</v>
      </c>
      <c r="U1106" s="6">
        <f t="shared" si="106"/>
        <v>0.83495518703147353</v>
      </c>
      <c r="V1106" s="6">
        <f t="shared" si="107"/>
        <v>7.833683295617469E-2</v>
      </c>
      <c r="W1106" s="1"/>
      <c r="X1106" s="1"/>
      <c r="Y1106" s="1"/>
      <c r="Z1106" s="1"/>
      <c r="AA1106" s="1"/>
      <c r="AB1106" s="1"/>
      <c r="AC1106" s="1"/>
      <c r="AD1106" s="1"/>
      <c r="AE1106" s="1"/>
      <c r="AF1106" s="1"/>
    </row>
    <row r="1107" spans="1:32">
      <c r="A1107" s="1" t="s">
        <v>4429</v>
      </c>
      <c r="B1107" s="1" t="s">
        <v>4430</v>
      </c>
      <c r="C1107" s="1">
        <v>3</v>
      </c>
      <c r="D1107" s="1" t="s">
        <v>4431</v>
      </c>
      <c r="E1107" s="1" t="s">
        <v>4432</v>
      </c>
      <c r="F1107" s="1" t="s">
        <v>4433</v>
      </c>
      <c r="G1107" s="1" t="s">
        <v>4434</v>
      </c>
      <c r="H1107" s="1">
        <v>1</v>
      </c>
      <c r="I1107" s="1">
        <v>2158.15515</v>
      </c>
      <c r="J1107" s="1">
        <v>22161.820827874599</v>
      </c>
      <c r="K1107" s="1">
        <v>13892.221191406299</v>
      </c>
      <c r="L1107" s="1">
        <v>7584.7114503680896</v>
      </c>
      <c r="M1107" s="1">
        <v>2815.22322369531</v>
      </c>
      <c r="N1107" s="1">
        <v>7188.5052850410702</v>
      </c>
      <c r="O1107" s="1">
        <v>4413.7763824862996</v>
      </c>
      <c r="P1107" s="5">
        <f t="shared" si="102"/>
        <v>0.33038305966393239</v>
      </c>
      <c r="Q1107" s="5">
        <f t="shared" si="103"/>
        <v>-1.5977883801802366</v>
      </c>
      <c r="R1107" s="5">
        <f t="shared" si="104"/>
        <v>9.1750410575334437E-2</v>
      </c>
      <c r="S1107" s="5">
        <f t="shared" si="105"/>
        <v>1.037391983640416</v>
      </c>
      <c r="T1107" s="1">
        <v>116</v>
      </c>
      <c r="U1107" s="6">
        <f t="shared" si="106"/>
        <v>0.88349317769524627</v>
      </c>
      <c r="V1107" s="6">
        <f t="shared" si="107"/>
        <v>5.3796799751725376E-2</v>
      </c>
      <c r="W1107" s="1"/>
      <c r="X1107" s="1"/>
      <c r="Y1107" s="1"/>
      <c r="Z1107" s="1"/>
      <c r="AA1107" s="1"/>
      <c r="AB1107" s="1"/>
      <c r="AC1107" s="1"/>
      <c r="AD1107" s="1"/>
      <c r="AE1107" s="1"/>
      <c r="AF1107" s="1"/>
    </row>
    <row r="1108" spans="1:32">
      <c r="A1108" s="1" t="s">
        <v>3661</v>
      </c>
      <c r="B1108" s="1" t="s">
        <v>41</v>
      </c>
      <c r="C1108" s="1">
        <v>15</v>
      </c>
      <c r="D1108" s="1" t="s">
        <v>3663</v>
      </c>
      <c r="E1108" s="1" t="s">
        <v>3664</v>
      </c>
      <c r="F1108" s="1" t="s">
        <v>3665</v>
      </c>
      <c r="G1108" s="1" t="s">
        <v>3666</v>
      </c>
      <c r="H1108" s="1">
        <v>1</v>
      </c>
      <c r="I1108" s="1">
        <v>2007.0289499999999</v>
      </c>
      <c r="J1108" s="1">
        <v>331419.54487892898</v>
      </c>
      <c r="K1108" s="1">
        <v>285521.3125</v>
      </c>
      <c r="L1108" s="1">
        <v>77636.005404489304</v>
      </c>
      <c r="M1108" s="1">
        <v>83871.530846731795</v>
      </c>
      <c r="N1108" s="1">
        <v>57905.594028910004</v>
      </c>
      <c r="O1108" s="1">
        <v>70283.080971238902</v>
      </c>
      <c r="P1108" s="5">
        <f t="shared" si="102"/>
        <v>0.30530847946342393</v>
      </c>
      <c r="Q1108" s="5">
        <f t="shared" si="103"/>
        <v>-1.7116604361977319</v>
      </c>
      <c r="R1108" s="5">
        <f t="shared" si="104"/>
        <v>0.10962034671870473</v>
      </c>
      <c r="S1108" s="5">
        <f t="shared" si="105"/>
        <v>0.96010882862960856</v>
      </c>
      <c r="T1108" s="1">
        <v>141</v>
      </c>
      <c r="U1108" s="6">
        <f t="shared" si="106"/>
        <v>0.86841083180704381</v>
      </c>
      <c r="V1108" s="6">
        <f t="shared" si="107"/>
        <v>6.12747681693794E-2</v>
      </c>
      <c r="W1108" s="1"/>
      <c r="X1108" s="1"/>
      <c r="Y1108" s="1"/>
      <c r="Z1108" s="1"/>
      <c r="AA1108" s="1"/>
      <c r="AB1108" s="1"/>
      <c r="AC1108" s="1"/>
      <c r="AD1108" s="1"/>
      <c r="AE1108" s="1"/>
      <c r="AF1108" s="1"/>
    </row>
    <row r="1109" spans="1:32">
      <c r="A1109" s="1" t="s">
        <v>4436</v>
      </c>
      <c r="B1109" s="1" t="s">
        <v>4437</v>
      </c>
      <c r="C1109" s="1">
        <v>3</v>
      </c>
      <c r="D1109" s="1" t="s">
        <v>4438</v>
      </c>
      <c r="E1109" s="1" t="s">
        <v>4439</v>
      </c>
      <c r="F1109" s="1" t="s">
        <v>4440</v>
      </c>
      <c r="G1109" s="1" t="s">
        <v>4441</v>
      </c>
      <c r="H1109" s="1">
        <v>1</v>
      </c>
      <c r="I1109" s="1">
        <v>2182.1762800000001</v>
      </c>
      <c r="J1109" s="1">
        <v>22220.149832718598</v>
      </c>
      <c r="K1109" s="1">
        <v>22187.525390625</v>
      </c>
      <c r="L1109" s="1">
        <v>5403.4455388570104</v>
      </c>
      <c r="M1109" s="1">
        <v>6952.2818657651196</v>
      </c>
      <c r="N1109" s="1">
        <v>3054.5723973338299</v>
      </c>
      <c r="O1109" s="1">
        <v>3855.8002361230301</v>
      </c>
      <c r="P1109" s="5">
        <f t="shared" si="102"/>
        <v>0.27830440847542059</v>
      </c>
      <c r="Q1109" s="5">
        <f t="shared" si="103"/>
        <v>-1.8452643330548759</v>
      </c>
      <c r="R1109" s="5">
        <f t="shared" si="104"/>
        <v>0.10446126525282394</v>
      </c>
      <c r="S1109" s="5">
        <f t="shared" si="105"/>
        <v>0.9810447182176556</v>
      </c>
      <c r="T1109" s="6">
        <v>130</v>
      </c>
      <c r="U1109" s="6">
        <f t="shared" si="106"/>
        <v>0.89756333298003332</v>
      </c>
      <c r="V1109" s="6">
        <f t="shared" si="107"/>
        <v>4.6934897408883354E-2</v>
      </c>
      <c r="W1109" s="1"/>
      <c r="X1109" s="1"/>
      <c r="Y1109" s="1"/>
      <c r="Z1109" s="1"/>
      <c r="AA1109" s="1"/>
      <c r="AB1109" s="1"/>
      <c r="AC1109" s="1"/>
      <c r="AD1109" s="1"/>
      <c r="AE1109" s="1"/>
      <c r="AF1109" s="1"/>
    </row>
    <row r="1110" spans="1:32">
      <c r="A1110" s="1" t="s">
        <v>4445</v>
      </c>
      <c r="B1110" s="1" t="s">
        <v>4446</v>
      </c>
      <c r="C1110" s="1">
        <v>2</v>
      </c>
      <c r="D1110" s="1" t="s">
        <v>1019</v>
      </c>
      <c r="E1110" s="1" t="s">
        <v>4447</v>
      </c>
      <c r="F1110" s="1" t="s">
        <v>4448</v>
      </c>
      <c r="G1110" s="1" t="s">
        <v>1022</v>
      </c>
      <c r="H1110" s="1">
        <v>1</v>
      </c>
      <c r="I1110" s="1">
        <v>4358.3825900000002</v>
      </c>
      <c r="J1110" s="1">
        <v>69576.742728650701</v>
      </c>
      <c r="K1110" s="1">
        <v>34582.30859375</v>
      </c>
      <c r="L1110" s="1">
        <v>5837.4652867409304</v>
      </c>
      <c r="M1110" s="1">
        <v>20262.8477218394</v>
      </c>
      <c r="N1110" s="1">
        <v>3014.16166838749</v>
      </c>
      <c r="O1110" s="1">
        <v>6996.6587695894896</v>
      </c>
      <c r="P1110" s="5">
        <f t="shared" si="102"/>
        <v>0.27522388065605691</v>
      </c>
      <c r="Q1110" s="5">
        <f t="shared" si="103"/>
        <v>-1.8613224394936674</v>
      </c>
      <c r="R1110" s="5">
        <f t="shared" si="104"/>
        <v>0.2375890576100485</v>
      </c>
      <c r="S1110" s="5">
        <f t="shared" si="105"/>
        <v>0.62417356507555399</v>
      </c>
      <c r="T1110" s="1">
        <v>293</v>
      </c>
      <c r="U1110" s="6">
        <f t="shared" si="106"/>
        <v>0.90575760187858079</v>
      </c>
      <c r="V1110" s="6">
        <f t="shared" si="107"/>
        <v>4.298801231405442E-2</v>
      </c>
      <c r="W1110" s="1"/>
      <c r="X1110" s="1"/>
      <c r="Y1110" s="1"/>
      <c r="Z1110" s="1"/>
      <c r="AA1110" s="1"/>
      <c r="AB1110" s="1"/>
      <c r="AC1110" s="1"/>
      <c r="AD1110" s="1"/>
      <c r="AE1110" s="1"/>
      <c r="AF1110" s="1"/>
    </row>
    <row r="1111" spans="1:32">
      <c r="A1111" s="1" t="s">
        <v>4442</v>
      </c>
      <c r="B1111" s="1" t="s">
        <v>41</v>
      </c>
      <c r="C1111" s="1">
        <v>4</v>
      </c>
      <c r="D1111" s="1" t="s">
        <v>1019</v>
      </c>
      <c r="E1111" s="1" t="s">
        <v>4443</v>
      </c>
      <c r="F1111" s="1" t="s">
        <v>4444</v>
      </c>
      <c r="G1111" s="1" t="s">
        <v>1022</v>
      </c>
      <c r="H1111" s="1">
        <v>1</v>
      </c>
      <c r="I1111" s="1">
        <v>2478.4000099999998</v>
      </c>
      <c r="J1111" s="1">
        <v>81729.718945301502</v>
      </c>
      <c r="K1111" s="1">
        <v>40238.3935546875</v>
      </c>
      <c r="L1111" s="1">
        <v>18712.427303609202</v>
      </c>
      <c r="M1111" s="1">
        <v>16183.746138868601</v>
      </c>
      <c r="N1111" s="1">
        <v>11775.7181041034</v>
      </c>
      <c r="O1111" s="1">
        <v>9565.8957779146203</v>
      </c>
      <c r="P1111" s="5">
        <f t="shared" si="102"/>
        <v>0.26674165505246966</v>
      </c>
      <c r="Q1111" s="5">
        <f t="shared" si="103"/>
        <v>-1.9064849574936638</v>
      </c>
      <c r="R1111" s="5">
        <f t="shared" si="104"/>
        <v>0.13813050545847833</v>
      </c>
      <c r="S1111" s="5">
        <f t="shared" si="105"/>
        <v>0.85971039897922619</v>
      </c>
      <c r="T1111" s="1">
        <v>179</v>
      </c>
      <c r="U1111" s="6">
        <f t="shared" si="106"/>
        <v>0.86196522121296248</v>
      </c>
      <c r="V1111" s="6">
        <f t="shared" si="107"/>
        <v>6.4510256843510291E-2</v>
      </c>
      <c r="W1111" s="1"/>
      <c r="X1111" s="1"/>
      <c r="Y1111" s="1"/>
      <c r="Z1111" s="1"/>
      <c r="AA1111" s="1"/>
      <c r="AB1111" s="1"/>
      <c r="AC1111" s="1"/>
      <c r="AD1111" s="1"/>
      <c r="AE1111" s="1"/>
      <c r="AF1111" s="1"/>
    </row>
    <row r="1112" spans="1:32">
      <c r="A1112" s="1" t="s">
        <v>3703</v>
      </c>
      <c r="B1112" s="1" t="s">
        <v>605</v>
      </c>
      <c r="C1112" s="1">
        <v>3</v>
      </c>
      <c r="D1112" s="1" t="s">
        <v>917</v>
      </c>
      <c r="E1112" s="1" t="s">
        <v>3704</v>
      </c>
      <c r="F1112" s="1" t="s">
        <v>4435</v>
      </c>
      <c r="G1112" s="1" t="s">
        <v>920</v>
      </c>
      <c r="H1112" s="1">
        <v>2</v>
      </c>
      <c r="I1112" s="1">
        <v>2739.3956699999999</v>
      </c>
      <c r="J1112" s="1">
        <v>48635.378960885297</v>
      </c>
      <c r="K1112" s="1">
        <v>35001.56640625</v>
      </c>
      <c r="L1112" s="1">
        <v>7242.71121139361</v>
      </c>
      <c r="M1112" s="1">
        <v>15711.7421787086</v>
      </c>
      <c r="N1112" s="1">
        <v>4212.6199420700996</v>
      </c>
      <c r="O1112" s="1">
        <v>3502.30722227554</v>
      </c>
      <c r="P1112" s="5">
        <f t="shared" si="102"/>
        <v>0.25777682514470446</v>
      </c>
      <c r="Q1112" s="5">
        <f t="shared" si="103"/>
        <v>-1.9558055276644439</v>
      </c>
      <c r="R1112" s="5">
        <f t="shared" si="104"/>
        <v>0.15396043978781573</v>
      </c>
      <c r="S1112" s="5">
        <f t="shared" si="105"/>
        <v>0.81259085701399647</v>
      </c>
      <c r="T1112" s="6">
        <v>194</v>
      </c>
      <c r="U1112" s="6">
        <f t="shared" si="106"/>
        <v>0.88646294455149566</v>
      </c>
      <c r="V1112" s="6">
        <f t="shared" si="107"/>
        <v>5.2339413828613526E-2</v>
      </c>
      <c r="W1112" s="1"/>
      <c r="X1112" s="1"/>
      <c r="Y1112" s="1"/>
      <c r="Z1112" s="1"/>
      <c r="AA1112" s="1"/>
      <c r="AB1112" s="1"/>
      <c r="AC1112" s="1"/>
      <c r="AD1112" s="1"/>
      <c r="AE1112" s="1"/>
      <c r="AF1112" s="1"/>
    </row>
    <row r="1113" spans="1:32">
      <c r="A1113" s="1" t="s">
        <v>4449</v>
      </c>
      <c r="B1113" s="1" t="s">
        <v>74</v>
      </c>
      <c r="C1113" s="1">
        <v>2</v>
      </c>
      <c r="D1113" s="1" t="s">
        <v>455</v>
      </c>
      <c r="E1113" s="1" t="s">
        <v>4450</v>
      </c>
      <c r="F1113" s="1" t="s">
        <v>4451</v>
      </c>
      <c r="G1113" s="1" t="s">
        <v>458</v>
      </c>
      <c r="H1113" s="1">
        <v>1</v>
      </c>
      <c r="I1113" s="1">
        <v>2189.0405700000001</v>
      </c>
      <c r="J1113" s="1">
        <v>23786.109746233298</v>
      </c>
      <c r="K1113" s="1">
        <v>17296.142089843801</v>
      </c>
      <c r="L1113" s="1">
        <v>9070.3024757666499</v>
      </c>
      <c r="M1113" s="1">
        <v>4724.4833497869704</v>
      </c>
      <c r="N1113" s="1">
        <v>4946.73592336406</v>
      </c>
      <c r="O1113" s="1">
        <v>2678.3809344941301</v>
      </c>
      <c r="P1113" s="5">
        <f t="shared" si="102"/>
        <v>0.24624070253444189</v>
      </c>
      <c r="Q1113" s="5">
        <f t="shared" si="103"/>
        <v>-2.0218588420368442</v>
      </c>
      <c r="R1113" s="5">
        <f t="shared" si="104"/>
        <v>4.3339738716617247E-2</v>
      </c>
      <c r="S1113" s="5">
        <f t="shared" si="105"/>
        <v>1.3631137112504739</v>
      </c>
      <c r="T1113" s="1">
        <v>57</v>
      </c>
      <c r="U1113" s="6">
        <f t="shared" si="106"/>
        <v>0.8493068095870433</v>
      </c>
      <c r="V1113" s="6">
        <f t="shared" si="107"/>
        <v>7.0935393807356195E-2</v>
      </c>
      <c r="W1113" s="1"/>
      <c r="X1113" s="1"/>
      <c r="Y1113" s="1"/>
      <c r="Z1113" s="1"/>
      <c r="AA1113" s="1"/>
      <c r="AB1113" s="1"/>
      <c r="AC1113" s="1"/>
      <c r="AD1113" s="1"/>
      <c r="AE1113" s="1"/>
      <c r="AF1113" s="1"/>
    </row>
    <row r="1114" spans="1:32">
      <c r="A1114" s="1" t="s">
        <v>1314</v>
      </c>
      <c r="B1114" s="1" t="s">
        <v>74</v>
      </c>
      <c r="C1114" s="1">
        <v>2</v>
      </c>
      <c r="D1114" s="1" t="s">
        <v>126</v>
      </c>
      <c r="E1114" s="1" t="s">
        <v>1315</v>
      </c>
      <c r="F1114" s="1" t="s">
        <v>1316</v>
      </c>
      <c r="G1114" s="1" t="s">
        <v>129</v>
      </c>
      <c r="H1114" s="1">
        <v>1</v>
      </c>
      <c r="I1114" s="1">
        <v>1441.6788899999999</v>
      </c>
      <c r="J1114" s="1">
        <v>3005.57212783461</v>
      </c>
      <c r="K1114" s="1">
        <v>67896.5703125</v>
      </c>
      <c r="L1114" s="1">
        <v>5430.1042675672297</v>
      </c>
      <c r="M1114" s="1">
        <v>6854.6214029842504</v>
      </c>
      <c r="N1114" s="1">
        <v>5393.6031034164998</v>
      </c>
      <c r="O1114" s="1">
        <v>6483.27923692075</v>
      </c>
      <c r="P1114" s="5">
        <f t="shared" si="102"/>
        <v>0.24539437198803732</v>
      </c>
      <c r="Q1114" s="5">
        <f t="shared" si="103"/>
        <v>-2.026825933083189</v>
      </c>
      <c r="R1114" s="5">
        <f t="shared" si="104"/>
        <v>0.41717913811409835</v>
      </c>
      <c r="S1114" s="5">
        <f t="shared" si="105"/>
        <v>0.37967741747576145</v>
      </c>
      <c r="T1114" s="1">
        <v>527</v>
      </c>
      <c r="U1114" s="6">
        <f t="shared" si="106"/>
        <v>0.88422978609762404</v>
      </c>
      <c r="V1114" s="6">
        <f t="shared" si="107"/>
        <v>5.343485957269898E-2</v>
      </c>
      <c r="W1114" s="1"/>
      <c r="X1114" s="1"/>
      <c r="Y1114" s="1"/>
      <c r="Z1114" s="1"/>
      <c r="AA1114" s="1"/>
      <c r="AB1114" s="1"/>
      <c r="AC1114" s="1"/>
      <c r="AD1114" s="1"/>
      <c r="AE1114" s="1"/>
      <c r="AF1114" s="1"/>
    </row>
    <row r="1115" spans="1:32">
      <c r="A1115" s="1" t="s">
        <v>246</v>
      </c>
      <c r="B1115" s="1" t="s">
        <v>4457</v>
      </c>
      <c r="C1115" s="1">
        <v>15</v>
      </c>
      <c r="D1115" s="1" t="s">
        <v>248</v>
      </c>
      <c r="E1115" s="1" t="s">
        <v>249</v>
      </c>
      <c r="F1115" s="1" t="s">
        <v>250</v>
      </c>
      <c r="G1115" s="1" t="s">
        <v>251</v>
      </c>
      <c r="H1115" s="1">
        <v>1</v>
      </c>
      <c r="I1115" s="1">
        <v>2947.42182</v>
      </c>
      <c r="J1115" s="1">
        <v>1140282.5156674599</v>
      </c>
      <c r="K1115" s="1">
        <v>366812.55566406302</v>
      </c>
      <c r="L1115" s="1">
        <v>224024.99499000501</v>
      </c>
      <c r="M1115" s="1">
        <v>222127.784983527</v>
      </c>
      <c r="N1115" s="1">
        <v>89643.246189197904</v>
      </c>
      <c r="O1115" s="1">
        <v>95217.557376378405</v>
      </c>
      <c r="P1115" s="5">
        <f t="shared" si="102"/>
        <v>0.23510130606591428</v>
      </c>
      <c r="Q1115" s="5">
        <f t="shared" si="103"/>
        <v>-2.0886455412235918</v>
      </c>
      <c r="R1115" s="5">
        <f t="shared" si="104"/>
        <v>0.20001559763874061</v>
      </c>
      <c r="S1115" s="5">
        <f t="shared" si="105"/>
        <v>0.69893613581449521</v>
      </c>
      <c r="T1115" s="6">
        <v>251</v>
      </c>
      <c r="U1115" s="6">
        <f t="shared" si="106"/>
        <v>0.89010925323694523</v>
      </c>
      <c r="V1115" s="6">
        <f t="shared" si="107"/>
        <v>5.0556684179924309E-2</v>
      </c>
      <c r="W1115" s="1"/>
      <c r="X1115" s="1"/>
      <c r="Y1115" s="1"/>
      <c r="Z1115" s="1"/>
      <c r="AA1115" s="1"/>
      <c r="AB1115" s="1"/>
      <c r="AC1115" s="1"/>
      <c r="AD1115" s="1"/>
      <c r="AE1115" s="1"/>
      <c r="AF1115" s="1"/>
    </row>
    <row r="1116" spans="1:32">
      <c r="A1116" s="1" t="s">
        <v>4251</v>
      </c>
      <c r="B1116" s="1" t="s">
        <v>290</v>
      </c>
      <c r="C1116" s="1">
        <v>1</v>
      </c>
      <c r="D1116" s="1" t="s">
        <v>606</v>
      </c>
      <c r="E1116" s="1" t="s">
        <v>4253</v>
      </c>
      <c r="F1116" s="1" t="s">
        <v>4254</v>
      </c>
      <c r="G1116" s="1" t="s">
        <v>609</v>
      </c>
      <c r="H1116" s="1">
        <v>1</v>
      </c>
      <c r="I1116" s="1">
        <v>2910.3436900000002</v>
      </c>
      <c r="J1116" s="1">
        <v>26143.144723649599</v>
      </c>
      <c r="K1116" s="1">
        <v>17718.146484375</v>
      </c>
      <c r="L1116" s="1">
        <v>7206.6587677755797</v>
      </c>
      <c r="M1116" s="1">
        <v>4647.4263522160099</v>
      </c>
      <c r="N1116" s="1">
        <v>3867.9232184346201</v>
      </c>
      <c r="O1116" s="1">
        <v>3059.5157454456998</v>
      </c>
      <c r="P1116" s="5">
        <f t="shared" si="102"/>
        <v>0.22665615756225513</v>
      </c>
      <c r="Q1116" s="5">
        <f t="shared" si="103"/>
        <v>-2.1414227394703929</v>
      </c>
      <c r="R1116" s="5">
        <f t="shared" si="104"/>
        <v>7.4763964184770437E-2</v>
      </c>
      <c r="S1116" s="5">
        <f t="shared" si="105"/>
        <v>1.1263076792310374</v>
      </c>
      <c r="T1116" s="1">
        <v>98</v>
      </c>
      <c r="U1116" s="6">
        <f t="shared" si="106"/>
        <v>0.8521566121876385</v>
      </c>
      <c r="V1116" s="6">
        <f t="shared" si="107"/>
        <v>6.9480581807923075E-2</v>
      </c>
      <c r="W1116" s="1"/>
      <c r="X1116" s="1"/>
      <c r="Y1116" s="1"/>
      <c r="Z1116" s="1"/>
      <c r="AA1116" s="1"/>
      <c r="AB1116" s="1"/>
      <c r="AC1116" s="1"/>
      <c r="AD1116" s="1"/>
      <c r="AE1116" s="1"/>
      <c r="AF1116" s="1"/>
    </row>
    <row r="1117" spans="1:32">
      <c r="A1117" s="1" t="s">
        <v>4463</v>
      </c>
      <c r="B1117" s="1" t="s">
        <v>2003</v>
      </c>
      <c r="C1117" s="1">
        <v>1</v>
      </c>
      <c r="D1117" s="1" t="s">
        <v>126</v>
      </c>
      <c r="E1117" s="1" t="s">
        <v>4464</v>
      </c>
      <c r="F1117" s="1" t="s">
        <v>4465</v>
      </c>
      <c r="G1117" s="1" t="s">
        <v>129</v>
      </c>
      <c r="H1117" s="1">
        <v>1</v>
      </c>
      <c r="I1117" s="1">
        <v>2542.2581100000002</v>
      </c>
      <c r="J1117" s="1">
        <v>25674.502484840399</v>
      </c>
      <c r="K1117" s="1">
        <v>16276.6201171875</v>
      </c>
      <c r="L1117" s="1">
        <v>7982.0517119808601</v>
      </c>
      <c r="M1117" s="1">
        <v>4132.4579057152096</v>
      </c>
      <c r="N1117" s="1">
        <v>3169.4414509135299</v>
      </c>
      <c r="O1117" s="1">
        <v>3979.3341058670298</v>
      </c>
      <c r="P1117" s="5">
        <f t="shared" si="102"/>
        <v>0.22592662328160493</v>
      </c>
      <c r="Q1117" s="5">
        <f t="shared" si="103"/>
        <v>-2.1460738063911031</v>
      </c>
      <c r="R1117" s="5">
        <f t="shared" si="104"/>
        <v>6.558740418856232E-2</v>
      </c>
      <c r="S1117" s="5">
        <f t="shared" si="105"/>
        <v>1.1831795572195101</v>
      </c>
      <c r="T1117" s="1">
        <v>76</v>
      </c>
      <c r="U1117" s="6">
        <f t="shared" si="106"/>
        <v>0.96396224313979095</v>
      </c>
      <c r="V1117" s="6">
        <f t="shared" si="107"/>
        <v>1.5939976384692463E-2</v>
      </c>
      <c r="W1117" s="1"/>
      <c r="X1117" s="1"/>
      <c r="Y1117" s="1"/>
      <c r="Z1117" s="1"/>
      <c r="AA1117" s="1"/>
      <c r="AB1117" s="1"/>
      <c r="AC1117" s="1"/>
      <c r="AD1117" s="1"/>
      <c r="AE1117" s="1"/>
      <c r="AF1117" s="1"/>
    </row>
    <row r="1118" spans="1:32">
      <c r="A1118" s="1" t="s">
        <v>3728</v>
      </c>
      <c r="B1118" s="1" t="s">
        <v>4468</v>
      </c>
      <c r="C1118" s="1">
        <v>10</v>
      </c>
      <c r="D1118" s="1" t="s">
        <v>3663</v>
      </c>
      <c r="E1118" s="1" t="s">
        <v>3730</v>
      </c>
      <c r="F1118" s="1" t="s">
        <v>4469</v>
      </c>
      <c r="G1118" s="1" t="s">
        <v>3666</v>
      </c>
      <c r="H1118" s="1">
        <v>1</v>
      </c>
      <c r="I1118" s="1">
        <v>2669.3387299999999</v>
      </c>
      <c r="J1118" s="1">
        <v>228867.50517774501</v>
      </c>
      <c r="K1118" s="1">
        <v>138053.40332031299</v>
      </c>
      <c r="L1118" s="1">
        <v>43575.7095837706</v>
      </c>
      <c r="M1118" s="1">
        <v>47665.061025081297</v>
      </c>
      <c r="N1118" s="1">
        <v>19262.971452566901</v>
      </c>
      <c r="O1118" s="1">
        <v>17710.670781579302</v>
      </c>
      <c r="P1118" s="5">
        <f t="shared" si="102"/>
        <v>0.20618611586796456</v>
      </c>
      <c r="Q1118" s="5">
        <f t="shared" si="103"/>
        <v>-2.2779809069089221</v>
      </c>
      <c r="R1118" s="5">
        <f t="shared" si="104"/>
        <v>0.11641847502348356</v>
      </c>
      <c r="S1118" s="5">
        <f t="shared" si="105"/>
        <v>0.93397809387800468</v>
      </c>
      <c r="T1118" s="6">
        <v>150</v>
      </c>
      <c r="U1118" s="6">
        <f t="shared" si="106"/>
        <v>0.86692957734154086</v>
      </c>
      <c r="V1118" s="6">
        <f t="shared" si="107"/>
        <v>6.2016179818076909E-2</v>
      </c>
      <c r="W1118" s="1"/>
      <c r="X1118" s="1"/>
      <c r="Y1118" s="1"/>
      <c r="Z1118" s="1"/>
      <c r="AA1118" s="1"/>
      <c r="AB1118" s="1"/>
      <c r="AC1118" s="1"/>
      <c r="AD1118" s="1"/>
      <c r="AE1118" s="1"/>
      <c r="AF1118" s="1"/>
    </row>
    <row r="1119" spans="1:32">
      <c r="A1119" s="1"/>
      <c r="B1119" s="1"/>
      <c r="C1119" s="1"/>
      <c r="D1119" s="1"/>
      <c r="E1119" s="1"/>
      <c r="F1119" s="1"/>
      <c r="G1119" s="1"/>
      <c r="H1119" s="1"/>
      <c r="I1119" s="1"/>
      <c r="J1119" s="1" t="s">
        <v>46</v>
      </c>
      <c r="K1119" s="1" t="s">
        <v>46</v>
      </c>
      <c r="L1119" s="1" t="s">
        <v>46</v>
      </c>
      <c r="M1119" s="1" t="s">
        <v>46</v>
      </c>
      <c r="N1119" s="1" t="s">
        <v>46</v>
      </c>
      <c r="O1119" s="1" t="s">
        <v>46</v>
      </c>
      <c r="P1119" s="1"/>
      <c r="Q1119" s="1"/>
      <c r="R1119" s="1"/>
      <c r="S1119" s="1"/>
      <c r="T1119" s="1"/>
      <c r="U1119" s="1"/>
      <c r="V1119" s="1"/>
      <c r="W1119" s="1"/>
      <c r="X1119" s="1"/>
      <c r="Y1119" s="1"/>
      <c r="Z1119" s="1"/>
      <c r="AA1119" s="1"/>
      <c r="AB1119" s="1"/>
      <c r="AC1119" s="1"/>
      <c r="AD1119" s="1"/>
      <c r="AE1119" s="1"/>
      <c r="AF1119" s="1"/>
    </row>
    <row r="1120" spans="1:32">
      <c r="A1120" s="1"/>
      <c r="B1120" s="1"/>
      <c r="C1120" s="1"/>
      <c r="D1120" s="1"/>
      <c r="E1120" s="1"/>
      <c r="F1120" s="1"/>
      <c r="G1120" s="1"/>
      <c r="H1120" s="1"/>
      <c r="I1120" s="1"/>
      <c r="J1120" s="1" t="s">
        <v>46</v>
      </c>
      <c r="K1120" s="1" t="s">
        <v>46</v>
      </c>
      <c r="L1120" s="1" t="s">
        <v>46</v>
      </c>
      <c r="M1120" s="1" t="s">
        <v>46</v>
      </c>
      <c r="N1120" s="1" t="s">
        <v>46</v>
      </c>
      <c r="O1120" s="1" t="s">
        <v>46</v>
      </c>
      <c r="P1120" s="1"/>
      <c r="Q1120" s="1"/>
      <c r="R1120" s="1"/>
      <c r="S1120" s="1"/>
      <c r="T1120" s="1"/>
      <c r="U1120" s="1"/>
      <c r="V1120" s="1"/>
      <c r="W1120" s="1"/>
      <c r="X1120" s="1"/>
      <c r="Y1120" s="1"/>
      <c r="Z1120" s="1"/>
      <c r="AA1120" s="1"/>
      <c r="AB1120" s="1"/>
      <c r="AC1120" s="1"/>
      <c r="AD1120" s="1"/>
      <c r="AE1120" s="1"/>
      <c r="AF1120" s="1"/>
    </row>
    <row r="1121" spans="1:32">
      <c r="A1121" s="1"/>
      <c r="B1121" s="1"/>
      <c r="C1121" s="1"/>
      <c r="D1121" s="1"/>
      <c r="E1121" s="1"/>
      <c r="F1121" s="1"/>
      <c r="G1121" s="1"/>
      <c r="H1121" s="1"/>
      <c r="I1121" s="1"/>
      <c r="J1121" s="1" t="s">
        <v>46</v>
      </c>
      <c r="K1121" s="1" t="s">
        <v>46</v>
      </c>
      <c r="L1121" s="1" t="s">
        <v>46</v>
      </c>
      <c r="M1121" s="1" t="s">
        <v>46</v>
      </c>
      <c r="N1121" s="1" t="s">
        <v>46</v>
      </c>
      <c r="O1121" s="1" t="s">
        <v>46</v>
      </c>
      <c r="P1121" s="1"/>
      <c r="Q1121" s="1"/>
      <c r="R1121" s="1"/>
      <c r="S1121" s="1"/>
      <c r="T1121" s="1"/>
      <c r="U1121" s="1"/>
      <c r="V1121" s="1"/>
      <c r="W1121" s="1"/>
      <c r="X1121" s="1"/>
      <c r="Y1121" s="1"/>
      <c r="Z1121" s="1"/>
      <c r="AA1121" s="1"/>
      <c r="AB1121" s="1"/>
      <c r="AC1121" s="1"/>
      <c r="AD1121" s="1"/>
      <c r="AE1121" s="1"/>
      <c r="AF1121" s="1"/>
    </row>
    <row r="1122" spans="1:32">
      <c r="A1122" s="1"/>
      <c r="B1122" s="1"/>
      <c r="C1122" s="1"/>
      <c r="D1122" s="1"/>
      <c r="E1122" s="1"/>
      <c r="F1122" s="1"/>
      <c r="G1122" s="1"/>
      <c r="H1122" s="1"/>
      <c r="I1122" s="1"/>
      <c r="J1122" s="1" t="s">
        <v>46</v>
      </c>
      <c r="K1122" s="1" t="s">
        <v>46</v>
      </c>
      <c r="L1122" s="1" t="s">
        <v>46</v>
      </c>
      <c r="M1122" s="1" t="s">
        <v>46</v>
      </c>
      <c r="N1122" s="1" t="s">
        <v>46</v>
      </c>
      <c r="O1122" s="1" t="s">
        <v>46</v>
      </c>
      <c r="P1122" s="1"/>
      <c r="Q1122" s="1"/>
      <c r="R1122" s="1"/>
      <c r="S1122" s="1"/>
      <c r="T1122" s="1"/>
      <c r="U1122" s="1"/>
      <c r="V1122" s="1"/>
      <c r="W1122" s="1"/>
      <c r="X1122" s="1"/>
      <c r="Y1122" s="1"/>
      <c r="Z1122" s="1"/>
      <c r="AA1122" s="1"/>
      <c r="AB1122" s="1"/>
      <c r="AC1122" s="1"/>
      <c r="AD1122" s="1"/>
      <c r="AE1122" s="1"/>
      <c r="AF1122" s="1"/>
    </row>
    <row r="1123" spans="1:32">
      <c r="A1123" s="1"/>
      <c r="B1123" s="1"/>
      <c r="C1123" s="1"/>
      <c r="D1123" s="1"/>
      <c r="E1123" s="1"/>
      <c r="F1123" s="1"/>
      <c r="G1123" s="1"/>
      <c r="H1123" s="1"/>
      <c r="I1123" s="1"/>
      <c r="J1123" s="1" t="s">
        <v>46</v>
      </c>
      <c r="K1123" s="1" t="s">
        <v>46</v>
      </c>
      <c r="L1123" s="1" t="s">
        <v>46</v>
      </c>
      <c r="M1123" s="1" t="s">
        <v>46</v>
      </c>
      <c r="N1123" s="1" t="s">
        <v>46</v>
      </c>
      <c r="O1123" s="1" t="s">
        <v>46</v>
      </c>
      <c r="P1123" s="1"/>
      <c r="Q1123" s="1"/>
      <c r="R1123" s="1"/>
      <c r="S1123" s="1"/>
      <c r="T1123" s="1"/>
      <c r="U1123" s="1"/>
      <c r="V1123" s="1"/>
      <c r="W1123" s="1"/>
      <c r="X1123" s="1"/>
      <c r="Y1123" s="1"/>
      <c r="Z1123" s="1"/>
      <c r="AA1123" s="1"/>
      <c r="AB1123" s="1"/>
      <c r="AC1123" s="1"/>
      <c r="AD1123" s="1"/>
      <c r="AE1123" s="1"/>
      <c r="AF1123" s="1"/>
    </row>
    <row r="1124" spans="1:32">
      <c r="A1124" s="1"/>
      <c r="B1124" s="1"/>
      <c r="C1124" s="1"/>
      <c r="D1124" s="1"/>
      <c r="E1124" s="1"/>
      <c r="F1124" s="1"/>
      <c r="G1124" s="1"/>
      <c r="H1124" s="1"/>
      <c r="I1124" s="1"/>
      <c r="J1124" s="1" t="s">
        <v>46</v>
      </c>
      <c r="K1124" s="1" t="s">
        <v>46</v>
      </c>
      <c r="L1124" s="1" t="s">
        <v>46</v>
      </c>
      <c r="M1124" s="1" t="s">
        <v>46</v>
      </c>
      <c r="N1124" s="1" t="s">
        <v>46</v>
      </c>
      <c r="O1124" s="1" t="s">
        <v>46</v>
      </c>
      <c r="P1124" s="1"/>
      <c r="Q1124" s="1"/>
      <c r="R1124" s="1"/>
      <c r="S1124" s="1"/>
      <c r="T1124" s="1"/>
      <c r="U1124" s="1"/>
      <c r="V1124" s="1"/>
      <c r="W1124" s="1"/>
      <c r="X1124" s="1"/>
      <c r="Y1124" s="1"/>
      <c r="Z1124" s="1"/>
      <c r="AA1124" s="1"/>
      <c r="AB1124" s="1"/>
      <c r="AC1124" s="1"/>
      <c r="AD1124" s="1"/>
      <c r="AE1124" s="1"/>
      <c r="AF1124" s="1"/>
    </row>
    <row r="1125" spans="1:32">
      <c r="A1125" s="1"/>
      <c r="B1125" s="1"/>
      <c r="C1125" s="1"/>
      <c r="D1125" s="1"/>
      <c r="E1125" s="1"/>
      <c r="F1125" s="1"/>
      <c r="G1125" s="1"/>
      <c r="H1125" s="1"/>
      <c r="I1125" s="1"/>
      <c r="J1125" s="1" t="s">
        <v>46</v>
      </c>
      <c r="K1125" s="1" t="s">
        <v>46</v>
      </c>
      <c r="L1125" s="1" t="s">
        <v>46</v>
      </c>
      <c r="M1125" s="1" t="s">
        <v>46</v>
      </c>
      <c r="N1125" s="1" t="s">
        <v>46</v>
      </c>
      <c r="O1125" s="1" t="s">
        <v>46</v>
      </c>
      <c r="P1125" s="1"/>
      <c r="Q1125" s="1"/>
      <c r="R1125" s="1"/>
      <c r="S1125" s="1"/>
      <c r="T1125" s="1"/>
      <c r="U1125" s="1"/>
      <c r="V1125" s="1"/>
      <c r="W1125" s="1"/>
      <c r="X1125" s="1"/>
      <c r="Y1125" s="1"/>
      <c r="Z1125" s="1"/>
      <c r="AA1125" s="1"/>
      <c r="AB1125" s="1"/>
      <c r="AC1125" s="1"/>
      <c r="AD1125" s="1"/>
      <c r="AE1125" s="1"/>
      <c r="AF1125" s="1"/>
    </row>
    <row r="1126" spans="1:32">
      <c r="A1126" s="1"/>
      <c r="B1126" s="1"/>
      <c r="C1126" s="1"/>
      <c r="D1126" s="1"/>
      <c r="E1126" s="1"/>
      <c r="F1126" s="1"/>
      <c r="G1126" s="1"/>
      <c r="H1126" s="1"/>
      <c r="I1126" s="1"/>
      <c r="J1126" s="1" t="s">
        <v>46</v>
      </c>
      <c r="K1126" s="1" t="s">
        <v>46</v>
      </c>
      <c r="L1126" s="1" t="s">
        <v>46</v>
      </c>
      <c r="M1126" s="1" t="s">
        <v>46</v>
      </c>
      <c r="N1126" s="1" t="s">
        <v>46</v>
      </c>
      <c r="O1126" s="1" t="s">
        <v>46</v>
      </c>
      <c r="P1126" s="1"/>
      <c r="Q1126" s="1"/>
      <c r="R1126" s="1"/>
      <c r="S1126" s="1"/>
      <c r="T1126" s="1"/>
      <c r="U1126" s="1"/>
      <c r="V1126" s="1"/>
      <c r="W1126" s="1"/>
      <c r="X1126" s="1"/>
      <c r="Y1126" s="1"/>
      <c r="Z1126" s="1"/>
      <c r="AA1126" s="1"/>
      <c r="AB1126" s="1"/>
      <c r="AC1126" s="1"/>
      <c r="AD1126" s="1"/>
      <c r="AE1126" s="1"/>
      <c r="AF1126" s="1"/>
    </row>
    <row r="1127" spans="1:32">
      <c r="A1127" s="1"/>
      <c r="B1127" s="1"/>
      <c r="C1127" s="1"/>
      <c r="D1127" s="1"/>
      <c r="E1127" s="1"/>
      <c r="F1127" s="1"/>
      <c r="G1127" s="1"/>
      <c r="H1127" s="1"/>
      <c r="I1127" s="1"/>
      <c r="J1127" s="1" t="s">
        <v>46</v>
      </c>
      <c r="K1127" s="1" t="s">
        <v>46</v>
      </c>
      <c r="L1127" s="1" t="s">
        <v>46</v>
      </c>
      <c r="M1127" s="1" t="s">
        <v>46</v>
      </c>
      <c r="N1127" s="1" t="s">
        <v>46</v>
      </c>
      <c r="O1127" s="1" t="s">
        <v>46</v>
      </c>
      <c r="P1127" s="1"/>
      <c r="Q1127" s="1"/>
      <c r="R1127" s="1"/>
      <c r="S1127" s="1"/>
      <c r="T1127" s="1"/>
      <c r="U1127" s="1"/>
      <c r="V1127" s="1"/>
      <c r="W1127" s="1"/>
      <c r="X1127" s="1"/>
      <c r="Y1127" s="1"/>
      <c r="Z1127" s="1"/>
      <c r="AA1127" s="1"/>
      <c r="AB1127" s="1"/>
      <c r="AC1127" s="1"/>
      <c r="AD1127" s="1"/>
      <c r="AE1127" s="1"/>
      <c r="AF1127" s="1"/>
    </row>
    <row r="1128" spans="1:32">
      <c r="A1128" s="1"/>
      <c r="B1128" s="1"/>
      <c r="C1128" s="1"/>
      <c r="D1128" s="1"/>
      <c r="E1128" s="1"/>
      <c r="F1128" s="1"/>
      <c r="G1128" s="1"/>
      <c r="H1128" s="1"/>
      <c r="I1128" s="1"/>
      <c r="J1128" s="1" t="s">
        <v>46</v>
      </c>
      <c r="K1128" s="1" t="s">
        <v>46</v>
      </c>
      <c r="L1128" s="1" t="s">
        <v>46</v>
      </c>
      <c r="M1128" s="1" t="s">
        <v>46</v>
      </c>
      <c r="N1128" s="1" t="s">
        <v>46</v>
      </c>
      <c r="O1128" s="1" t="s">
        <v>46</v>
      </c>
      <c r="P1128" s="1"/>
      <c r="Q1128" s="1"/>
      <c r="R1128" s="1"/>
      <c r="S1128" s="1"/>
      <c r="T1128" s="1"/>
      <c r="U1128" s="1"/>
      <c r="V1128" s="1"/>
      <c r="W1128" s="1"/>
      <c r="X1128" s="1"/>
      <c r="Y1128" s="1"/>
      <c r="Z1128" s="1"/>
      <c r="AA1128" s="1"/>
      <c r="AB1128" s="1"/>
      <c r="AC1128" s="1"/>
      <c r="AD1128" s="1"/>
      <c r="AE1128" s="1"/>
      <c r="AF1128" s="1"/>
    </row>
    <row r="1129" spans="1:32">
      <c r="A1129" s="1"/>
      <c r="B1129" s="1"/>
      <c r="C1129" s="1"/>
      <c r="D1129" s="1"/>
      <c r="E1129" s="1"/>
      <c r="F1129" s="1"/>
      <c r="G1129" s="1"/>
      <c r="H1129" s="1"/>
      <c r="I1129" s="1"/>
      <c r="J1129" s="1" t="s">
        <v>46</v>
      </c>
      <c r="K1129" s="1" t="s">
        <v>46</v>
      </c>
      <c r="L1129" s="1" t="s">
        <v>46</v>
      </c>
      <c r="M1129" s="1" t="s">
        <v>46</v>
      </c>
      <c r="N1129" s="1" t="s">
        <v>46</v>
      </c>
      <c r="O1129" s="1" t="s">
        <v>46</v>
      </c>
      <c r="P1129" s="1"/>
      <c r="Q1129" s="1"/>
      <c r="R1129" s="1"/>
      <c r="S1129" s="1"/>
      <c r="T1129" s="1"/>
      <c r="U1129" s="1"/>
      <c r="V1129" s="1"/>
      <c r="W1129" s="1"/>
      <c r="X1129" s="1"/>
      <c r="Y1129" s="1"/>
      <c r="Z1129" s="1"/>
      <c r="AA1129" s="1"/>
      <c r="AB1129" s="1"/>
      <c r="AC1129" s="1"/>
      <c r="AD1129" s="1"/>
      <c r="AE1129" s="1"/>
      <c r="AF1129" s="1"/>
    </row>
    <row r="1130" spans="1:32">
      <c r="A1130" s="1"/>
      <c r="B1130" s="1"/>
      <c r="C1130" s="1"/>
      <c r="D1130" s="1"/>
      <c r="E1130" s="1"/>
      <c r="F1130" s="1"/>
      <c r="G1130" s="1"/>
      <c r="H1130" s="1"/>
      <c r="I1130" s="1"/>
      <c r="J1130" s="1" t="s">
        <v>46</v>
      </c>
      <c r="K1130" s="1" t="s">
        <v>46</v>
      </c>
      <c r="L1130" s="1" t="s">
        <v>46</v>
      </c>
      <c r="M1130" s="1" t="s">
        <v>46</v>
      </c>
      <c r="N1130" s="1" t="s">
        <v>46</v>
      </c>
      <c r="O1130" s="1" t="s">
        <v>46</v>
      </c>
      <c r="P1130" s="1"/>
      <c r="Q1130" s="1"/>
      <c r="R1130" s="1"/>
      <c r="S1130" s="1"/>
      <c r="T1130" s="1"/>
      <c r="U1130" s="1"/>
      <c r="V1130" s="1"/>
      <c r="W1130" s="1"/>
      <c r="X1130" s="1"/>
      <c r="Y1130" s="1"/>
      <c r="Z1130" s="1"/>
      <c r="AA1130" s="1"/>
      <c r="AB1130" s="1"/>
      <c r="AC1130" s="1"/>
      <c r="AD1130" s="1"/>
      <c r="AE1130" s="1"/>
      <c r="AF1130" s="1"/>
    </row>
    <row r="1131" spans="1:32">
      <c r="A1131" s="1"/>
      <c r="B1131" s="1"/>
      <c r="C1131" s="1"/>
      <c r="D1131" s="1"/>
      <c r="E1131" s="1"/>
      <c r="F1131" s="1"/>
      <c r="G1131" s="1"/>
      <c r="H1131" s="1"/>
      <c r="I1131" s="1"/>
      <c r="J1131" s="1" t="s">
        <v>46</v>
      </c>
      <c r="K1131" s="1" t="s">
        <v>46</v>
      </c>
      <c r="L1131" s="1" t="s">
        <v>46</v>
      </c>
      <c r="M1131" s="1" t="s">
        <v>46</v>
      </c>
      <c r="N1131" s="1" t="s">
        <v>46</v>
      </c>
      <c r="O1131" s="1" t="s">
        <v>46</v>
      </c>
      <c r="P1131" s="1"/>
      <c r="Q1131" s="1"/>
      <c r="R1131" s="1"/>
      <c r="S1131" s="1"/>
      <c r="T1131" s="1"/>
      <c r="U1131" s="1"/>
      <c r="V1131" s="1"/>
      <c r="W1131" s="1"/>
      <c r="X1131" s="1"/>
      <c r="Y1131" s="1"/>
      <c r="Z1131" s="1"/>
      <c r="AA1131" s="1"/>
      <c r="AB1131" s="1"/>
      <c r="AC1131" s="1"/>
      <c r="AD1131" s="1"/>
      <c r="AE1131" s="1"/>
      <c r="AF1131" s="1"/>
    </row>
    <row r="1132" spans="1:32">
      <c r="A1132" s="1"/>
      <c r="B1132" s="1"/>
      <c r="C1132" s="1"/>
      <c r="D1132" s="1"/>
      <c r="E1132" s="1"/>
      <c r="F1132" s="1"/>
      <c r="G1132" s="1"/>
      <c r="H1132" s="1"/>
      <c r="I1132" s="1"/>
      <c r="J1132" s="1" t="s">
        <v>46</v>
      </c>
      <c r="K1132" s="1" t="s">
        <v>46</v>
      </c>
      <c r="L1132" s="1" t="s">
        <v>46</v>
      </c>
      <c r="M1132" s="1" t="s">
        <v>46</v>
      </c>
      <c r="N1132" s="1" t="s">
        <v>46</v>
      </c>
      <c r="O1132" s="1" t="s">
        <v>46</v>
      </c>
      <c r="P1132" s="1"/>
      <c r="Q1132" s="1"/>
      <c r="R1132" s="1"/>
      <c r="S1132" s="1"/>
      <c r="T1132" s="1"/>
      <c r="U1132" s="1"/>
      <c r="V1132" s="1"/>
      <c r="W1132" s="1"/>
      <c r="X1132" s="1"/>
      <c r="Y1132" s="1"/>
      <c r="Z1132" s="1"/>
      <c r="AA1132" s="1"/>
      <c r="AB1132" s="1"/>
      <c r="AC1132" s="1"/>
      <c r="AD1132" s="1"/>
      <c r="AE1132" s="1"/>
      <c r="AF1132" s="1"/>
    </row>
    <row r="1133" spans="1:32">
      <c r="A1133" s="1"/>
      <c r="B1133" s="1"/>
      <c r="C1133" s="1"/>
      <c r="D1133" s="1"/>
      <c r="E1133" s="1"/>
      <c r="F1133" s="1"/>
      <c r="G1133" s="1"/>
      <c r="H1133" s="1"/>
      <c r="I1133" s="1"/>
      <c r="J1133" s="1" t="s">
        <v>46</v>
      </c>
      <c r="K1133" s="1" t="s">
        <v>46</v>
      </c>
      <c r="L1133" s="1" t="s">
        <v>46</v>
      </c>
      <c r="M1133" s="1" t="s">
        <v>46</v>
      </c>
      <c r="N1133" s="1" t="s">
        <v>46</v>
      </c>
      <c r="O1133" s="1" t="s">
        <v>46</v>
      </c>
      <c r="P1133" s="1"/>
      <c r="Q1133" s="1"/>
      <c r="R1133" s="1"/>
      <c r="S1133" s="1"/>
      <c r="T1133" s="1"/>
      <c r="U1133" s="1"/>
      <c r="V1133" s="1"/>
      <c r="W1133" s="1"/>
      <c r="X1133" s="1"/>
      <c r="Y1133" s="1"/>
      <c r="Z1133" s="1"/>
      <c r="AA1133" s="1"/>
      <c r="AB1133" s="1"/>
      <c r="AC1133" s="1"/>
      <c r="AD1133" s="1"/>
      <c r="AE1133" s="1"/>
      <c r="AF1133" s="1"/>
    </row>
    <row r="1134" spans="1:32">
      <c r="A1134" s="1"/>
      <c r="B1134" s="1"/>
      <c r="C1134" s="1"/>
      <c r="D1134" s="1"/>
      <c r="E1134" s="1"/>
      <c r="F1134" s="1"/>
      <c r="G1134" s="1"/>
      <c r="H1134" s="1"/>
      <c r="I1134" s="1"/>
      <c r="J1134" s="1" t="s">
        <v>46</v>
      </c>
      <c r="K1134" s="1" t="s">
        <v>46</v>
      </c>
      <c r="L1134" s="1" t="s">
        <v>46</v>
      </c>
      <c r="M1134" s="1" t="s">
        <v>46</v>
      </c>
      <c r="N1134" s="1" t="s">
        <v>46</v>
      </c>
      <c r="O1134" s="1" t="s">
        <v>46</v>
      </c>
      <c r="P1134" s="1"/>
      <c r="Q1134" s="1"/>
      <c r="R1134" s="1"/>
      <c r="S1134" s="1"/>
      <c r="T1134" s="1"/>
      <c r="U1134" s="1"/>
      <c r="V1134" s="1"/>
      <c r="W1134" s="1"/>
      <c r="X1134" s="1"/>
      <c r="Y1134" s="1"/>
      <c r="Z1134" s="1"/>
      <c r="AA1134" s="1"/>
      <c r="AB1134" s="1"/>
      <c r="AC1134" s="1"/>
      <c r="AD1134" s="1"/>
      <c r="AE1134" s="1"/>
      <c r="AF1134" s="1"/>
    </row>
    <row r="1135" spans="1:32">
      <c r="A1135" s="1"/>
      <c r="B1135" s="1"/>
      <c r="C1135" s="1"/>
      <c r="D1135" s="1"/>
      <c r="E1135" s="1"/>
      <c r="F1135" s="1"/>
      <c r="G1135" s="1"/>
      <c r="H1135" s="1"/>
      <c r="I1135" s="1"/>
      <c r="J1135" s="1" t="s">
        <v>46</v>
      </c>
      <c r="K1135" s="1" t="s">
        <v>46</v>
      </c>
      <c r="L1135" s="1" t="s">
        <v>46</v>
      </c>
      <c r="M1135" s="1" t="s">
        <v>46</v>
      </c>
      <c r="N1135" s="1" t="s">
        <v>46</v>
      </c>
      <c r="O1135" s="1" t="s">
        <v>46</v>
      </c>
      <c r="P1135" s="1"/>
      <c r="Q1135" s="1"/>
      <c r="R1135" s="1"/>
      <c r="S1135" s="1"/>
      <c r="T1135" s="1"/>
      <c r="U1135" s="1"/>
      <c r="V1135" s="1"/>
      <c r="W1135" s="1"/>
      <c r="X1135" s="1"/>
      <c r="Y1135" s="1"/>
      <c r="Z1135" s="1"/>
      <c r="AA1135" s="1"/>
      <c r="AB1135" s="1"/>
      <c r="AC1135" s="1"/>
      <c r="AD1135" s="1"/>
      <c r="AE1135" s="1"/>
      <c r="AF1135" s="1"/>
    </row>
    <row r="1136" spans="1:32">
      <c r="A1136" s="1"/>
      <c r="B1136" s="1"/>
      <c r="C1136" s="1"/>
      <c r="D1136" s="1"/>
      <c r="E1136" s="1"/>
      <c r="F1136" s="1"/>
      <c r="G1136" s="1"/>
      <c r="H1136" s="1"/>
      <c r="I1136" s="1"/>
      <c r="J1136" s="1" t="s">
        <v>46</v>
      </c>
      <c r="K1136" s="1" t="s">
        <v>46</v>
      </c>
      <c r="L1136" s="1" t="s">
        <v>46</v>
      </c>
      <c r="M1136" s="1" t="s">
        <v>46</v>
      </c>
      <c r="N1136" s="1" t="s">
        <v>46</v>
      </c>
      <c r="O1136" s="1" t="s">
        <v>46</v>
      </c>
      <c r="P1136" s="1"/>
      <c r="Q1136" s="1"/>
      <c r="R1136" s="1"/>
      <c r="S1136" s="1"/>
      <c r="T1136" s="1"/>
      <c r="U1136" s="1"/>
      <c r="V1136" s="1"/>
      <c r="W1136" s="1"/>
      <c r="X1136" s="1"/>
      <c r="Y1136" s="1"/>
      <c r="Z1136" s="1"/>
      <c r="AA1136" s="1"/>
      <c r="AB1136" s="1"/>
      <c r="AC1136" s="1"/>
      <c r="AD1136" s="1"/>
      <c r="AE1136" s="1"/>
      <c r="AF1136" s="1"/>
    </row>
    <row r="1137" spans="1:32">
      <c r="A1137" s="1"/>
      <c r="B1137" s="1"/>
      <c r="C1137" s="1"/>
      <c r="D1137" s="1"/>
      <c r="E1137" s="1"/>
      <c r="F1137" s="1"/>
      <c r="G1137" s="1"/>
      <c r="H1137" s="1"/>
      <c r="I1137" s="1"/>
      <c r="J1137" s="1" t="s">
        <v>46</v>
      </c>
      <c r="K1137" s="1" t="s">
        <v>46</v>
      </c>
      <c r="L1137" s="1" t="s">
        <v>46</v>
      </c>
      <c r="M1137" s="1" t="s">
        <v>46</v>
      </c>
      <c r="N1137" s="1" t="s">
        <v>46</v>
      </c>
      <c r="O1137" s="1" t="s">
        <v>46</v>
      </c>
      <c r="P1137" s="1"/>
      <c r="Q1137" s="1"/>
      <c r="R1137" s="1"/>
      <c r="S1137" s="1"/>
      <c r="T1137" s="1"/>
      <c r="U1137" s="1"/>
      <c r="V1137" s="1"/>
      <c r="W1137" s="1"/>
      <c r="X1137" s="1"/>
      <c r="Y1137" s="1"/>
      <c r="Z1137" s="1"/>
      <c r="AA1137" s="1"/>
      <c r="AB1137" s="1"/>
      <c r="AC1137" s="1"/>
      <c r="AD1137" s="1"/>
      <c r="AE1137" s="1"/>
      <c r="AF1137" s="1"/>
    </row>
    <row r="1138" spans="1:32">
      <c r="A1138" s="1"/>
      <c r="B1138" s="1"/>
      <c r="C1138" s="1"/>
      <c r="D1138" s="1"/>
      <c r="E1138" s="1"/>
      <c r="F1138" s="1"/>
      <c r="G1138" s="1"/>
      <c r="H1138" s="1"/>
      <c r="I1138" s="1"/>
      <c r="J1138" s="1" t="s">
        <v>46</v>
      </c>
      <c r="K1138" s="1" t="s">
        <v>46</v>
      </c>
      <c r="L1138" s="1" t="s">
        <v>46</v>
      </c>
      <c r="M1138" s="1" t="s">
        <v>46</v>
      </c>
      <c r="N1138" s="1" t="s">
        <v>46</v>
      </c>
      <c r="O1138" s="1" t="s">
        <v>46</v>
      </c>
      <c r="P1138" s="1"/>
      <c r="Q1138" s="1"/>
      <c r="R1138" s="1"/>
      <c r="S1138" s="1"/>
      <c r="T1138" s="1"/>
      <c r="U1138" s="1"/>
      <c r="V1138" s="1"/>
      <c r="W1138" s="1"/>
      <c r="X1138" s="1"/>
      <c r="Y1138" s="1"/>
      <c r="Z1138" s="1"/>
      <c r="AA1138" s="1"/>
      <c r="AB1138" s="1"/>
      <c r="AC1138" s="1"/>
      <c r="AD1138" s="1"/>
      <c r="AE1138" s="1"/>
      <c r="AF1138" s="1"/>
    </row>
    <row r="1139" spans="1:32">
      <c r="A1139" s="1"/>
      <c r="B1139" s="1"/>
      <c r="C1139" s="1"/>
      <c r="D1139" s="1"/>
      <c r="E1139" s="1"/>
      <c r="F1139" s="1"/>
      <c r="G1139" s="1"/>
      <c r="H1139" s="1"/>
      <c r="I1139" s="1"/>
      <c r="J1139" s="1" t="s">
        <v>46</v>
      </c>
      <c r="K1139" s="1" t="s">
        <v>46</v>
      </c>
      <c r="L1139" s="1" t="s">
        <v>46</v>
      </c>
      <c r="M1139" s="1" t="s">
        <v>46</v>
      </c>
      <c r="N1139" s="1" t="s">
        <v>46</v>
      </c>
      <c r="O1139" s="1" t="s">
        <v>46</v>
      </c>
      <c r="P1139" s="1"/>
      <c r="Q1139" s="1"/>
      <c r="R1139" s="1"/>
      <c r="S1139" s="1"/>
      <c r="T1139" s="1"/>
      <c r="U1139" s="1"/>
      <c r="V1139" s="1"/>
      <c r="W1139" s="1"/>
      <c r="X1139" s="1"/>
      <c r="Y1139" s="1"/>
      <c r="Z1139" s="1"/>
      <c r="AA1139" s="1"/>
      <c r="AB1139" s="1"/>
      <c r="AC1139" s="1"/>
      <c r="AD1139" s="1"/>
      <c r="AE1139" s="1"/>
      <c r="AF1139" s="1"/>
    </row>
    <row r="1140" spans="1:32">
      <c r="A1140" s="1"/>
      <c r="B1140" s="1"/>
      <c r="C1140" s="1"/>
      <c r="D1140" s="1"/>
      <c r="E1140" s="1"/>
      <c r="F1140" s="1"/>
      <c r="G1140" s="1"/>
      <c r="H1140" s="1"/>
      <c r="I1140" s="1"/>
      <c r="J1140" s="1" t="s">
        <v>46</v>
      </c>
      <c r="K1140" s="1" t="s">
        <v>46</v>
      </c>
      <c r="L1140" s="1" t="s">
        <v>46</v>
      </c>
      <c r="M1140" s="1" t="s">
        <v>46</v>
      </c>
      <c r="N1140" s="1" t="s">
        <v>46</v>
      </c>
      <c r="O1140" s="1" t="s">
        <v>46</v>
      </c>
      <c r="P1140" s="1"/>
      <c r="Q1140" s="1"/>
      <c r="R1140" s="1"/>
      <c r="S1140" s="1"/>
      <c r="T1140" s="1"/>
      <c r="U1140" s="1"/>
      <c r="V1140" s="1"/>
      <c r="W1140" s="1"/>
      <c r="X1140" s="1"/>
      <c r="Y1140" s="1"/>
      <c r="Z1140" s="1"/>
      <c r="AA1140" s="1"/>
      <c r="AB1140" s="1"/>
      <c r="AC1140" s="1"/>
      <c r="AD1140" s="1"/>
      <c r="AE1140" s="1"/>
      <c r="AF1140" s="1"/>
    </row>
    <row r="1141" spans="1:32">
      <c r="A1141" s="1"/>
      <c r="B1141" s="1"/>
      <c r="C1141" s="1"/>
      <c r="D1141" s="1"/>
      <c r="E1141" s="1"/>
      <c r="F1141" s="1"/>
      <c r="G1141" s="1"/>
      <c r="H1141" s="1"/>
      <c r="I1141" s="1"/>
      <c r="J1141" s="1" t="s">
        <v>46</v>
      </c>
      <c r="K1141" s="1" t="s">
        <v>46</v>
      </c>
      <c r="L1141" s="1" t="s">
        <v>46</v>
      </c>
      <c r="M1141" s="1" t="s">
        <v>46</v>
      </c>
      <c r="N1141" s="1" t="s">
        <v>46</v>
      </c>
      <c r="O1141" s="1" t="s">
        <v>46</v>
      </c>
      <c r="P1141" s="1"/>
      <c r="Q1141" s="1"/>
      <c r="R1141" s="1"/>
      <c r="S1141" s="1"/>
      <c r="T1141" s="1"/>
      <c r="U1141" s="1"/>
      <c r="V1141" s="1"/>
      <c r="W1141" s="1"/>
      <c r="X1141" s="1"/>
      <c r="Y1141" s="1"/>
      <c r="Z1141" s="1"/>
      <c r="AA1141" s="1"/>
      <c r="AB1141" s="1"/>
      <c r="AC1141" s="1"/>
      <c r="AD1141" s="1"/>
      <c r="AE1141" s="1"/>
      <c r="AF1141" s="1"/>
    </row>
    <row r="1142" spans="1:32">
      <c r="A1142" s="1"/>
      <c r="B1142" s="1"/>
      <c r="C1142" s="1"/>
      <c r="D1142" s="1"/>
      <c r="E1142" s="1"/>
      <c r="F1142" s="1"/>
      <c r="G1142" s="1"/>
      <c r="H1142" s="1"/>
      <c r="I1142" s="1"/>
      <c r="J1142" s="1" t="s">
        <v>46</v>
      </c>
      <c r="K1142" s="1" t="s">
        <v>46</v>
      </c>
      <c r="L1142" s="1" t="s">
        <v>46</v>
      </c>
      <c r="M1142" s="1" t="s">
        <v>46</v>
      </c>
      <c r="N1142" s="1" t="s">
        <v>46</v>
      </c>
      <c r="O1142" s="1" t="s">
        <v>46</v>
      </c>
      <c r="P1142" s="1"/>
      <c r="Q1142" s="1"/>
      <c r="R1142" s="1"/>
      <c r="S1142" s="1"/>
      <c r="T1142" s="1"/>
      <c r="U1142" s="1"/>
      <c r="V1142" s="1"/>
      <c r="W1142" s="1"/>
      <c r="X1142" s="1"/>
      <c r="Y1142" s="1"/>
      <c r="Z1142" s="1"/>
      <c r="AA1142" s="1"/>
      <c r="AB1142" s="1"/>
      <c r="AC1142" s="1"/>
      <c r="AD1142" s="1"/>
      <c r="AE1142" s="1"/>
      <c r="AF1142" s="1"/>
    </row>
    <row r="1143" spans="1:32">
      <c r="A1143" s="1"/>
      <c r="B1143" s="1"/>
      <c r="C1143" s="1"/>
      <c r="D1143" s="1"/>
      <c r="E1143" s="1"/>
      <c r="F1143" s="1"/>
      <c r="G1143" s="1"/>
      <c r="H1143" s="1"/>
      <c r="I1143" s="1"/>
      <c r="J1143" s="1" t="s">
        <v>46</v>
      </c>
      <c r="K1143" s="1" t="s">
        <v>46</v>
      </c>
      <c r="L1143" s="1" t="s">
        <v>46</v>
      </c>
      <c r="M1143" s="1" t="s">
        <v>46</v>
      </c>
      <c r="N1143" s="1" t="s">
        <v>46</v>
      </c>
      <c r="O1143" s="1" t="s">
        <v>46</v>
      </c>
      <c r="P1143" s="1"/>
      <c r="Q1143" s="1"/>
      <c r="R1143" s="1"/>
      <c r="S1143" s="1"/>
      <c r="T1143" s="1"/>
      <c r="U1143" s="1"/>
      <c r="V1143" s="1"/>
      <c r="W1143" s="1"/>
      <c r="X1143" s="1"/>
      <c r="Y1143" s="1"/>
      <c r="Z1143" s="1"/>
      <c r="AA1143" s="1"/>
      <c r="AB1143" s="1"/>
      <c r="AC1143" s="1"/>
      <c r="AD1143" s="1"/>
      <c r="AE1143" s="1"/>
      <c r="AF1143" s="1"/>
    </row>
    <row r="1144" spans="1:32">
      <c r="A1144" s="1"/>
      <c r="B1144" s="1"/>
      <c r="C1144" s="1"/>
      <c r="D1144" s="1"/>
      <c r="E1144" s="1"/>
      <c r="F1144" s="1"/>
      <c r="G1144" s="1"/>
      <c r="H1144" s="1"/>
      <c r="I1144" s="1"/>
      <c r="J1144" s="1" t="s">
        <v>46</v>
      </c>
      <c r="K1144" s="1" t="s">
        <v>46</v>
      </c>
      <c r="L1144" s="1" t="s">
        <v>46</v>
      </c>
      <c r="M1144" s="1" t="s">
        <v>46</v>
      </c>
      <c r="N1144" s="1" t="s">
        <v>46</v>
      </c>
      <c r="O1144" s="1" t="s">
        <v>46</v>
      </c>
      <c r="P1144" s="1"/>
      <c r="Q1144" s="1"/>
      <c r="R1144" s="1"/>
      <c r="S1144" s="1"/>
      <c r="T1144" s="1"/>
      <c r="U1144" s="1"/>
      <c r="V1144" s="1"/>
      <c r="W1144" s="1"/>
      <c r="X1144" s="1"/>
      <c r="Y1144" s="1"/>
      <c r="Z1144" s="1"/>
      <c r="AA1144" s="1"/>
      <c r="AB1144" s="1"/>
      <c r="AC1144" s="1"/>
      <c r="AD1144" s="1"/>
      <c r="AE1144" s="1"/>
      <c r="AF1144" s="1"/>
    </row>
    <row r="1145" spans="1:32">
      <c r="A1145" s="1"/>
      <c r="B1145" s="1"/>
      <c r="C1145" s="1"/>
      <c r="D1145" s="1"/>
      <c r="E1145" s="1"/>
      <c r="F1145" s="1"/>
      <c r="G1145" s="1"/>
      <c r="H1145" s="1"/>
      <c r="I1145" s="1"/>
      <c r="J1145" s="1" t="s">
        <v>46</v>
      </c>
      <c r="K1145" s="1" t="s">
        <v>46</v>
      </c>
      <c r="L1145" s="1" t="s">
        <v>46</v>
      </c>
      <c r="M1145" s="1" t="s">
        <v>46</v>
      </c>
      <c r="N1145" s="1" t="s">
        <v>46</v>
      </c>
      <c r="O1145" s="1" t="s">
        <v>46</v>
      </c>
      <c r="P1145" s="1"/>
      <c r="Q1145" s="1"/>
      <c r="R1145" s="1"/>
      <c r="S1145" s="1"/>
      <c r="T1145" s="1"/>
      <c r="U1145" s="1"/>
      <c r="V1145" s="1"/>
      <c r="W1145" s="1"/>
      <c r="X1145" s="1"/>
      <c r="Y1145" s="1"/>
      <c r="Z1145" s="1"/>
      <c r="AA1145" s="1"/>
      <c r="AB1145" s="1"/>
      <c r="AC1145" s="1"/>
      <c r="AD1145" s="1"/>
      <c r="AE1145" s="1"/>
      <c r="AF1145" s="1"/>
    </row>
    <row r="1146" spans="1:32">
      <c r="A1146" s="1"/>
      <c r="B1146" s="1"/>
      <c r="C1146" s="1"/>
      <c r="D1146" s="1"/>
      <c r="E1146" s="1"/>
      <c r="F1146" s="1"/>
      <c r="G1146" s="1"/>
      <c r="H1146" s="1"/>
      <c r="I1146" s="1"/>
      <c r="J1146" s="1" t="s">
        <v>46</v>
      </c>
      <c r="K1146" s="1" t="s">
        <v>46</v>
      </c>
      <c r="L1146" s="1" t="s">
        <v>46</v>
      </c>
      <c r="M1146" s="1" t="s">
        <v>46</v>
      </c>
      <c r="N1146" s="1" t="s">
        <v>46</v>
      </c>
      <c r="O1146" s="1" t="s">
        <v>46</v>
      </c>
      <c r="P1146" s="1"/>
      <c r="Q1146" s="1"/>
      <c r="R1146" s="1"/>
      <c r="S1146" s="1"/>
      <c r="T1146" s="1"/>
      <c r="U1146" s="1"/>
      <c r="V1146" s="1"/>
      <c r="W1146" s="1"/>
      <c r="X1146" s="1"/>
      <c r="Y1146" s="1"/>
      <c r="Z1146" s="1"/>
      <c r="AA1146" s="1"/>
      <c r="AB1146" s="1"/>
      <c r="AC1146" s="1"/>
      <c r="AD1146" s="1"/>
      <c r="AE1146" s="1"/>
      <c r="AF1146" s="1"/>
    </row>
    <row r="1147" spans="1:32">
      <c r="A1147" s="1"/>
      <c r="B1147" s="1"/>
      <c r="C1147" s="1"/>
      <c r="D1147" s="1"/>
      <c r="E1147" s="1"/>
      <c r="F1147" s="1"/>
      <c r="G1147" s="1"/>
      <c r="H1147" s="1"/>
      <c r="I1147" s="1"/>
      <c r="J1147" s="1" t="s">
        <v>46</v>
      </c>
      <c r="K1147" s="1" t="s">
        <v>46</v>
      </c>
      <c r="L1147" s="1" t="s">
        <v>46</v>
      </c>
      <c r="M1147" s="1" t="s">
        <v>46</v>
      </c>
      <c r="N1147" s="1" t="s">
        <v>46</v>
      </c>
      <c r="O1147" s="1" t="s">
        <v>46</v>
      </c>
      <c r="P1147" s="1"/>
      <c r="Q1147" s="1"/>
      <c r="R1147" s="1"/>
      <c r="S1147" s="1"/>
      <c r="T1147" s="1"/>
      <c r="U1147" s="1"/>
      <c r="V1147" s="1"/>
      <c r="W1147" s="1"/>
      <c r="X1147" s="1"/>
      <c r="Y1147" s="1"/>
      <c r="Z1147" s="1"/>
      <c r="AA1147" s="1"/>
      <c r="AB1147" s="1"/>
      <c r="AC1147" s="1"/>
      <c r="AD1147" s="1"/>
      <c r="AE1147" s="1"/>
      <c r="AF1147" s="1"/>
    </row>
    <row r="1148" spans="1:32">
      <c r="A1148" s="1"/>
      <c r="B1148" s="1"/>
      <c r="C1148" s="1"/>
      <c r="D1148" s="1"/>
      <c r="E1148" s="1"/>
      <c r="F1148" s="1"/>
      <c r="G1148" s="1"/>
      <c r="H1148" s="1"/>
      <c r="I1148" s="1"/>
      <c r="J1148" s="1" t="s">
        <v>46</v>
      </c>
      <c r="K1148" s="1" t="s">
        <v>46</v>
      </c>
      <c r="L1148" s="1" t="s">
        <v>46</v>
      </c>
      <c r="M1148" s="1" t="s">
        <v>46</v>
      </c>
      <c r="N1148" s="1" t="s">
        <v>46</v>
      </c>
      <c r="O1148" s="1" t="s">
        <v>46</v>
      </c>
      <c r="P1148" s="1"/>
      <c r="Q1148" s="1"/>
      <c r="R1148" s="1"/>
      <c r="S1148" s="1"/>
      <c r="T1148" s="1"/>
      <c r="U1148" s="1"/>
      <c r="V1148" s="1"/>
      <c r="W1148" s="1"/>
      <c r="X1148" s="1"/>
      <c r="Y1148" s="1"/>
      <c r="Z1148" s="1"/>
      <c r="AA1148" s="1"/>
      <c r="AB1148" s="1"/>
      <c r="AC1148" s="1"/>
      <c r="AD1148" s="1"/>
      <c r="AE1148" s="1"/>
      <c r="AF1148" s="1"/>
    </row>
    <row r="1149" spans="1:32">
      <c r="A1149" s="1"/>
      <c r="B1149" s="1"/>
      <c r="C1149" s="1"/>
      <c r="D1149" s="1"/>
      <c r="E1149" s="1"/>
      <c r="F1149" s="1"/>
      <c r="G1149" s="1"/>
      <c r="H1149" s="1"/>
      <c r="I1149" s="1"/>
      <c r="J1149" s="1" t="s">
        <v>46</v>
      </c>
      <c r="K1149" s="1" t="s">
        <v>46</v>
      </c>
      <c r="L1149" s="1" t="s">
        <v>46</v>
      </c>
      <c r="M1149" s="1" t="s">
        <v>46</v>
      </c>
      <c r="N1149" s="1" t="s">
        <v>46</v>
      </c>
      <c r="O1149" s="1" t="s">
        <v>46</v>
      </c>
      <c r="P1149" s="1"/>
      <c r="Q1149" s="1"/>
      <c r="R1149" s="1"/>
      <c r="S1149" s="1"/>
      <c r="T1149" s="1"/>
      <c r="U1149" s="1"/>
      <c r="V1149" s="1"/>
      <c r="W1149" s="1"/>
      <c r="X1149" s="1"/>
      <c r="Y1149" s="1"/>
      <c r="Z1149" s="1"/>
      <c r="AA1149" s="1"/>
      <c r="AB1149" s="1"/>
      <c r="AC1149" s="1"/>
      <c r="AD1149" s="1"/>
      <c r="AE1149" s="1"/>
      <c r="AF1149" s="1"/>
    </row>
    <row r="1150" spans="1:32">
      <c r="A1150" s="1"/>
      <c r="B1150" s="1"/>
      <c r="C1150" s="1"/>
      <c r="D1150" s="1"/>
      <c r="E1150" s="1"/>
      <c r="F1150" s="1"/>
      <c r="G1150" s="1"/>
      <c r="H1150" s="1"/>
      <c r="I1150" s="1"/>
      <c r="J1150" s="1" t="s">
        <v>46</v>
      </c>
      <c r="K1150" s="1" t="s">
        <v>46</v>
      </c>
      <c r="L1150" s="1" t="s">
        <v>46</v>
      </c>
      <c r="M1150" s="1" t="s">
        <v>46</v>
      </c>
      <c r="N1150" s="1" t="s">
        <v>46</v>
      </c>
      <c r="O1150" s="1" t="s">
        <v>46</v>
      </c>
      <c r="P1150" s="1"/>
      <c r="Q1150" s="1"/>
      <c r="R1150" s="1"/>
      <c r="S1150" s="1"/>
      <c r="T1150" s="1"/>
      <c r="U1150" s="1"/>
      <c r="V1150" s="1"/>
      <c r="W1150" s="1"/>
      <c r="X1150" s="1"/>
      <c r="Y1150" s="1"/>
      <c r="Z1150" s="1"/>
      <c r="AA1150" s="1"/>
      <c r="AB1150" s="1"/>
      <c r="AC1150" s="1"/>
      <c r="AD1150" s="1"/>
      <c r="AE1150" s="1"/>
      <c r="AF1150" s="1"/>
    </row>
    <row r="1151" spans="1:32">
      <c r="A1151" s="1"/>
      <c r="B1151" s="1"/>
      <c r="C1151" s="1"/>
      <c r="D1151" s="1"/>
      <c r="E1151" s="1"/>
      <c r="F1151" s="1"/>
      <c r="G1151" s="1"/>
      <c r="H1151" s="1"/>
      <c r="I1151" s="1"/>
      <c r="J1151" s="1" t="s">
        <v>46</v>
      </c>
      <c r="K1151" s="1" t="s">
        <v>46</v>
      </c>
      <c r="L1151" s="1" t="s">
        <v>46</v>
      </c>
      <c r="M1151" s="1" t="s">
        <v>46</v>
      </c>
      <c r="N1151" s="1" t="s">
        <v>46</v>
      </c>
      <c r="O1151" s="1" t="s">
        <v>46</v>
      </c>
      <c r="P1151" s="1"/>
      <c r="Q1151" s="1"/>
      <c r="R1151" s="1"/>
      <c r="S1151" s="1"/>
      <c r="T1151" s="1"/>
      <c r="U1151" s="1"/>
      <c r="V1151" s="1"/>
      <c r="W1151" s="1"/>
      <c r="X1151" s="1"/>
      <c r="Y1151" s="1"/>
      <c r="Z1151" s="1"/>
      <c r="AA1151" s="1"/>
      <c r="AB1151" s="1"/>
      <c r="AC1151" s="1"/>
      <c r="AD1151" s="1"/>
      <c r="AE1151" s="1"/>
      <c r="AF1151" s="1"/>
    </row>
    <row r="1152" spans="1:32">
      <c r="A1152" s="1"/>
      <c r="B1152" s="1"/>
      <c r="C1152" s="1"/>
      <c r="D1152" s="1"/>
      <c r="E1152" s="1"/>
      <c r="F1152" s="1"/>
      <c r="G1152" s="1"/>
      <c r="H1152" s="1"/>
      <c r="I1152" s="1"/>
      <c r="J1152" s="1" t="s">
        <v>46</v>
      </c>
      <c r="K1152" s="1" t="s">
        <v>46</v>
      </c>
      <c r="L1152" s="1" t="s">
        <v>46</v>
      </c>
      <c r="M1152" s="1" t="s">
        <v>46</v>
      </c>
      <c r="N1152" s="1" t="s">
        <v>46</v>
      </c>
      <c r="O1152" s="1" t="s">
        <v>46</v>
      </c>
      <c r="P1152" s="1"/>
      <c r="Q1152" s="1"/>
      <c r="R1152" s="1"/>
      <c r="S1152" s="1"/>
      <c r="T1152" s="1"/>
      <c r="U1152" s="1"/>
      <c r="V1152" s="1"/>
      <c r="W1152" s="1"/>
      <c r="X1152" s="1"/>
      <c r="Y1152" s="1"/>
      <c r="Z1152" s="1"/>
      <c r="AA1152" s="1"/>
      <c r="AB1152" s="1"/>
      <c r="AC1152" s="1"/>
      <c r="AD1152" s="1"/>
      <c r="AE1152" s="1"/>
      <c r="AF1152" s="1"/>
    </row>
    <row r="1153" spans="1:32">
      <c r="A1153" s="1"/>
      <c r="B1153" s="1"/>
      <c r="C1153" s="1"/>
      <c r="D1153" s="1"/>
      <c r="E1153" s="1"/>
      <c r="F1153" s="1"/>
      <c r="G1153" s="1"/>
      <c r="H1153" s="1"/>
      <c r="I1153" s="1"/>
      <c r="J1153" s="1" t="s">
        <v>46</v>
      </c>
      <c r="K1153" s="1" t="s">
        <v>46</v>
      </c>
      <c r="L1153" s="1" t="s">
        <v>46</v>
      </c>
      <c r="M1153" s="1" t="s">
        <v>46</v>
      </c>
      <c r="N1153" s="1" t="s">
        <v>46</v>
      </c>
      <c r="O1153" s="1" t="s">
        <v>46</v>
      </c>
      <c r="P1153" s="1"/>
      <c r="Q1153" s="1"/>
      <c r="R1153" s="1"/>
      <c r="S1153" s="1"/>
      <c r="T1153" s="1"/>
      <c r="U1153" s="1"/>
      <c r="V1153" s="1"/>
      <c r="W1153" s="1"/>
      <c r="X1153" s="1"/>
      <c r="Y1153" s="1"/>
      <c r="Z1153" s="1"/>
      <c r="AA1153" s="1"/>
      <c r="AB1153" s="1"/>
      <c r="AC1153" s="1"/>
      <c r="AD1153" s="1"/>
      <c r="AE1153" s="1"/>
      <c r="AF1153" s="1"/>
    </row>
    <row r="1154" spans="1:32">
      <c r="A1154" s="1"/>
      <c r="B1154" s="1"/>
      <c r="C1154" s="1"/>
      <c r="D1154" s="1"/>
      <c r="E1154" s="1"/>
      <c r="F1154" s="1"/>
      <c r="G1154" s="1"/>
      <c r="H1154" s="1"/>
      <c r="I1154" s="1"/>
      <c r="J1154" s="1" t="s">
        <v>46</v>
      </c>
      <c r="K1154" s="1" t="s">
        <v>46</v>
      </c>
      <c r="L1154" s="1" t="s">
        <v>46</v>
      </c>
      <c r="M1154" s="1" t="s">
        <v>46</v>
      </c>
      <c r="N1154" s="1" t="s">
        <v>46</v>
      </c>
      <c r="O1154" s="1" t="s">
        <v>46</v>
      </c>
      <c r="P1154" s="1"/>
      <c r="Q1154" s="1"/>
      <c r="R1154" s="1"/>
      <c r="S1154" s="1"/>
      <c r="T1154" s="1"/>
      <c r="U1154" s="1"/>
      <c r="V1154" s="1"/>
      <c r="W1154" s="1"/>
      <c r="X1154" s="1"/>
      <c r="Y1154" s="1"/>
      <c r="Z1154" s="1"/>
      <c r="AA1154" s="1"/>
      <c r="AB1154" s="1"/>
      <c r="AC1154" s="1"/>
      <c r="AD1154" s="1"/>
      <c r="AE1154" s="1"/>
      <c r="AF1154" s="1"/>
    </row>
    <row r="1155" spans="1:32">
      <c r="A1155" s="1"/>
      <c r="B1155" s="1"/>
      <c r="C1155" s="1"/>
      <c r="D1155" s="1"/>
      <c r="E1155" s="1"/>
      <c r="F1155" s="1"/>
      <c r="G1155" s="1"/>
      <c r="H1155" s="1"/>
      <c r="I1155" s="1"/>
      <c r="J1155" s="1" t="s">
        <v>46</v>
      </c>
      <c r="K1155" s="1" t="s">
        <v>46</v>
      </c>
      <c r="L1155" s="1" t="s">
        <v>46</v>
      </c>
      <c r="M1155" s="1" t="s">
        <v>46</v>
      </c>
      <c r="N1155" s="1" t="s">
        <v>46</v>
      </c>
      <c r="O1155" s="1" t="s">
        <v>46</v>
      </c>
      <c r="P1155" s="1"/>
      <c r="Q1155" s="1"/>
      <c r="R1155" s="1"/>
      <c r="S1155" s="1"/>
      <c r="T1155" s="1"/>
      <c r="U1155" s="1"/>
      <c r="V1155" s="1"/>
      <c r="W1155" s="1"/>
      <c r="X1155" s="1"/>
      <c r="Y1155" s="1"/>
      <c r="Z1155" s="1"/>
      <c r="AA1155" s="1"/>
      <c r="AB1155" s="1"/>
      <c r="AC1155" s="1"/>
      <c r="AD1155" s="1"/>
      <c r="AE1155" s="1"/>
      <c r="AF1155" s="1"/>
    </row>
    <row r="1156" spans="1:32">
      <c r="A1156" s="1"/>
      <c r="B1156" s="1"/>
      <c r="C1156" s="1"/>
      <c r="D1156" s="1"/>
      <c r="E1156" s="1"/>
      <c r="F1156" s="1"/>
      <c r="G1156" s="1"/>
      <c r="H1156" s="1"/>
      <c r="I1156" s="1"/>
      <c r="J1156" s="1" t="s">
        <v>46</v>
      </c>
      <c r="K1156" s="1" t="s">
        <v>46</v>
      </c>
      <c r="L1156" s="1" t="s">
        <v>46</v>
      </c>
      <c r="M1156" s="1" t="s">
        <v>46</v>
      </c>
      <c r="N1156" s="1" t="s">
        <v>46</v>
      </c>
      <c r="O1156" s="1" t="s">
        <v>46</v>
      </c>
      <c r="P1156" s="1"/>
      <c r="Q1156" s="1"/>
      <c r="R1156" s="1"/>
      <c r="S1156" s="1"/>
      <c r="T1156" s="1"/>
      <c r="U1156" s="1"/>
      <c r="V1156" s="1"/>
      <c r="W1156" s="1"/>
      <c r="X1156" s="1"/>
      <c r="Y1156" s="1"/>
      <c r="Z1156" s="1"/>
      <c r="AA1156" s="1"/>
      <c r="AB1156" s="1"/>
      <c r="AC1156" s="1"/>
      <c r="AD1156" s="1"/>
      <c r="AE1156" s="1"/>
      <c r="AF1156" s="1"/>
    </row>
    <row r="1157" spans="1:32">
      <c r="A1157" s="1"/>
      <c r="B1157" s="1"/>
      <c r="C1157" s="1"/>
      <c r="D1157" s="1"/>
      <c r="E1157" s="1"/>
      <c r="F1157" s="1"/>
      <c r="G1157" s="1"/>
      <c r="H1157" s="1"/>
      <c r="I1157" s="1"/>
      <c r="J1157" s="1" t="s">
        <v>46</v>
      </c>
      <c r="K1157" s="1" t="s">
        <v>46</v>
      </c>
      <c r="L1157" s="1" t="s">
        <v>46</v>
      </c>
      <c r="M1157" s="1" t="s">
        <v>46</v>
      </c>
      <c r="N1157" s="1" t="s">
        <v>46</v>
      </c>
      <c r="O1157" s="1" t="s">
        <v>46</v>
      </c>
      <c r="P1157" s="1"/>
      <c r="Q1157" s="1"/>
      <c r="R1157" s="1"/>
      <c r="S1157" s="1"/>
      <c r="T1157" s="1"/>
      <c r="U1157" s="1"/>
      <c r="V1157" s="1"/>
      <c r="W1157" s="1"/>
      <c r="X1157" s="1"/>
      <c r="Y1157" s="1"/>
      <c r="Z1157" s="1"/>
      <c r="AA1157" s="1"/>
      <c r="AB1157" s="1"/>
      <c r="AC1157" s="1"/>
      <c r="AD1157" s="1"/>
      <c r="AE1157" s="1"/>
      <c r="AF1157" s="1"/>
    </row>
    <row r="1158" spans="1:32">
      <c r="A1158" s="1"/>
      <c r="B1158" s="1"/>
      <c r="C1158" s="1"/>
      <c r="D1158" s="1"/>
      <c r="E1158" s="1"/>
      <c r="F1158" s="1"/>
      <c r="G1158" s="1"/>
      <c r="H1158" s="1"/>
      <c r="I1158" s="1"/>
      <c r="J1158" s="1" t="s">
        <v>46</v>
      </c>
      <c r="K1158" s="1" t="s">
        <v>46</v>
      </c>
      <c r="L1158" s="1" t="s">
        <v>46</v>
      </c>
      <c r="M1158" s="1" t="s">
        <v>46</v>
      </c>
      <c r="N1158" s="1" t="s">
        <v>46</v>
      </c>
      <c r="O1158" s="1" t="s">
        <v>46</v>
      </c>
      <c r="P1158" s="1"/>
      <c r="Q1158" s="1"/>
      <c r="R1158" s="1"/>
      <c r="S1158" s="1"/>
      <c r="T1158" s="1"/>
      <c r="U1158" s="1"/>
      <c r="V1158" s="1"/>
      <c r="W1158" s="1"/>
      <c r="X1158" s="1"/>
      <c r="Y1158" s="1"/>
      <c r="Z1158" s="1"/>
      <c r="AA1158" s="1"/>
      <c r="AB1158" s="1"/>
      <c r="AC1158" s="1"/>
      <c r="AD1158" s="1"/>
      <c r="AE1158" s="1"/>
      <c r="AF1158" s="1"/>
    </row>
    <row r="1159" spans="1:32">
      <c r="A1159" s="1"/>
      <c r="B1159" s="1"/>
      <c r="C1159" s="1"/>
      <c r="D1159" s="1"/>
      <c r="E1159" s="1"/>
      <c r="F1159" s="1"/>
      <c r="G1159" s="1"/>
      <c r="H1159" s="1"/>
      <c r="I1159" s="1"/>
      <c r="J1159" s="1" t="s">
        <v>46</v>
      </c>
      <c r="K1159" s="1" t="s">
        <v>46</v>
      </c>
      <c r="L1159" s="1" t="s">
        <v>46</v>
      </c>
      <c r="M1159" s="1" t="s">
        <v>46</v>
      </c>
      <c r="N1159" s="1" t="s">
        <v>46</v>
      </c>
      <c r="O1159" s="1" t="s">
        <v>46</v>
      </c>
      <c r="P1159" s="1"/>
      <c r="Q1159" s="1"/>
      <c r="R1159" s="1"/>
      <c r="S1159" s="1"/>
      <c r="T1159" s="1"/>
      <c r="U1159" s="1"/>
      <c r="V1159" s="1"/>
      <c r="W1159" s="1"/>
      <c r="X1159" s="1"/>
      <c r="Y1159" s="1"/>
      <c r="Z1159" s="1"/>
      <c r="AA1159" s="1"/>
      <c r="AB1159" s="1"/>
      <c r="AC1159" s="1"/>
      <c r="AD1159" s="1"/>
      <c r="AE1159" s="1"/>
      <c r="AF1159" s="1"/>
    </row>
    <row r="1160" spans="1:32">
      <c r="A1160" s="1"/>
      <c r="B1160" s="1"/>
      <c r="C1160" s="1"/>
      <c r="D1160" s="1"/>
      <c r="E1160" s="1"/>
      <c r="F1160" s="1"/>
      <c r="G1160" s="1"/>
      <c r="H1160" s="1"/>
      <c r="I1160" s="1"/>
      <c r="J1160" s="1" t="s">
        <v>46</v>
      </c>
      <c r="K1160" s="1" t="s">
        <v>46</v>
      </c>
      <c r="L1160" s="1" t="s">
        <v>46</v>
      </c>
      <c r="M1160" s="1" t="s">
        <v>46</v>
      </c>
      <c r="N1160" s="1" t="s">
        <v>46</v>
      </c>
      <c r="O1160" s="1" t="s">
        <v>46</v>
      </c>
      <c r="P1160" s="1"/>
      <c r="Q1160" s="1"/>
      <c r="R1160" s="1"/>
      <c r="S1160" s="1"/>
      <c r="T1160" s="1"/>
      <c r="U1160" s="1"/>
      <c r="V1160" s="1"/>
      <c r="W1160" s="1"/>
      <c r="X1160" s="1"/>
      <c r="Y1160" s="1"/>
      <c r="Z1160" s="1"/>
      <c r="AA1160" s="1"/>
      <c r="AB1160" s="1"/>
      <c r="AC1160" s="1"/>
      <c r="AD1160" s="1"/>
      <c r="AE1160" s="1"/>
      <c r="AF1160" s="1"/>
    </row>
    <row r="1161" spans="1:32">
      <c r="A1161" s="1"/>
      <c r="B1161" s="1"/>
      <c r="C1161" s="1"/>
      <c r="D1161" s="1"/>
      <c r="E1161" s="1"/>
      <c r="F1161" s="1"/>
      <c r="G1161" s="1"/>
      <c r="H1161" s="1"/>
      <c r="I1161" s="1"/>
      <c r="J1161" s="1" t="s">
        <v>46</v>
      </c>
      <c r="K1161" s="1" t="s">
        <v>46</v>
      </c>
      <c r="L1161" s="1" t="s">
        <v>46</v>
      </c>
      <c r="M1161" s="1" t="s">
        <v>46</v>
      </c>
      <c r="N1161" s="1" t="s">
        <v>46</v>
      </c>
      <c r="O1161" s="1" t="s">
        <v>46</v>
      </c>
      <c r="P1161" s="1"/>
      <c r="Q1161" s="1"/>
      <c r="R1161" s="1"/>
      <c r="S1161" s="1"/>
      <c r="T1161" s="1"/>
      <c r="U1161" s="1"/>
      <c r="V1161" s="1"/>
      <c r="W1161" s="1"/>
      <c r="X1161" s="1"/>
      <c r="Y1161" s="1"/>
      <c r="Z1161" s="1"/>
      <c r="AA1161" s="1"/>
      <c r="AB1161" s="1"/>
      <c r="AC1161" s="1"/>
      <c r="AD1161" s="1"/>
      <c r="AE1161" s="1"/>
      <c r="AF1161" s="1"/>
    </row>
    <row r="1162" spans="1:32">
      <c r="A1162" s="1"/>
      <c r="B1162" s="1"/>
      <c r="C1162" s="1"/>
      <c r="D1162" s="1"/>
      <c r="E1162" s="1"/>
      <c r="F1162" s="1"/>
      <c r="G1162" s="1"/>
      <c r="H1162" s="1"/>
      <c r="I1162" s="1"/>
      <c r="J1162" s="1" t="s">
        <v>46</v>
      </c>
      <c r="K1162" s="1" t="s">
        <v>46</v>
      </c>
      <c r="L1162" s="1" t="s">
        <v>46</v>
      </c>
      <c r="M1162" s="1" t="s">
        <v>46</v>
      </c>
      <c r="N1162" s="1" t="s">
        <v>46</v>
      </c>
      <c r="O1162" s="1" t="s">
        <v>46</v>
      </c>
      <c r="P1162" s="1"/>
      <c r="Q1162" s="1"/>
      <c r="R1162" s="1"/>
      <c r="S1162" s="1"/>
      <c r="T1162" s="1"/>
      <c r="U1162" s="1"/>
      <c r="V1162" s="1"/>
      <c r="W1162" s="1"/>
      <c r="X1162" s="1"/>
      <c r="Y1162" s="1"/>
      <c r="Z1162" s="1"/>
      <c r="AA1162" s="1"/>
      <c r="AB1162" s="1"/>
      <c r="AC1162" s="1"/>
      <c r="AD1162" s="1"/>
      <c r="AE1162" s="1"/>
      <c r="AF1162" s="1"/>
    </row>
    <row r="1163" spans="1:32">
      <c r="A1163" s="1"/>
      <c r="B1163" s="1"/>
      <c r="C1163" s="1"/>
      <c r="D1163" s="1"/>
      <c r="E1163" s="1"/>
      <c r="F1163" s="1"/>
      <c r="G1163" s="1"/>
      <c r="H1163" s="1"/>
      <c r="I1163" s="1"/>
      <c r="J1163" s="1" t="s">
        <v>46</v>
      </c>
      <c r="K1163" s="1" t="s">
        <v>46</v>
      </c>
      <c r="L1163" s="1" t="s">
        <v>46</v>
      </c>
      <c r="M1163" s="1" t="s">
        <v>46</v>
      </c>
      <c r="N1163" s="1" t="s">
        <v>46</v>
      </c>
      <c r="O1163" s="1" t="s">
        <v>46</v>
      </c>
      <c r="P1163" s="1"/>
      <c r="Q1163" s="1"/>
      <c r="R1163" s="1"/>
      <c r="S1163" s="1"/>
      <c r="T1163" s="1"/>
      <c r="U1163" s="1"/>
      <c r="V1163" s="1"/>
      <c r="W1163" s="1"/>
      <c r="X1163" s="1"/>
      <c r="Y1163" s="1"/>
      <c r="Z1163" s="1"/>
      <c r="AA1163" s="1"/>
      <c r="AB1163" s="1"/>
      <c r="AC1163" s="1"/>
      <c r="AD1163" s="1"/>
      <c r="AE1163" s="1"/>
      <c r="AF1163" s="1"/>
    </row>
    <row r="1164" spans="1:32">
      <c r="A1164" s="1"/>
      <c r="B1164" s="1"/>
      <c r="C1164" s="1"/>
      <c r="D1164" s="1"/>
      <c r="E1164" s="1"/>
      <c r="F1164" s="1"/>
      <c r="G1164" s="1"/>
      <c r="H1164" s="1"/>
      <c r="I1164" s="1"/>
      <c r="J1164" s="1" t="s">
        <v>46</v>
      </c>
      <c r="K1164" s="1" t="s">
        <v>46</v>
      </c>
      <c r="L1164" s="1" t="s">
        <v>46</v>
      </c>
      <c r="M1164" s="1" t="s">
        <v>46</v>
      </c>
      <c r="N1164" s="1" t="s">
        <v>46</v>
      </c>
      <c r="O1164" s="1" t="s">
        <v>46</v>
      </c>
      <c r="P1164" s="1"/>
      <c r="Q1164" s="1"/>
      <c r="R1164" s="1"/>
      <c r="S1164" s="1"/>
      <c r="T1164" s="1"/>
      <c r="U1164" s="1"/>
      <c r="V1164" s="1"/>
      <c r="W1164" s="1"/>
      <c r="X1164" s="1"/>
      <c r="Y1164" s="1"/>
      <c r="Z1164" s="1"/>
      <c r="AA1164" s="1"/>
      <c r="AB1164" s="1"/>
      <c r="AC1164" s="1"/>
      <c r="AD1164" s="1"/>
      <c r="AE1164" s="1"/>
      <c r="AF1164" s="1"/>
    </row>
    <row r="1165" spans="1:32">
      <c r="A1165" s="1"/>
      <c r="B1165" s="1"/>
      <c r="C1165" s="1"/>
      <c r="D1165" s="1"/>
      <c r="E1165" s="1"/>
      <c r="F1165" s="1"/>
      <c r="G1165" s="1"/>
      <c r="H1165" s="1"/>
      <c r="I1165" s="1"/>
      <c r="J1165" s="1" t="s">
        <v>46</v>
      </c>
      <c r="K1165" s="1" t="s">
        <v>46</v>
      </c>
      <c r="L1165" s="1" t="s">
        <v>46</v>
      </c>
      <c r="M1165" s="1" t="s">
        <v>46</v>
      </c>
      <c r="N1165" s="1" t="s">
        <v>46</v>
      </c>
      <c r="O1165" s="1" t="s">
        <v>46</v>
      </c>
      <c r="P1165" s="1"/>
      <c r="Q1165" s="1"/>
      <c r="R1165" s="1"/>
      <c r="S1165" s="1"/>
      <c r="T1165" s="1"/>
      <c r="U1165" s="1"/>
      <c r="V1165" s="1"/>
      <c r="W1165" s="1"/>
      <c r="X1165" s="1"/>
      <c r="Y1165" s="1"/>
      <c r="Z1165" s="1"/>
      <c r="AA1165" s="1"/>
      <c r="AB1165" s="1"/>
      <c r="AC1165" s="1"/>
      <c r="AD1165" s="1"/>
      <c r="AE1165" s="1"/>
      <c r="AF1165" s="1"/>
    </row>
    <row r="1166" spans="1:32">
      <c r="A1166" s="1"/>
      <c r="B1166" s="1"/>
      <c r="C1166" s="1"/>
      <c r="D1166" s="1"/>
      <c r="E1166" s="1"/>
      <c r="F1166" s="1"/>
      <c r="G1166" s="1"/>
      <c r="H1166" s="1"/>
      <c r="I1166" s="1"/>
      <c r="J1166" s="1" t="s">
        <v>46</v>
      </c>
      <c r="K1166" s="1" t="s">
        <v>46</v>
      </c>
      <c r="L1166" s="1" t="s">
        <v>46</v>
      </c>
      <c r="M1166" s="1" t="s">
        <v>46</v>
      </c>
      <c r="N1166" s="1" t="s">
        <v>46</v>
      </c>
      <c r="O1166" s="1" t="s">
        <v>46</v>
      </c>
      <c r="P1166" s="1"/>
      <c r="Q1166" s="1"/>
      <c r="R1166" s="1"/>
      <c r="S1166" s="1"/>
      <c r="T1166" s="1"/>
      <c r="U1166" s="1"/>
      <c r="V1166" s="1"/>
      <c r="W1166" s="1"/>
      <c r="X1166" s="1"/>
      <c r="Y1166" s="1"/>
      <c r="Z1166" s="1"/>
      <c r="AA1166" s="1"/>
      <c r="AB1166" s="1"/>
      <c r="AC1166" s="1"/>
      <c r="AD1166" s="1"/>
      <c r="AE1166" s="1"/>
      <c r="AF1166" s="1"/>
    </row>
    <row r="1167" spans="1:32">
      <c r="A1167" s="1"/>
      <c r="B1167" s="1"/>
      <c r="C1167" s="1"/>
      <c r="D1167" s="1"/>
      <c r="E1167" s="1"/>
      <c r="F1167" s="1"/>
      <c r="G1167" s="1"/>
      <c r="H1167" s="1"/>
      <c r="I1167" s="1"/>
      <c r="J1167" s="1" t="s">
        <v>46</v>
      </c>
      <c r="K1167" s="1" t="s">
        <v>46</v>
      </c>
      <c r="L1167" s="1" t="s">
        <v>46</v>
      </c>
      <c r="M1167" s="1" t="s">
        <v>46</v>
      </c>
      <c r="N1167" s="1" t="s">
        <v>46</v>
      </c>
      <c r="O1167" s="1" t="s">
        <v>46</v>
      </c>
      <c r="P1167" s="1"/>
      <c r="Q1167" s="1"/>
      <c r="R1167" s="1"/>
      <c r="S1167" s="1"/>
      <c r="T1167" s="1"/>
      <c r="U1167" s="1"/>
      <c r="V1167" s="1"/>
      <c r="W1167" s="1"/>
      <c r="X1167" s="1"/>
      <c r="Y1167" s="1"/>
      <c r="Z1167" s="1"/>
      <c r="AA1167" s="1"/>
      <c r="AB1167" s="1"/>
      <c r="AC1167" s="1"/>
      <c r="AD1167" s="1"/>
      <c r="AE1167" s="1"/>
      <c r="AF1167" s="1"/>
    </row>
    <row r="1168" spans="1:32">
      <c r="A1168" s="1"/>
      <c r="B1168" s="1"/>
      <c r="C1168" s="1"/>
      <c r="D1168" s="1"/>
      <c r="E1168" s="1"/>
      <c r="F1168" s="1"/>
      <c r="G1168" s="1"/>
      <c r="H1168" s="1"/>
      <c r="I1168" s="1"/>
      <c r="J1168" s="1" t="s">
        <v>46</v>
      </c>
      <c r="K1168" s="1" t="s">
        <v>46</v>
      </c>
      <c r="L1168" s="1" t="s">
        <v>46</v>
      </c>
      <c r="M1168" s="1" t="s">
        <v>46</v>
      </c>
      <c r="N1168" s="1" t="s">
        <v>46</v>
      </c>
      <c r="O1168" s="1" t="s">
        <v>46</v>
      </c>
      <c r="P1168" s="1"/>
      <c r="Q1168" s="1"/>
      <c r="R1168" s="1"/>
      <c r="S1168" s="1"/>
      <c r="T1168" s="1"/>
      <c r="U1168" s="1"/>
      <c r="V1168" s="1"/>
      <c r="W1168" s="1"/>
      <c r="X1168" s="1"/>
      <c r="Y1168" s="1"/>
      <c r="Z1168" s="1"/>
      <c r="AA1168" s="1"/>
      <c r="AB1168" s="1"/>
      <c r="AC1168" s="1"/>
      <c r="AD1168" s="1"/>
      <c r="AE1168" s="1"/>
      <c r="AF1168" s="1"/>
    </row>
    <row r="1169" spans="1:32">
      <c r="A1169" s="1"/>
      <c r="B1169" s="1"/>
      <c r="C1169" s="1"/>
      <c r="D1169" s="1"/>
      <c r="E1169" s="1"/>
      <c r="F1169" s="1"/>
      <c r="G1169" s="1"/>
      <c r="H1169" s="1"/>
      <c r="I1169" s="1"/>
      <c r="J1169" s="1" t="s">
        <v>46</v>
      </c>
      <c r="K1169" s="1" t="s">
        <v>46</v>
      </c>
      <c r="L1169" s="1" t="s">
        <v>46</v>
      </c>
      <c r="M1169" s="1" t="s">
        <v>46</v>
      </c>
      <c r="N1169" s="1" t="s">
        <v>46</v>
      </c>
      <c r="O1169" s="1" t="s">
        <v>46</v>
      </c>
      <c r="P1169" s="1"/>
      <c r="Q1169" s="1"/>
      <c r="R1169" s="1"/>
      <c r="S1169" s="1"/>
      <c r="T1169" s="1"/>
      <c r="U1169" s="1"/>
      <c r="V1169" s="1"/>
      <c r="W1169" s="1"/>
      <c r="X1169" s="1"/>
      <c r="Y1169" s="1"/>
      <c r="Z1169" s="1"/>
      <c r="AA1169" s="1"/>
      <c r="AB1169" s="1"/>
      <c r="AC1169" s="1"/>
      <c r="AD1169" s="1"/>
      <c r="AE1169" s="1"/>
      <c r="AF1169" s="1"/>
    </row>
    <row r="1170" spans="1:32">
      <c r="A1170" s="1"/>
      <c r="B1170" s="1"/>
      <c r="C1170" s="1"/>
      <c r="D1170" s="1"/>
      <c r="E1170" s="1"/>
      <c r="F1170" s="1"/>
      <c r="G1170" s="1"/>
      <c r="H1170" s="1"/>
      <c r="I1170" s="1"/>
      <c r="J1170" s="1" t="s">
        <v>46</v>
      </c>
      <c r="K1170" s="1" t="s">
        <v>46</v>
      </c>
      <c r="L1170" s="1" t="s">
        <v>46</v>
      </c>
      <c r="M1170" s="1" t="s">
        <v>46</v>
      </c>
      <c r="N1170" s="1" t="s">
        <v>46</v>
      </c>
      <c r="O1170" s="1" t="s">
        <v>46</v>
      </c>
      <c r="P1170" s="1"/>
      <c r="Q1170" s="1"/>
      <c r="R1170" s="1"/>
      <c r="S1170" s="1"/>
      <c r="T1170" s="1"/>
      <c r="U1170" s="1"/>
      <c r="V1170" s="1"/>
      <c r="W1170" s="1"/>
      <c r="X1170" s="1"/>
      <c r="Y1170" s="1"/>
      <c r="Z1170" s="1"/>
      <c r="AA1170" s="1"/>
      <c r="AB1170" s="1"/>
      <c r="AC1170" s="1"/>
      <c r="AD1170" s="1"/>
      <c r="AE1170" s="1"/>
      <c r="AF1170" s="1"/>
    </row>
    <row r="1171" spans="1:32">
      <c r="A1171" s="1"/>
      <c r="B1171" s="1"/>
      <c r="C1171" s="1"/>
      <c r="D1171" s="1"/>
      <c r="E1171" s="1"/>
      <c r="F1171" s="1"/>
      <c r="G1171" s="1"/>
      <c r="H1171" s="1"/>
      <c r="I1171" s="1"/>
      <c r="J1171" s="1" t="s">
        <v>46</v>
      </c>
      <c r="K1171" s="1" t="s">
        <v>46</v>
      </c>
      <c r="L1171" s="1" t="s">
        <v>46</v>
      </c>
      <c r="M1171" s="1" t="s">
        <v>46</v>
      </c>
      <c r="N1171" s="1" t="s">
        <v>46</v>
      </c>
      <c r="O1171" s="1" t="s">
        <v>46</v>
      </c>
      <c r="P1171" s="1"/>
      <c r="Q1171" s="1"/>
      <c r="R1171" s="1"/>
      <c r="S1171" s="1"/>
      <c r="T1171" s="1"/>
      <c r="U1171" s="1"/>
      <c r="V1171" s="1"/>
      <c r="W1171" s="1"/>
      <c r="X1171" s="1"/>
      <c r="Y1171" s="1"/>
      <c r="Z1171" s="1"/>
      <c r="AA1171" s="1"/>
      <c r="AB1171" s="1"/>
      <c r="AC1171" s="1"/>
      <c r="AD1171" s="1"/>
      <c r="AE1171" s="1"/>
      <c r="AF1171" s="1"/>
    </row>
    <row r="1172" spans="1:32">
      <c r="A1172" s="1"/>
      <c r="B1172" s="1"/>
      <c r="C1172" s="1"/>
      <c r="D1172" s="1"/>
      <c r="E1172" s="1"/>
      <c r="F1172" s="1"/>
      <c r="G1172" s="1"/>
      <c r="H1172" s="1"/>
      <c r="I1172" s="1"/>
      <c r="J1172" s="1" t="s">
        <v>46</v>
      </c>
      <c r="K1172" s="1" t="s">
        <v>46</v>
      </c>
      <c r="L1172" s="1" t="s">
        <v>46</v>
      </c>
      <c r="M1172" s="1" t="s">
        <v>46</v>
      </c>
      <c r="N1172" s="1" t="s">
        <v>46</v>
      </c>
      <c r="O1172" s="1" t="s">
        <v>46</v>
      </c>
      <c r="P1172" s="1"/>
      <c r="Q1172" s="1"/>
      <c r="R1172" s="1"/>
      <c r="S1172" s="1"/>
      <c r="T1172" s="1"/>
      <c r="U1172" s="1"/>
      <c r="V1172" s="1"/>
      <c r="W1172" s="1"/>
      <c r="X1172" s="1"/>
      <c r="Y1172" s="1"/>
      <c r="Z1172" s="1"/>
      <c r="AA1172" s="1"/>
      <c r="AB1172" s="1"/>
      <c r="AC1172" s="1"/>
      <c r="AD1172" s="1"/>
      <c r="AE1172" s="1"/>
      <c r="AF1172" s="1"/>
    </row>
    <row r="1173" spans="1:32">
      <c r="A1173" s="1"/>
      <c r="B1173" s="1"/>
      <c r="C1173" s="1"/>
      <c r="D1173" s="1"/>
      <c r="E1173" s="1"/>
      <c r="F1173" s="1"/>
      <c r="G1173" s="1"/>
      <c r="H1173" s="1"/>
      <c r="I1173" s="1"/>
      <c r="J1173" s="1" t="s">
        <v>46</v>
      </c>
      <c r="K1173" s="1" t="s">
        <v>46</v>
      </c>
      <c r="L1173" s="1" t="s">
        <v>46</v>
      </c>
      <c r="M1173" s="1" t="s">
        <v>46</v>
      </c>
      <c r="N1173" s="1" t="s">
        <v>46</v>
      </c>
      <c r="O1173" s="1" t="s">
        <v>46</v>
      </c>
      <c r="P1173" s="1"/>
      <c r="Q1173" s="1"/>
      <c r="R1173" s="1"/>
      <c r="S1173" s="1"/>
      <c r="T1173" s="1"/>
      <c r="U1173" s="1"/>
      <c r="V1173" s="1"/>
      <c r="W1173" s="1"/>
      <c r="X1173" s="1"/>
      <c r="Y1173" s="1"/>
      <c r="Z1173" s="1"/>
      <c r="AA1173" s="1"/>
      <c r="AB1173" s="1"/>
      <c r="AC1173" s="1"/>
      <c r="AD1173" s="1"/>
      <c r="AE1173" s="1"/>
      <c r="AF1173" s="1"/>
    </row>
    <row r="1174" spans="1:32">
      <c r="A1174" s="1"/>
      <c r="B1174" s="1"/>
      <c r="C1174" s="1"/>
      <c r="D1174" s="1"/>
      <c r="E1174" s="1"/>
      <c r="F1174" s="1"/>
      <c r="G1174" s="1"/>
      <c r="H1174" s="1"/>
      <c r="I1174" s="1"/>
      <c r="J1174" s="1" t="s">
        <v>46</v>
      </c>
      <c r="K1174" s="1" t="s">
        <v>46</v>
      </c>
      <c r="L1174" s="1" t="s">
        <v>46</v>
      </c>
      <c r="M1174" s="1" t="s">
        <v>46</v>
      </c>
      <c r="N1174" s="1" t="s">
        <v>46</v>
      </c>
      <c r="O1174" s="1" t="s">
        <v>46</v>
      </c>
      <c r="P1174" s="1"/>
      <c r="Q1174" s="1"/>
      <c r="R1174" s="1"/>
      <c r="S1174" s="1"/>
      <c r="T1174" s="1"/>
      <c r="U1174" s="1"/>
      <c r="V1174" s="1"/>
      <c r="W1174" s="1"/>
      <c r="X1174" s="1"/>
      <c r="Y1174" s="1"/>
      <c r="Z1174" s="1"/>
      <c r="AA1174" s="1"/>
      <c r="AB1174" s="1"/>
      <c r="AC1174" s="1"/>
      <c r="AD1174" s="1"/>
      <c r="AE1174" s="1"/>
      <c r="AF1174" s="1"/>
    </row>
    <row r="1175" spans="1:32">
      <c r="A1175" s="1"/>
      <c r="B1175" s="1"/>
      <c r="C1175" s="1"/>
      <c r="D1175" s="1"/>
      <c r="E1175" s="1"/>
      <c r="F1175" s="1"/>
      <c r="G1175" s="1"/>
      <c r="H1175" s="1"/>
      <c r="I1175" s="1"/>
      <c r="J1175" s="1" t="s">
        <v>46</v>
      </c>
      <c r="K1175" s="1" t="s">
        <v>46</v>
      </c>
      <c r="L1175" s="1" t="s">
        <v>46</v>
      </c>
      <c r="M1175" s="1" t="s">
        <v>46</v>
      </c>
      <c r="N1175" s="1" t="s">
        <v>46</v>
      </c>
      <c r="O1175" s="1" t="s">
        <v>46</v>
      </c>
      <c r="P1175" s="1"/>
      <c r="Q1175" s="1"/>
      <c r="R1175" s="1"/>
      <c r="S1175" s="1"/>
      <c r="T1175" s="1"/>
      <c r="U1175" s="1"/>
      <c r="V1175" s="1"/>
      <c r="W1175" s="1"/>
      <c r="X1175" s="1"/>
      <c r="Y1175" s="1"/>
      <c r="Z1175" s="1"/>
      <c r="AA1175" s="1"/>
      <c r="AB1175" s="1"/>
      <c r="AC1175" s="1"/>
      <c r="AD1175" s="1"/>
      <c r="AE1175" s="1"/>
      <c r="AF1175" s="1"/>
    </row>
    <row r="1176" spans="1:32">
      <c r="A1176" s="1"/>
      <c r="B1176" s="1"/>
      <c r="C1176" s="1"/>
      <c r="D1176" s="1"/>
      <c r="E1176" s="1"/>
      <c r="F1176" s="1"/>
      <c r="G1176" s="1"/>
      <c r="H1176" s="1"/>
      <c r="I1176" s="1"/>
      <c r="J1176" s="1" t="s">
        <v>46</v>
      </c>
      <c r="K1176" s="1" t="s">
        <v>46</v>
      </c>
      <c r="L1176" s="1" t="s">
        <v>46</v>
      </c>
      <c r="M1176" s="1" t="s">
        <v>46</v>
      </c>
      <c r="N1176" s="1" t="s">
        <v>46</v>
      </c>
      <c r="O1176" s="1" t="s">
        <v>46</v>
      </c>
      <c r="P1176" s="1"/>
      <c r="Q1176" s="1"/>
      <c r="R1176" s="1"/>
      <c r="S1176" s="1"/>
      <c r="T1176" s="1"/>
      <c r="U1176" s="1"/>
      <c r="V1176" s="1"/>
      <c r="W1176" s="1"/>
      <c r="X1176" s="1"/>
      <c r="Y1176" s="1"/>
      <c r="Z1176" s="1"/>
      <c r="AA1176" s="1"/>
      <c r="AB1176" s="1"/>
      <c r="AC1176" s="1"/>
      <c r="AD1176" s="1"/>
      <c r="AE1176" s="1"/>
      <c r="AF1176" s="1"/>
    </row>
    <row r="1177" spans="1:32">
      <c r="A1177" s="1"/>
      <c r="B1177" s="1"/>
      <c r="C1177" s="1"/>
      <c r="D1177" s="1"/>
      <c r="E1177" s="1"/>
      <c r="F1177" s="1"/>
      <c r="G1177" s="1"/>
      <c r="H1177" s="1"/>
      <c r="I1177" s="1"/>
      <c r="J1177" s="1" t="s">
        <v>46</v>
      </c>
      <c r="K1177" s="1" t="s">
        <v>46</v>
      </c>
      <c r="L1177" s="1" t="s">
        <v>46</v>
      </c>
      <c r="M1177" s="1" t="s">
        <v>46</v>
      </c>
      <c r="N1177" s="1" t="s">
        <v>46</v>
      </c>
      <c r="O1177" s="1" t="s">
        <v>46</v>
      </c>
      <c r="P1177" s="1"/>
      <c r="Q1177" s="1"/>
      <c r="R1177" s="1"/>
      <c r="S1177" s="1"/>
      <c r="T1177" s="1"/>
      <c r="U1177" s="1"/>
      <c r="V1177" s="1"/>
      <c r="W1177" s="1"/>
      <c r="X1177" s="1"/>
      <c r="Y1177" s="1"/>
      <c r="Z1177" s="1"/>
      <c r="AA1177" s="1"/>
      <c r="AB1177" s="1"/>
      <c r="AC1177" s="1"/>
      <c r="AD1177" s="1"/>
      <c r="AE1177" s="1"/>
      <c r="AF1177" s="1"/>
    </row>
    <row r="1178" spans="1:32">
      <c r="A1178" s="1"/>
      <c r="B1178" s="1"/>
      <c r="C1178" s="1"/>
      <c r="D1178" s="1"/>
      <c r="E1178" s="1"/>
      <c r="F1178" s="1"/>
      <c r="G1178" s="1"/>
      <c r="H1178" s="1"/>
      <c r="I1178" s="1"/>
      <c r="J1178" s="1" t="s">
        <v>46</v>
      </c>
      <c r="K1178" s="1" t="s">
        <v>46</v>
      </c>
      <c r="L1178" s="1" t="s">
        <v>46</v>
      </c>
      <c r="M1178" s="1" t="s">
        <v>46</v>
      </c>
      <c r="N1178" s="1" t="s">
        <v>46</v>
      </c>
      <c r="O1178" s="1" t="s">
        <v>46</v>
      </c>
      <c r="P1178" s="1"/>
      <c r="Q1178" s="1"/>
      <c r="R1178" s="1"/>
      <c r="S1178" s="1"/>
      <c r="T1178" s="1"/>
      <c r="U1178" s="1"/>
      <c r="V1178" s="1"/>
      <c r="W1178" s="1"/>
      <c r="X1178" s="1"/>
      <c r="Y1178" s="1"/>
      <c r="Z1178" s="1"/>
      <c r="AA1178" s="1"/>
      <c r="AB1178" s="1"/>
      <c r="AC1178" s="1"/>
      <c r="AD1178" s="1"/>
      <c r="AE1178" s="1"/>
      <c r="AF1178" s="1"/>
    </row>
    <row r="1179" spans="1:32">
      <c r="A1179" s="1"/>
      <c r="B1179" s="1"/>
      <c r="C1179" s="1"/>
      <c r="D1179" s="1"/>
      <c r="E1179" s="1"/>
      <c r="F1179" s="1"/>
      <c r="G1179" s="1"/>
      <c r="H1179" s="1"/>
      <c r="I1179" s="1"/>
      <c r="J1179" s="1" t="s">
        <v>46</v>
      </c>
      <c r="K1179" s="1" t="s">
        <v>46</v>
      </c>
      <c r="L1179" s="1" t="s">
        <v>46</v>
      </c>
      <c r="M1179" s="1" t="s">
        <v>46</v>
      </c>
      <c r="N1179" s="1" t="s">
        <v>46</v>
      </c>
      <c r="O1179" s="1" t="s">
        <v>46</v>
      </c>
      <c r="P1179" s="1"/>
      <c r="Q1179" s="1"/>
      <c r="R1179" s="1"/>
      <c r="S1179" s="1"/>
      <c r="T1179" s="1"/>
      <c r="U1179" s="1"/>
      <c r="V1179" s="1"/>
      <c r="W1179" s="1"/>
      <c r="X1179" s="1"/>
      <c r="Y1179" s="1"/>
      <c r="Z1179" s="1"/>
      <c r="AA1179" s="1"/>
      <c r="AB1179" s="1"/>
      <c r="AC1179" s="1"/>
      <c r="AD1179" s="1"/>
      <c r="AE1179" s="1"/>
      <c r="AF1179" s="1"/>
    </row>
    <row r="1180" spans="1:32">
      <c r="A1180" s="1"/>
      <c r="B1180" s="1"/>
      <c r="C1180" s="1"/>
      <c r="D1180" s="1"/>
      <c r="E1180" s="1"/>
      <c r="F1180" s="1"/>
      <c r="G1180" s="1"/>
      <c r="H1180" s="1"/>
      <c r="I1180" s="1"/>
      <c r="J1180" s="1" t="s">
        <v>46</v>
      </c>
      <c r="K1180" s="1" t="s">
        <v>46</v>
      </c>
      <c r="L1180" s="1" t="s">
        <v>46</v>
      </c>
      <c r="M1180" s="1" t="s">
        <v>46</v>
      </c>
      <c r="N1180" s="1" t="s">
        <v>46</v>
      </c>
      <c r="O1180" s="1" t="s">
        <v>46</v>
      </c>
      <c r="P1180" s="1"/>
      <c r="Q1180" s="1"/>
      <c r="R1180" s="1"/>
      <c r="S1180" s="1"/>
      <c r="T1180" s="1"/>
      <c r="U1180" s="1"/>
      <c r="V1180" s="1"/>
      <c r="W1180" s="1"/>
      <c r="X1180" s="1"/>
      <c r="Y1180" s="1"/>
      <c r="Z1180" s="1"/>
      <c r="AA1180" s="1"/>
      <c r="AB1180" s="1"/>
      <c r="AC1180" s="1"/>
      <c r="AD1180" s="1"/>
      <c r="AE1180" s="1"/>
      <c r="AF1180" s="1"/>
    </row>
    <row r="1181" spans="1:32">
      <c r="A1181" s="1"/>
      <c r="B1181" s="1"/>
      <c r="C1181" s="1"/>
      <c r="D1181" s="1"/>
      <c r="E1181" s="1"/>
      <c r="F1181" s="1"/>
      <c r="G1181" s="1"/>
      <c r="H1181" s="1"/>
      <c r="I1181" s="1"/>
      <c r="J1181" s="1" t="s">
        <v>46</v>
      </c>
      <c r="K1181" s="1" t="s">
        <v>46</v>
      </c>
      <c r="L1181" s="1" t="s">
        <v>46</v>
      </c>
      <c r="M1181" s="1" t="s">
        <v>46</v>
      </c>
      <c r="N1181" s="1" t="s">
        <v>46</v>
      </c>
      <c r="O1181" s="1" t="s">
        <v>46</v>
      </c>
      <c r="P1181" s="1"/>
      <c r="Q1181" s="1"/>
      <c r="R1181" s="1"/>
      <c r="S1181" s="1"/>
      <c r="T1181" s="1"/>
      <c r="U1181" s="1"/>
      <c r="V1181" s="1"/>
      <c r="W1181" s="1"/>
      <c r="X1181" s="1"/>
      <c r="Y1181" s="1"/>
      <c r="Z1181" s="1"/>
      <c r="AA1181" s="1"/>
      <c r="AB1181" s="1"/>
      <c r="AC1181" s="1"/>
      <c r="AD1181" s="1"/>
      <c r="AE1181" s="1"/>
      <c r="AF1181" s="1"/>
    </row>
    <row r="1182" spans="1:32">
      <c r="A1182" s="1"/>
      <c r="B1182" s="1"/>
      <c r="C1182" s="1"/>
      <c r="D1182" s="1"/>
      <c r="E1182" s="1"/>
      <c r="F1182" s="1"/>
      <c r="G1182" s="1"/>
      <c r="H1182" s="1"/>
      <c r="I1182" s="1"/>
      <c r="J1182" s="1" t="s">
        <v>46</v>
      </c>
      <c r="K1182" s="1" t="s">
        <v>46</v>
      </c>
      <c r="L1182" s="1" t="s">
        <v>46</v>
      </c>
      <c r="M1182" s="1" t="s">
        <v>46</v>
      </c>
      <c r="N1182" s="1" t="s">
        <v>46</v>
      </c>
      <c r="O1182" s="1" t="s">
        <v>46</v>
      </c>
      <c r="P1182" s="1"/>
      <c r="Q1182" s="1"/>
      <c r="R1182" s="1"/>
      <c r="S1182" s="1"/>
      <c r="T1182" s="1"/>
      <c r="U1182" s="1"/>
      <c r="V1182" s="1"/>
      <c r="W1182" s="1"/>
      <c r="X1182" s="1"/>
      <c r="Y1182" s="1"/>
      <c r="Z1182" s="1"/>
      <c r="AA1182" s="1"/>
      <c r="AB1182" s="1"/>
      <c r="AC1182" s="1"/>
      <c r="AD1182" s="1"/>
      <c r="AE1182" s="1"/>
      <c r="AF1182" s="1"/>
    </row>
    <row r="1183" spans="1:32">
      <c r="A1183" s="1"/>
      <c r="B1183" s="1"/>
      <c r="C1183" s="1"/>
      <c r="D1183" s="1"/>
      <c r="E1183" s="1"/>
      <c r="F1183" s="1"/>
      <c r="G1183" s="1"/>
      <c r="H1183" s="1"/>
      <c r="I1183" s="1"/>
      <c r="J1183" s="1" t="s">
        <v>46</v>
      </c>
      <c r="K1183" s="1" t="s">
        <v>46</v>
      </c>
      <c r="L1183" s="1" t="s">
        <v>46</v>
      </c>
      <c r="M1183" s="1" t="s">
        <v>46</v>
      </c>
      <c r="N1183" s="1" t="s">
        <v>46</v>
      </c>
      <c r="O1183" s="1" t="s">
        <v>46</v>
      </c>
      <c r="P1183" s="1"/>
      <c r="Q1183" s="1"/>
      <c r="R1183" s="1"/>
      <c r="S1183" s="1"/>
      <c r="T1183" s="1"/>
      <c r="U1183" s="1"/>
      <c r="V1183" s="1"/>
      <c r="W1183" s="1"/>
      <c r="X1183" s="1"/>
      <c r="Y1183" s="1"/>
      <c r="Z1183" s="1"/>
      <c r="AA1183" s="1"/>
      <c r="AB1183" s="1"/>
      <c r="AC1183" s="1"/>
      <c r="AD1183" s="1"/>
      <c r="AE1183" s="1"/>
      <c r="AF1183" s="1"/>
    </row>
    <row r="1184" spans="1:32">
      <c r="A1184" s="1"/>
      <c r="B1184" s="1"/>
      <c r="C1184" s="1"/>
      <c r="D1184" s="1"/>
      <c r="E1184" s="1"/>
      <c r="F1184" s="1"/>
      <c r="G1184" s="1"/>
      <c r="H1184" s="1"/>
      <c r="I1184" s="1"/>
      <c r="J1184" s="1" t="s">
        <v>46</v>
      </c>
      <c r="K1184" s="1" t="s">
        <v>46</v>
      </c>
      <c r="L1184" s="1" t="s">
        <v>46</v>
      </c>
      <c r="M1184" s="1" t="s">
        <v>46</v>
      </c>
      <c r="N1184" s="1" t="s">
        <v>46</v>
      </c>
      <c r="O1184" s="1" t="s">
        <v>46</v>
      </c>
      <c r="P1184" s="1"/>
      <c r="Q1184" s="1"/>
      <c r="R1184" s="1"/>
      <c r="S1184" s="1"/>
      <c r="T1184" s="1"/>
      <c r="U1184" s="1"/>
      <c r="V1184" s="1"/>
      <c r="W1184" s="1"/>
      <c r="X1184" s="1"/>
      <c r="Y1184" s="1"/>
      <c r="Z1184" s="1"/>
      <c r="AA1184" s="1"/>
      <c r="AB1184" s="1"/>
      <c r="AC1184" s="1"/>
      <c r="AD1184" s="1"/>
      <c r="AE1184" s="1"/>
      <c r="AF1184" s="1"/>
    </row>
    <row r="1185" spans="1:32">
      <c r="A1185" s="1"/>
      <c r="B1185" s="1"/>
      <c r="C1185" s="1"/>
      <c r="D1185" s="1"/>
      <c r="E1185" s="1"/>
      <c r="F1185" s="1"/>
      <c r="G1185" s="1"/>
      <c r="H1185" s="1"/>
      <c r="I1185" s="1"/>
      <c r="J1185" s="1" t="s">
        <v>46</v>
      </c>
      <c r="K1185" s="1" t="s">
        <v>46</v>
      </c>
      <c r="L1185" s="1" t="s">
        <v>46</v>
      </c>
      <c r="M1185" s="1" t="s">
        <v>46</v>
      </c>
      <c r="N1185" s="1" t="s">
        <v>46</v>
      </c>
      <c r="O1185" s="1" t="s">
        <v>46</v>
      </c>
      <c r="P1185" s="1"/>
      <c r="Q1185" s="1"/>
      <c r="R1185" s="1"/>
      <c r="S1185" s="1"/>
      <c r="T1185" s="1"/>
      <c r="U1185" s="1"/>
      <c r="V1185" s="1"/>
      <c r="W1185" s="1"/>
      <c r="X1185" s="1"/>
      <c r="Y1185" s="1"/>
      <c r="Z1185" s="1"/>
      <c r="AA1185" s="1"/>
      <c r="AB1185" s="1"/>
      <c r="AC1185" s="1"/>
      <c r="AD1185" s="1"/>
      <c r="AE1185" s="1"/>
      <c r="AF1185" s="1"/>
    </row>
    <row r="1186" spans="1:32">
      <c r="A1186" s="1"/>
      <c r="B1186" s="1"/>
      <c r="C1186" s="1"/>
      <c r="D1186" s="1"/>
      <c r="E1186" s="1"/>
      <c r="F1186" s="1"/>
      <c r="G1186" s="1"/>
      <c r="H1186" s="1"/>
      <c r="I1186" s="1"/>
      <c r="J1186" s="1" t="s">
        <v>46</v>
      </c>
      <c r="K1186" s="1" t="s">
        <v>46</v>
      </c>
      <c r="L1186" s="1" t="s">
        <v>46</v>
      </c>
      <c r="M1186" s="1" t="s">
        <v>46</v>
      </c>
      <c r="N1186" s="1" t="s">
        <v>46</v>
      </c>
      <c r="O1186" s="1" t="s">
        <v>46</v>
      </c>
      <c r="P1186" s="1"/>
      <c r="Q1186" s="1"/>
      <c r="R1186" s="1"/>
      <c r="S1186" s="1"/>
      <c r="T1186" s="1"/>
      <c r="U1186" s="1"/>
      <c r="V1186" s="1"/>
      <c r="W1186" s="1"/>
      <c r="X1186" s="1"/>
      <c r="Y1186" s="1"/>
      <c r="Z1186" s="1"/>
      <c r="AA1186" s="1"/>
      <c r="AB1186" s="1"/>
      <c r="AC1186" s="1"/>
      <c r="AD1186" s="1"/>
      <c r="AE1186" s="1"/>
      <c r="AF1186" s="1"/>
    </row>
    <row r="1187" spans="1:32">
      <c r="A1187" s="1"/>
      <c r="B1187" s="1"/>
      <c r="C1187" s="1"/>
      <c r="D1187" s="1"/>
      <c r="E1187" s="1"/>
      <c r="F1187" s="1"/>
      <c r="G1187" s="1"/>
      <c r="H1187" s="1"/>
      <c r="I1187" s="1"/>
      <c r="J1187" s="1" t="s">
        <v>46</v>
      </c>
      <c r="K1187" s="1" t="s">
        <v>46</v>
      </c>
      <c r="L1187" s="1" t="s">
        <v>46</v>
      </c>
      <c r="M1187" s="1" t="s">
        <v>46</v>
      </c>
      <c r="N1187" s="1" t="s">
        <v>46</v>
      </c>
      <c r="O1187" s="1" t="s">
        <v>46</v>
      </c>
      <c r="P1187" s="1"/>
      <c r="Q1187" s="1"/>
      <c r="R1187" s="1"/>
      <c r="S1187" s="1"/>
      <c r="T1187" s="1"/>
      <c r="U1187" s="1"/>
      <c r="V1187" s="1"/>
      <c r="W1187" s="1"/>
      <c r="X1187" s="1"/>
      <c r="Y1187" s="1"/>
      <c r="Z1187" s="1"/>
      <c r="AA1187" s="1"/>
      <c r="AB1187" s="1"/>
      <c r="AC1187" s="1"/>
      <c r="AD1187" s="1"/>
      <c r="AE1187" s="1"/>
      <c r="AF1187" s="1"/>
    </row>
    <row r="1188" spans="1:32">
      <c r="A1188" s="1"/>
      <c r="B1188" s="1"/>
      <c r="C1188" s="1"/>
      <c r="D1188" s="1"/>
      <c r="E1188" s="1"/>
      <c r="F1188" s="1"/>
      <c r="G1188" s="1"/>
      <c r="H1188" s="1"/>
      <c r="I1188" s="1"/>
      <c r="J1188" s="1" t="s">
        <v>46</v>
      </c>
      <c r="K1188" s="1" t="s">
        <v>46</v>
      </c>
      <c r="L1188" s="1" t="s">
        <v>46</v>
      </c>
      <c r="M1188" s="1" t="s">
        <v>46</v>
      </c>
      <c r="N1188" s="1" t="s">
        <v>46</v>
      </c>
      <c r="O1188" s="1" t="s">
        <v>46</v>
      </c>
      <c r="P1188" s="1"/>
      <c r="Q1188" s="1"/>
      <c r="R1188" s="1"/>
      <c r="S1188" s="1"/>
      <c r="T1188" s="1"/>
      <c r="U1188" s="1"/>
      <c r="V1188" s="1"/>
      <c r="W1188" s="1"/>
      <c r="X1188" s="1"/>
      <c r="Y1188" s="1"/>
      <c r="Z1188" s="1"/>
      <c r="AA1188" s="1"/>
      <c r="AB1188" s="1"/>
      <c r="AC1188" s="1"/>
      <c r="AD1188" s="1"/>
      <c r="AE1188" s="1"/>
      <c r="AF1188" s="1"/>
    </row>
    <row r="1189" spans="1:32">
      <c r="A1189" s="1"/>
      <c r="B1189" s="1"/>
      <c r="C1189" s="1"/>
      <c r="D1189" s="1"/>
      <c r="E1189" s="1"/>
      <c r="F1189" s="1"/>
      <c r="G1189" s="1"/>
      <c r="H1189" s="1"/>
      <c r="I1189" s="1"/>
      <c r="J1189" s="1" t="s">
        <v>46</v>
      </c>
      <c r="K1189" s="1" t="s">
        <v>46</v>
      </c>
      <c r="L1189" s="1" t="s">
        <v>46</v>
      </c>
      <c r="M1189" s="1" t="s">
        <v>46</v>
      </c>
      <c r="N1189" s="1" t="s">
        <v>46</v>
      </c>
      <c r="O1189" s="1" t="s">
        <v>46</v>
      </c>
      <c r="P1189" s="1"/>
      <c r="Q1189" s="1"/>
      <c r="R1189" s="1"/>
      <c r="S1189" s="1"/>
      <c r="T1189" s="1"/>
      <c r="U1189" s="1"/>
      <c r="V1189" s="1"/>
      <c r="W1189" s="1"/>
      <c r="X1189" s="1"/>
      <c r="Y1189" s="1"/>
      <c r="Z1189" s="1"/>
      <c r="AA1189" s="1"/>
      <c r="AB1189" s="1"/>
      <c r="AC1189" s="1"/>
      <c r="AD1189" s="1"/>
      <c r="AE1189" s="1"/>
      <c r="AF1189" s="1"/>
    </row>
    <row r="1190" spans="1:32">
      <c r="A1190" s="1"/>
      <c r="B1190" s="1"/>
      <c r="C1190" s="1"/>
      <c r="D1190" s="1"/>
      <c r="E1190" s="1"/>
      <c r="F1190" s="1"/>
      <c r="G1190" s="1"/>
      <c r="H1190" s="1"/>
      <c r="I1190" s="1"/>
      <c r="J1190" s="1" t="s">
        <v>46</v>
      </c>
      <c r="K1190" s="1" t="s">
        <v>46</v>
      </c>
      <c r="L1190" s="1" t="s">
        <v>46</v>
      </c>
      <c r="M1190" s="1" t="s">
        <v>46</v>
      </c>
      <c r="N1190" s="1" t="s">
        <v>46</v>
      </c>
      <c r="O1190" s="1" t="s">
        <v>46</v>
      </c>
      <c r="P1190" s="1"/>
      <c r="Q1190" s="1"/>
      <c r="R1190" s="1"/>
      <c r="S1190" s="1"/>
      <c r="T1190" s="1"/>
      <c r="U1190" s="1"/>
      <c r="V1190" s="1"/>
      <c r="W1190" s="1"/>
      <c r="X1190" s="1"/>
      <c r="Y1190" s="1"/>
      <c r="Z1190" s="1"/>
      <c r="AA1190" s="1"/>
      <c r="AB1190" s="1"/>
      <c r="AC1190" s="1"/>
      <c r="AD1190" s="1"/>
      <c r="AE1190" s="1"/>
      <c r="AF1190" s="1"/>
    </row>
    <row r="1191" spans="1:32">
      <c r="A1191" s="1"/>
      <c r="B1191" s="1"/>
      <c r="C1191" s="1"/>
      <c r="D1191" s="1"/>
      <c r="E1191" s="1"/>
      <c r="F1191" s="1"/>
      <c r="G1191" s="1"/>
      <c r="H1191" s="1"/>
      <c r="I1191" s="1"/>
      <c r="J1191" s="1" t="s">
        <v>46</v>
      </c>
      <c r="K1191" s="1" t="s">
        <v>46</v>
      </c>
      <c r="L1191" s="1" t="s">
        <v>46</v>
      </c>
      <c r="M1191" s="1" t="s">
        <v>46</v>
      </c>
      <c r="N1191" s="1" t="s">
        <v>46</v>
      </c>
      <c r="O1191" s="1" t="s">
        <v>46</v>
      </c>
      <c r="P1191" s="1"/>
      <c r="Q1191" s="1"/>
      <c r="R1191" s="1"/>
      <c r="S1191" s="1"/>
      <c r="T1191" s="1"/>
      <c r="U1191" s="1"/>
      <c r="V1191" s="1"/>
      <c r="W1191" s="1"/>
      <c r="X1191" s="1"/>
      <c r="Y1191" s="1"/>
      <c r="Z1191" s="1"/>
      <c r="AA1191" s="1"/>
      <c r="AB1191" s="1"/>
      <c r="AC1191" s="1"/>
      <c r="AD1191" s="1"/>
      <c r="AE1191" s="1"/>
      <c r="AF1191" s="1"/>
    </row>
    <row r="1192" spans="1:32">
      <c r="A1192" s="1"/>
      <c r="B1192" s="1"/>
      <c r="C1192" s="1"/>
      <c r="D1192" s="1"/>
      <c r="E1192" s="1"/>
      <c r="F1192" s="1"/>
      <c r="G1192" s="1"/>
      <c r="H1192" s="1"/>
      <c r="I1192" s="1"/>
      <c r="J1192" s="1" t="s">
        <v>46</v>
      </c>
      <c r="K1192" s="1" t="s">
        <v>46</v>
      </c>
      <c r="L1192" s="1" t="s">
        <v>46</v>
      </c>
      <c r="M1192" s="1" t="s">
        <v>46</v>
      </c>
      <c r="N1192" s="1" t="s">
        <v>46</v>
      </c>
      <c r="O1192" s="1" t="s">
        <v>46</v>
      </c>
      <c r="P1192" s="1"/>
      <c r="Q1192" s="1"/>
      <c r="R1192" s="1"/>
      <c r="S1192" s="1"/>
      <c r="T1192" s="1"/>
      <c r="U1192" s="1"/>
      <c r="V1192" s="1"/>
      <c r="W1192" s="1"/>
      <c r="X1192" s="1"/>
      <c r="Y1192" s="1"/>
      <c r="Z1192" s="1"/>
      <c r="AA1192" s="1"/>
      <c r="AB1192" s="1"/>
      <c r="AC1192" s="1"/>
      <c r="AD1192" s="1"/>
      <c r="AE1192" s="1"/>
      <c r="AF1192" s="1"/>
    </row>
    <row r="1193" spans="1:32">
      <c r="A1193" s="1"/>
      <c r="B1193" s="1"/>
      <c r="C1193" s="1"/>
      <c r="D1193" s="1"/>
      <c r="E1193" s="1"/>
      <c r="F1193" s="1"/>
      <c r="G1193" s="1"/>
      <c r="H1193" s="1"/>
      <c r="I1193" s="1"/>
      <c r="J1193" s="1" t="s">
        <v>46</v>
      </c>
      <c r="K1193" s="1" t="s">
        <v>46</v>
      </c>
      <c r="L1193" s="1" t="s">
        <v>46</v>
      </c>
      <c r="M1193" s="1" t="s">
        <v>46</v>
      </c>
      <c r="N1193" s="1" t="s">
        <v>46</v>
      </c>
      <c r="O1193" s="1" t="s">
        <v>46</v>
      </c>
      <c r="P1193" s="1"/>
      <c r="Q1193" s="1"/>
      <c r="R1193" s="1"/>
      <c r="S1193" s="1"/>
      <c r="T1193" s="1"/>
      <c r="U1193" s="1"/>
      <c r="V1193" s="1"/>
      <c r="W1193" s="1"/>
      <c r="X1193" s="1"/>
      <c r="Y1193" s="1"/>
      <c r="Z1193" s="1"/>
      <c r="AA1193" s="1"/>
      <c r="AB1193" s="1"/>
      <c r="AC1193" s="1"/>
      <c r="AD1193" s="1"/>
      <c r="AE1193" s="1"/>
      <c r="AF1193" s="1"/>
    </row>
    <row r="1194" spans="1:32">
      <c r="A1194" s="1"/>
      <c r="B1194" s="1"/>
      <c r="C1194" s="1"/>
      <c r="D1194" s="1"/>
      <c r="E1194" s="1"/>
      <c r="F1194" s="1"/>
      <c r="G1194" s="1"/>
      <c r="H1194" s="1"/>
      <c r="I1194" s="1"/>
      <c r="J1194" s="1" t="s">
        <v>46</v>
      </c>
      <c r="K1194" s="1" t="s">
        <v>46</v>
      </c>
      <c r="L1194" s="1" t="s">
        <v>46</v>
      </c>
      <c r="M1194" s="1" t="s">
        <v>46</v>
      </c>
      <c r="N1194" s="1" t="s">
        <v>46</v>
      </c>
      <c r="O1194" s="1" t="s">
        <v>46</v>
      </c>
      <c r="P1194" s="1"/>
      <c r="Q1194" s="1"/>
      <c r="R1194" s="1"/>
      <c r="S1194" s="1"/>
      <c r="T1194" s="1"/>
      <c r="U1194" s="1"/>
      <c r="V1194" s="1"/>
      <c r="W1194" s="1"/>
      <c r="X1194" s="1"/>
      <c r="Y1194" s="1"/>
      <c r="Z1194" s="1"/>
      <c r="AA1194" s="1"/>
      <c r="AB1194" s="1"/>
      <c r="AC1194" s="1"/>
      <c r="AD1194" s="1"/>
      <c r="AE1194" s="1"/>
      <c r="AF1194" s="1"/>
    </row>
    <row r="1195" spans="1:32">
      <c r="A1195" s="1"/>
      <c r="B1195" s="1"/>
      <c r="C1195" s="1"/>
      <c r="D1195" s="1"/>
      <c r="E1195" s="1"/>
      <c r="F1195" s="1"/>
      <c r="G1195" s="1"/>
      <c r="H1195" s="1"/>
      <c r="I1195" s="1"/>
      <c r="J1195" s="1" t="s">
        <v>46</v>
      </c>
      <c r="K1195" s="1" t="s">
        <v>46</v>
      </c>
      <c r="L1195" s="1" t="s">
        <v>46</v>
      </c>
      <c r="M1195" s="1" t="s">
        <v>46</v>
      </c>
      <c r="N1195" s="1" t="s">
        <v>46</v>
      </c>
      <c r="O1195" s="1" t="s">
        <v>46</v>
      </c>
      <c r="P1195" s="1"/>
      <c r="Q1195" s="1"/>
      <c r="R1195" s="1"/>
      <c r="S1195" s="1"/>
      <c r="T1195" s="1"/>
      <c r="U1195" s="1"/>
      <c r="V1195" s="1"/>
      <c r="W1195" s="1"/>
      <c r="X1195" s="1"/>
      <c r="Y1195" s="1"/>
      <c r="Z1195" s="1"/>
      <c r="AA1195" s="1"/>
      <c r="AB1195" s="1"/>
      <c r="AC1195" s="1"/>
      <c r="AD1195" s="1"/>
      <c r="AE1195" s="1"/>
      <c r="AF1195" s="1"/>
    </row>
    <row r="1196" spans="1:32">
      <c r="A1196" s="1"/>
      <c r="B1196" s="1"/>
      <c r="C1196" s="1"/>
      <c r="D1196" s="1"/>
      <c r="E1196" s="1"/>
      <c r="F1196" s="1"/>
      <c r="G1196" s="1"/>
      <c r="H1196" s="1"/>
      <c r="I1196" s="1"/>
      <c r="J1196" s="1" t="s">
        <v>46</v>
      </c>
      <c r="K1196" s="1" t="s">
        <v>46</v>
      </c>
      <c r="L1196" s="1" t="s">
        <v>46</v>
      </c>
      <c r="M1196" s="1" t="s">
        <v>46</v>
      </c>
      <c r="N1196" s="1" t="s">
        <v>46</v>
      </c>
      <c r="O1196" s="1" t="s">
        <v>46</v>
      </c>
      <c r="P1196" s="1"/>
      <c r="Q1196" s="1"/>
      <c r="R1196" s="1"/>
      <c r="S1196" s="1"/>
      <c r="T1196" s="1"/>
      <c r="U1196" s="1"/>
      <c r="V1196" s="1"/>
      <c r="W1196" s="1"/>
      <c r="X1196" s="1"/>
      <c r="Y1196" s="1"/>
      <c r="Z1196" s="1"/>
      <c r="AA1196" s="1"/>
      <c r="AB1196" s="1"/>
      <c r="AC1196" s="1"/>
      <c r="AD1196" s="1"/>
      <c r="AE1196" s="1"/>
      <c r="AF1196" s="1"/>
    </row>
    <row r="1197" spans="1:32">
      <c r="A1197" s="1"/>
      <c r="B1197" s="1"/>
      <c r="C1197" s="1"/>
      <c r="D1197" s="1"/>
      <c r="E1197" s="1"/>
      <c r="F1197" s="1"/>
      <c r="G1197" s="1"/>
      <c r="H1197" s="1"/>
      <c r="I1197" s="1"/>
      <c r="J1197" s="1" t="s">
        <v>46</v>
      </c>
      <c r="K1197" s="1" t="s">
        <v>46</v>
      </c>
      <c r="L1197" s="1" t="s">
        <v>46</v>
      </c>
      <c r="M1197" s="1" t="s">
        <v>46</v>
      </c>
      <c r="N1197" s="1" t="s">
        <v>46</v>
      </c>
      <c r="O1197" s="1" t="s">
        <v>46</v>
      </c>
      <c r="P1197" s="1"/>
      <c r="Q1197" s="1"/>
      <c r="R1197" s="1"/>
      <c r="S1197" s="1"/>
      <c r="T1197" s="1"/>
      <c r="U1197" s="1"/>
      <c r="V1197" s="1"/>
      <c r="W1197" s="1"/>
      <c r="X1197" s="1"/>
      <c r="Y1197" s="1"/>
      <c r="Z1197" s="1"/>
      <c r="AA1197" s="1"/>
      <c r="AB1197" s="1"/>
      <c r="AC1197" s="1"/>
      <c r="AD1197" s="1"/>
      <c r="AE1197" s="1"/>
      <c r="AF1197" s="1"/>
    </row>
    <row r="1198" spans="1:32">
      <c r="A1198" s="1"/>
      <c r="B1198" s="1"/>
      <c r="C1198" s="1"/>
      <c r="D1198" s="1"/>
      <c r="E1198" s="1"/>
      <c r="F1198" s="1"/>
      <c r="G1198" s="1"/>
      <c r="H1198" s="1"/>
      <c r="I1198" s="1"/>
      <c r="J1198" s="1" t="s">
        <v>46</v>
      </c>
      <c r="K1198" s="1" t="s">
        <v>46</v>
      </c>
      <c r="L1198" s="1" t="s">
        <v>46</v>
      </c>
      <c r="M1198" s="1" t="s">
        <v>46</v>
      </c>
      <c r="N1198" s="1" t="s">
        <v>46</v>
      </c>
      <c r="O1198" s="1" t="s">
        <v>46</v>
      </c>
      <c r="P1198" s="1"/>
      <c r="Q1198" s="1"/>
      <c r="R1198" s="1"/>
      <c r="S1198" s="1"/>
      <c r="T1198" s="1"/>
      <c r="U1198" s="1"/>
      <c r="V1198" s="1"/>
      <c r="W1198" s="1"/>
      <c r="X1198" s="1"/>
      <c r="Y1198" s="1"/>
      <c r="Z1198" s="1"/>
      <c r="AA1198" s="1"/>
      <c r="AB1198" s="1"/>
      <c r="AC1198" s="1"/>
      <c r="AD1198" s="1"/>
      <c r="AE1198" s="1"/>
      <c r="AF1198" s="1"/>
    </row>
    <row r="1199" spans="1:32">
      <c r="A1199" s="1"/>
      <c r="B1199" s="1"/>
      <c r="C1199" s="1"/>
      <c r="D1199" s="1"/>
      <c r="E1199" s="1"/>
      <c r="F1199" s="1"/>
      <c r="G1199" s="1"/>
      <c r="H1199" s="1"/>
      <c r="I1199" s="1"/>
      <c r="J1199" s="1" t="s">
        <v>46</v>
      </c>
      <c r="K1199" s="1" t="s">
        <v>46</v>
      </c>
      <c r="L1199" s="1" t="s">
        <v>46</v>
      </c>
      <c r="M1199" s="1" t="s">
        <v>46</v>
      </c>
      <c r="N1199" s="1" t="s">
        <v>46</v>
      </c>
      <c r="O1199" s="1" t="s">
        <v>46</v>
      </c>
      <c r="P1199" s="1"/>
      <c r="Q1199" s="1"/>
      <c r="R1199" s="1"/>
      <c r="S1199" s="1"/>
      <c r="T1199" s="1"/>
      <c r="U1199" s="1"/>
      <c r="V1199" s="1"/>
      <c r="W1199" s="1"/>
      <c r="X1199" s="1"/>
      <c r="Y1199" s="1"/>
      <c r="Z1199" s="1"/>
      <c r="AA1199" s="1"/>
      <c r="AB1199" s="1"/>
      <c r="AC1199" s="1"/>
      <c r="AD1199" s="1"/>
      <c r="AE1199" s="1"/>
      <c r="AF1199" s="1"/>
    </row>
    <row r="1200" spans="1:32">
      <c r="A1200" s="1"/>
      <c r="B1200" s="1"/>
      <c r="C1200" s="1"/>
      <c r="D1200" s="1"/>
      <c r="E1200" s="1"/>
      <c r="F1200" s="1"/>
      <c r="G1200" s="1"/>
      <c r="H1200" s="1"/>
      <c r="I1200" s="1"/>
      <c r="J1200" s="1" t="s">
        <v>46</v>
      </c>
      <c r="K1200" s="1" t="s">
        <v>46</v>
      </c>
      <c r="L1200" s="1" t="s">
        <v>46</v>
      </c>
      <c r="M1200" s="1" t="s">
        <v>46</v>
      </c>
      <c r="N1200" s="1" t="s">
        <v>46</v>
      </c>
      <c r="O1200" s="1" t="s">
        <v>46</v>
      </c>
      <c r="P1200" s="1"/>
      <c r="Q1200" s="1"/>
      <c r="R1200" s="1"/>
      <c r="S1200" s="1"/>
      <c r="T1200" s="1"/>
      <c r="U1200" s="1"/>
      <c r="V1200" s="1"/>
      <c r="W1200" s="1"/>
      <c r="X1200" s="1"/>
      <c r="Y1200" s="1"/>
      <c r="Z1200" s="1"/>
      <c r="AA1200" s="1"/>
      <c r="AB1200" s="1"/>
      <c r="AC1200" s="1"/>
      <c r="AD1200" s="1"/>
      <c r="AE1200" s="1"/>
      <c r="AF1200" s="1"/>
    </row>
    <row r="1201" spans="1:32">
      <c r="A1201" s="1"/>
      <c r="B1201" s="1"/>
      <c r="C1201" s="1"/>
      <c r="D1201" s="1"/>
      <c r="E1201" s="1"/>
      <c r="F1201" s="1"/>
      <c r="G1201" s="1"/>
      <c r="H1201" s="1"/>
      <c r="I1201" s="1"/>
      <c r="J1201" s="1" t="s">
        <v>46</v>
      </c>
      <c r="K1201" s="1" t="s">
        <v>46</v>
      </c>
      <c r="L1201" s="1" t="s">
        <v>46</v>
      </c>
      <c r="M1201" s="1" t="s">
        <v>46</v>
      </c>
      <c r="N1201" s="1" t="s">
        <v>46</v>
      </c>
      <c r="O1201" s="1" t="s">
        <v>46</v>
      </c>
      <c r="P1201" s="1"/>
      <c r="Q1201" s="1"/>
      <c r="R1201" s="1"/>
      <c r="S1201" s="1"/>
      <c r="T1201" s="1"/>
      <c r="U1201" s="1"/>
      <c r="V1201" s="1"/>
      <c r="W1201" s="1"/>
      <c r="X1201" s="1"/>
      <c r="Y1201" s="1"/>
      <c r="Z1201" s="1"/>
      <c r="AA1201" s="1"/>
      <c r="AB1201" s="1"/>
      <c r="AC1201" s="1"/>
      <c r="AD1201" s="1"/>
      <c r="AE1201" s="1"/>
      <c r="AF1201" s="1"/>
    </row>
    <row r="1202" spans="1:32">
      <c r="A1202" s="1"/>
      <c r="B1202" s="1"/>
      <c r="C1202" s="1"/>
      <c r="D1202" s="1"/>
      <c r="E1202" s="1"/>
      <c r="F1202" s="1"/>
      <c r="G1202" s="1"/>
      <c r="H1202" s="1"/>
      <c r="I1202" s="1"/>
      <c r="J1202" s="1" t="s">
        <v>46</v>
      </c>
      <c r="K1202" s="1" t="s">
        <v>46</v>
      </c>
      <c r="L1202" s="1" t="s">
        <v>46</v>
      </c>
      <c r="M1202" s="1" t="s">
        <v>46</v>
      </c>
      <c r="N1202" s="1" t="s">
        <v>46</v>
      </c>
      <c r="O1202" s="1" t="s">
        <v>46</v>
      </c>
      <c r="P1202" s="1"/>
      <c r="Q1202" s="1"/>
      <c r="R1202" s="1"/>
      <c r="S1202" s="1"/>
      <c r="T1202" s="1"/>
      <c r="U1202" s="1"/>
      <c r="V1202" s="1"/>
      <c r="W1202" s="1"/>
      <c r="X1202" s="1"/>
      <c r="Y1202" s="1"/>
      <c r="Z1202" s="1"/>
      <c r="AA1202" s="1"/>
      <c r="AB1202" s="1"/>
      <c r="AC1202" s="1"/>
      <c r="AD1202" s="1"/>
      <c r="AE1202" s="1"/>
      <c r="AF1202" s="1"/>
    </row>
    <row r="1203" spans="1:32">
      <c r="A1203" s="1"/>
      <c r="B1203" s="1"/>
      <c r="C1203" s="1"/>
      <c r="D1203" s="1"/>
      <c r="E1203" s="1"/>
      <c r="F1203" s="1"/>
      <c r="G1203" s="1"/>
      <c r="H1203" s="1"/>
      <c r="I1203" s="1"/>
      <c r="J1203" s="1" t="s">
        <v>46</v>
      </c>
      <c r="K1203" s="1" t="s">
        <v>46</v>
      </c>
      <c r="L1203" s="1" t="s">
        <v>46</v>
      </c>
      <c r="M1203" s="1" t="s">
        <v>46</v>
      </c>
      <c r="N1203" s="1" t="s">
        <v>46</v>
      </c>
      <c r="O1203" s="1" t="s">
        <v>46</v>
      </c>
      <c r="P1203" s="1"/>
      <c r="Q1203" s="1"/>
      <c r="R1203" s="1"/>
      <c r="S1203" s="1"/>
      <c r="T1203" s="1"/>
      <c r="U1203" s="1"/>
      <c r="V1203" s="1"/>
      <c r="W1203" s="1"/>
      <c r="X1203" s="1"/>
      <c r="Y1203" s="1"/>
      <c r="Z1203" s="1"/>
      <c r="AA1203" s="1"/>
      <c r="AB1203" s="1"/>
      <c r="AC1203" s="1"/>
      <c r="AD1203" s="1"/>
      <c r="AE1203" s="1"/>
      <c r="AF1203" s="1"/>
    </row>
    <row r="1204" spans="1:32">
      <c r="A1204" s="1"/>
      <c r="B1204" s="1"/>
      <c r="C1204" s="1"/>
      <c r="D1204" s="1"/>
      <c r="E1204" s="1"/>
      <c r="F1204" s="1"/>
      <c r="G1204" s="1"/>
      <c r="H1204" s="1"/>
      <c r="I1204" s="1"/>
      <c r="J1204" s="1" t="s">
        <v>46</v>
      </c>
      <c r="K1204" s="1" t="s">
        <v>46</v>
      </c>
      <c r="L1204" s="1" t="s">
        <v>46</v>
      </c>
      <c r="M1204" s="1" t="s">
        <v>46</v>
      </c>
      <c r="N1204" s="1" t="s">
        <v>46</v>
      </c>
      <c r="O1204" s="1" t="s">
        <v>46</v>
      </c>
      <c r="P1204" s="1"/>
      <c r="Q1204" s="1"/>
      <c r="R1204" s="1"/>
      <c r="S1204" s="1"/>
      <c r="T1204" s="1"/>
      <c r="U1204" s="1"/>
      <c r="V1204" s="1"/>
      <c r="W1204" s="1"/>
      <c r="X1204" s="1"/>
      <c r="Y1204" s="1"/>
      <c r="Z1204" s="1"/>
      <c r="AA1204" s="1"/>
      <c r="AB1204" s="1"/>
      <c r="AC1204" s="1"/>
      <c r="AD1204" s="1"/>
      <c r="AE1204" s="1"/>
      <c r="AF1204" s="1"/>
    </row>
    <row r="1205" spans="1:32">
      <c r="A1205" s="1"/>
      <c r="B1205" s="1"/>
      <c r="C1205" s="1"/>
      <c r="D1205" s="1"/>
      <c r="E1205" s="1"/>
      <c r="F1205" s="1"/>
      <c r="G1205" s="1"/>
      <c r="H1205" s="1"/>
      <c r="I1205" s="1"/>
      <c r="J1205" s="1" t="s">
        <v>46</v>
      </c>
      <c r="K1205" s="1" t="s">
        <v>46</v>
      </c>
      <c r="L1205" s="1" t="s">
        <v>46</v>
      </c>
      <c r="M1205" s="1" t="s">
        <v>46</v>
      </c>
      <c r="N1205" s="1" t="s">
        <v>46</v>
      </c>
      <c r="O1205" s="1" t="s">
        <v>46</v>
      </c>
      <c r="P1205" s="1"/>
      <c r="Q1205" s="1"/>
      <c r="R1205" s="1"/>
      <c r="S1205" s="1"/>
      <c r="T1205" s="1"/>
      <c r="U1205" s="1"/>
      <c r="V1205" s="1"/>
      <c r="W1205" s="1"/>
      <c r="X1205" s="1"/>
      <c r="Y1205" s="1"/>
      <c r="Z1205" s="1"/>
      <c r="AA1205" s="1"/>
      <c r="AB1205" s="1"/>
      <c r="AC1205" s="1"/>
      <c r="AD1205" s="1"/>
      <c r="AE1205" s="1"/>
      <c r="AF1205" s="1"/>
    </row>
    <row r="1206" spans="1:32">
      <c r="A1206" s="1"/>
      <c r="B1206" s="1"/>
      <c r="C1206" s="1"/>
      <c r="D1206" s="1"/>
      <c r="E1206" s="1"/>
      <c r="F1206" s="1"/>
      <c r="G1206" s="1"/>
      <c r="H1206" s="1"/>
      <c r="I1206" s="1"/>
      <c r="J1206" s="1" t="s">
        <v>46</v>
      </c>
      <c r="K1206" s="1" t="s">
        <v>46</v>
      </c>
      <c r="L1206" s="1" t="s">
        <v>46</v>
      </c>
      <c r="M1206" s="1" t="s">
        <v>46</v>
      </c>
      <c r="N1206" s="1" t="s">
        <v>46</v>
      </c>
      <c r="O1206" s="1" t="s">
        <v>46</v>
      </c>
      <c r="P1206" s="1"/>
      <c r="Q1206" s="1"/>
      <c r="R1206" s="1"/>
      <c r="S1206" s="1"/>
      <c r="T1206" s="1"/>
      <c r="U1206" s="1"/>
      <c r="V1206" s="1"/>
      <c r="W1206" s="1"/>
      <c r="X1206" s="1"/>
      <c r="Y1206" s="1"/>
      <c r="Z1206" s="1"/>
      <c r="AA1206" s="1"/>
      <c r="AB1206" s="1"/>
      <c r="AC1206" s="1"/>
      <c r="AD1206" s="1"/>
      <c r="AE1206" s="1"/>
      <c r="AF1206" s="1"/>
    </row>
    <row r="1207" spans="1:32">
      <c r="A1207" s="1"/>
      <c r="B1207" s="1"/>
      <c r="C1207" s="1"/>
      <c r="D1207" s="1"/>
      <c r="E1207" s="1"/>
      <c r="F1207" s="1"/>
      <c r="G1207" s="1"/>
      <c r="H1207" s="1"/>
      <c r="I1207" s="1"/>
      <c r="J1207" s="1" t="s">
        <v>46</v>
      </c>
      <c r="K1207" s="1" t="s">
        <v>46</v>
      </c>
      <c r="L1207" s="1" t="s">
        <v>46</v>
      </c>
      <c r="M1207" s="1" t="s">
        <v>46</v>
      </c>
      <c r="N1207" s="1" t="s">
        <v>46</v>
      </c>
      <c r="O1207" s="1" t="s">
        <v>46</v>
      </c>
      <c r="P1207" s="1"/>
      <c r="Q1207" s="1"/>
      <c r="R1207" s="1"/>
      <c r="S1207" s="1"/>
      <c r="T1207" s="1"/>
      <c r="U1207" s="1"/>
      <c r="V1207" s="1"/>
      <c r="W1207" s="1"/>
      <c r="X1207" s="1"/>
      <c r="Y1207" s="1"/>
      <c r="Z1207" s="1"/>
      <c r="AA1207" s="1"/>
      <c r="AB1207" s="1"/>
      <c r="AC1207" s="1"/>
      <c r="AD1207" s="1"/>
      <c r="AE1207" s="1"/>
      <c r="AF1207" s="1"/>
    </row>
    <row r="1208" spans="1:32">
      <c r="A1208" s="1"/>
      <c r="B1208" s="1"/>
      <c r="C1208" s="1"/>
      <c r="D1208" s="1"/>
      <c r="E1208" s="1"/>
      <c r="F1208" s="1"/>
      <c r="G1208" s="1"/>
      <c r="H1208" s="1"/>
      <c r="I1208" s="1"/>
      <c r="J1208" s="1" t="s">
        <v>46</v>
      </c>
      <c r="K1208" s="1" t="s">
        <v>46</v>
      </c>
      <c r="L1208" s="1" t="s">
        <v>46</v>
      </c>
      <c r="M1208" s="1" t="s">
        <v>46</v>
      </c>
      <c r="N1208" s="1" t="s">
        <v>46</v>
      </c>
      <c r="O1208" s="1" t="s">
        <v>46</v>
      </c>
      <c r="P1208" s="1"/>
      <c r="Q1208" s="1"/>
      <c r="R1208" s="1"/>
      <c r="S1208" s="1"/>
      <c r="T1208" s="1"/>
      <c r="U1208" s="1"/>
      <c r="V1208" s="1"/>
      <c r="W1208" s="1"/>
      <c r="X1208" s="1"/>
      <c r="Y1208" s="1"/>
      <c r="Z1208" s="1"/>
      <c r="AA1208" s="1"/>
      <c r="AB1208" s="1"/>
      <c r="AC1208" s="1"/>
      <c r="AD1208" s="1"/>
      <c r="AE1208" s="1"/>
      <c r="AF1208" s="1"/>
    </row>
    <row r="1209" spans="1:32">
      <c r="A1209" s="1"/>
      <c r="B1209" s="1"/>
      <c r="C1209" s="1"/>
      <c r="D1209" s="1"/>
      <c r="E1209" s="1"/>
      <c r="F1209" s="1"/>
      <c r="G1209" s="1"/>
      <c r="H1209" s="1"/>
      <c r="I1209" s="1"/>
      <c r="J1209" s="1" t="s">
        <v>46</v>
      </c>
      <c r="K1209" s="1" t="s">
        <v>46</v>
      </c>
      <c r="L1209" s="1" t="s">
        <v>46</v>
      </c>
      <c r="M1209" s="1" t="s">
        <v>46</v>
      </c>
      <c r="N1209" s="1" t="s">
        <v>46</v>
      </c>
      <c r="O1209" s="1" t="s">
        <v>46</v>
      </c>
      <c r="P1209" s="1"/>
      <c r="Q1209" s="1"/>
      <c r="R1209" s="1"/>
      <c r="S1209" s="1"/>
      <c r="T1209" s="1"/>
      <c r="U1209" s="1"/>
      <c r="V1209" s="1"/>
      <c r="W1209" s="1"/>
      <c r="X1209" s="1"/>
      <c r="Y1209" s="1"/>
      <c r="Z1209" s="1"/>
      <c r="AA1209" s="1"/>
      <c r="AB1209" s="1"/>
      <c r="AC1209" s="1"/>
      <c r="AD1209" s="1"/>
      <c r="AE1209" s="1"/>
      <c r="AF1209" s="1"/>
    </row>
    <row r="1210" spans="1:32">
      <c r="A1210" s="1"/>
      <c r="B1210" s="1"/>
      <c r="C1210" s="1"/>
      <c r="D1210" s="1"/>
      <c r="E1210" s="1"/>
      <c r="F1210" s="1"/>
      <c r="G1210" s="1"/>
      <c r="H1210" s="1"/>
      <c r="I1210" s="1"/>
      <c r="J1210" s="1" t="s">
        <v>46</v>
      </c>
      <c r="K1210" s="1" t="s">
        <v>46</v>
      </c>
      <c r="L1210" s="1" t="s">
        <v>46</v>
      </c>
      <c r="M1210" s="1" t="s">
        <v>46</v>
      </c>
      <c r="N1210" s="1" t="s">
        <v>46</v>
      </c>
      <c r="O1210" s="1" t="s">
        <v>46</v>
      </c>
      <c r="P1210" s="1"/>
      <c r="Q1210" s="1"/>
      <c r="R1210" s="1"/>
      <c r="S1210" s="1"/>
      <c r="T1210" s="1"/>
      <c r="U1210" s="1"/>
      <c r="V1210" s="1"/>
      <c r="W1210" s="1"/>
      <c r="X1210" s="1"/>
      <c r="Y1210" s="1"/>
      <c r="Z1210" s="1"/>
      <c r="AA1210" s="1"/>
      <c r="AB1210" s="1"/>
      <c r="AC1210" s="1"/>
      <c r="AD1210" s="1"/>
      <c r="AE1210" s="1"/>
      <c r="AF1210" s="1"/>
    </row>
    <row r="1211" spans="1:32">
      <c r="A1211" s="1"/>
      <c r="B1211" s="1"/>
      <c r="C1211" s="1"/>
      <c r="D1211" s="1"/>
      <c r="E1211" s="1"/>
      <c r="F1211" s="1"/>
      <c r="G1211" s="1"/>
      <c r="H1211" s="1"/>
      <c r="I1211" s="1"/>
      <c r="J1211" s="1" t="s">
        <v>46</v>
      </c>
      <c r="K1211" s="1" t="s">
        <v>46</v>
      </c>
      <c r="L1211" s="1" t="s">
        <v>46</v>
      </c>
      <c r="M1211" s="1" t="s">
        <v>46</v>
      </c>
      <c r="N1211" s="1" t="s">
        <v>46</v>
      </c>
      <c r="O1211" s="1" t="s">
        <v>46</v>
      </c>
      <c r="P1211" s="1"/>
      <c r="Q1211" s="1"/>
      <c r="R1211" s="1"/>
      <c r="S1211" s="1"/>
      <c r="T1211" s="1"/>
      <c r="U1211" s="1"/>
      <c r="V1211" s="1"/>
      <c r="W1211" s="1"/>
      <c r="X1211" s="1"/>
      <c r="Y1211" s="1"/>
      <c r="Z1211" s="1"/>
      <c r="AA1211" s="1"/>
      <c r="AB1211" s="1"/>
      <c r="AC1211" s="1"/>
      <c r="AD1211" s="1"/>
      <c r="AE1211" s="1"/>
      <c r="AF1211" s="1"/>
    </row>
    <row r="1212" spans="1:32">
      <c r="A1212" s="1"/>
      <c r="B1212" s="1"/>
      <c r="C1212" s="1"/>
      <c r="D1212" s="1"/>
      <c r="E1212" s="1"/>
      <c r="F1212" s="1"/>
      <c r="G1212" s="1"/>
      <c r="H1212" s="1"/>
      <c r="I1212" s="1"/>
      <c r="J1212" s="1" t="s">
        <v>46</v>
      </c>
      <c r="K1212" s="1" t="s">
        <v>46</v>
      </c>
      <c r="L1212" s="1" t="s">
        <v>46</v>
      </c>
      <c r="M1212" s="1" t="s">
        <v>46</v>
      </c>
      <c r="N1212" s="1" t="s">
        <v>46</v>
      </c>
      <c r="O1212" s="1" t="s">
        <v>46</v>
      </c>
      <c r="P1212" s="1"/>
      <c r="Q1212" s="1"/>
      <c r="R1212" s="1"/>
      <c r="S1212" s="1"/>
      <c r="T1212" s="1"/>
      <c r="U1212" s="1"/>
      <c r="V1212" s="1"/>
      <c r="W1212" s="1"/>
      <c r="X1212" s="1"/>
      <c r="Y1212" s="1"/>
      <c r="Z1212" s="1"/>
      <c r="AA1212" s="1"/>
      <c r="AB1212" s="1"/>
      <c r="AC1212" s="1"/>
      <c r="AD1212" s="1"/>
      <c r="AE1212" s="1"/>
      <c r="AF1212" s="1"/>
    </row>
    <row r="1213" spans="1:32">
      <c r="A1213" s="1"/>
      <c r="B1213" s="1"/>
      <c r="C1213" s="1"/>
      <c r="D1213" s="1"/>
      <c r="E1213" s="1"/>
      <c r="F1213" s="1"/>
      <c r="G1213" s="1"/>
      <c r="H1213" s="1"/>
      <c r="I1213" s="1"/>
      <c r="J1213" s="1" t="s">
        <v>46</v>
      </c>
      <c r="K1213" s="1" t="s">
        <v>46</v>
      </c>
      <c r="L1213" s="1" t="s">
        <v>46</v>
      </c>
      <c r="M1213" s="1" t="s">
        <v>46</v>
      </c>
      <c r="N1213" s="1" t="s">
        <v>46</v>
      </c>
      <c r="O1213" s="1" t="s">
        <v>46</v>
      </c>
      <c r="P1213" s="1"/>
      <c r="Q1213" s="1"/>
      <c r="R1213" s="1"/>
      <c r="S1213" s="1"/>
      <c r="T1213" s="1"/>
      <c r="U1213" s="1"/>
      <c r="V1213" s="1"/>
      <c r="W1213" s="1"/>
      <c r="X1213" s="1"/>
      <c r="Y1213" s="1"/>
      <c r="Z1213" s="1"/>
      <c r="AA1213" s="1"/>
      <c r="AB1213" s="1"/>
      <c r="AC1213" s="1"/>
      <c r="AD1213" s="1"/>
      <c r="AE1213" s="1"/>
      <c r="AF1213" s="1"/>
    </row>
    <row r="1214" spans="1:32">
      <c r="A1214" s="1"/>
      <c r="B1214" s="1"/>
      <c r="C1214" s="1"/>
      <c r="D1214" s="1"/>
      <c r="E1214" s="1"/>
      <c r="F1214" s="1"/>
      <c r="G1214" s="1"/>
      <c r="H1214" s="1"/>
      <c r="I1214" s="1"/>
      <c r="J1214" s="1" t="s">
        <v>46</v>
      </c>
      <c r="K1214" s="1" t="s">
        <v>46</v>
      </c>
      <c r="L1214" s="1" t="s">
        <v>46</v>
      </c>
      <c r="M1214" s="1" t="s">
        <v>46</v>
      </c>
      <c r="N1214" s="1" t="s">
        <v>46</v>
      </c>
      <c r="O1214" s="1" t="s">
        <v>46</v>
      </c>
      <c r="P1214" s="1"/>
      <c r="Q1214" s="1"/>
      <c r="R1214" s="1"/>
      <c r="S1214" s="1"/>
      <c r="T1214" s="1"/>
      <c r="U1214" s="1"/>
      <c r="V1214" s="1"/>
      <c r="W1214" s="1"/>
      <c r="X1214" s="1"/>
      <c r="Y1214" s="1"/>
      <c r="Z1214" s="1"/>
      <c r="AA1214" s="1"/>
      <c r="AB1214" s="1"/>
      <c r="AC1214" s="1"/>
      <c r="AD1214" s="1"/>
      <c r="AE1214" s="1"/>
      <c r="AF1214" s="1"/>
    </row>
    <row r="1215" spans="1:32">
      <c r="A1215" s="1"/>
      <c r="B1215" s="1"/>
      <c r="C1215" s="1"/>
      <c r="D1215" s="1"/>
      <c r="E1215" s="1"/>
      <c r="F1215" s="1"/>
      <c r="G1215" s="1"/>
      <c r="H1215" s="1"/>
      <c r="I1215" s="1"/>
      <c r="J1215" s="1" t="s">
        <v>46</v>
      </c>
      <c r="K1215" s="1" t="s">
        <v>46</v>
      </c>
      <c r="L1215" s="1" t="s">
        <v>46</v>
      </c>
      <c r="M1215" s="1" t="s">
        <v>46</v>
      </c>
      <c r="N1215" s="1" t="s">
        <v>46</v>
      </c>
      <c r="O1215" s="1" t="s">
        <v>46</v>
      </c>
      <c r="P1215" s="1"/>
      <c r="Q1215" s="1"/>
      <c r="R1215" s="1"/>
      <c r="S1215" s="1"/>
      <c r="T1215" s="1"/>
      <c r="U1215" s="1"/>
      <c r="V1215" s="1"/>
      <c r="W1215" s="1"/>
      <c r="X1215" s="1"/>
      <c r="Y1215" s="1"/>
      <c r="Z1215" s="1"/>
      <c r="AA1215" s="1"/>
      <c r="AB1215" s="1"/>
      <c r="AC1215" s="1"/>
      <c r="AD1215" s="1"/>
      <c r="AE1215" s="1"/>
      <c r="AF1215" s="1"/>
    </row>
    <row r="1216" spans="1:32">
      <c r="A1216" s="1"/>
      <c r="B1216" s="1"/>
      <c r="C1216" s="1"/>
      <c r="D1216" s="1"/>
      <c r="E1216" s="1"/>
      <c r="F1216" s="1"/>
      <c r="G1216" s="1"/>
      <c r="H1216" s="1"/>
      <c r="I1216" s="1"/>
      <c r="J1216" s="1" t="s">
        <v>46</v>
      </c>
      <c r="K1216" s="1" t="s">
        <v>46</v>
      </c>
      <c r="L1216" s="1" t="s">
        <v>46</v>
      </c>
      <c r="M1216" s="1" t="s">
        <v>46</v>
      </c>
      <c r="N1216" s="1" t="s">
        <v>46</v>
      </c>
      <c r="O1216" s="1" t="s">
        <v>46</v>
      </c>
      <c r="P1216" s="1"/>
      <c r="Q1216" s="1"/>
      <c r="R1216" s="1"/>
      <c r="S1216" s="1"/>
      <c r="T1216" s="1"/>
      <c r="U1216" s="1"/>
      <c r="V1216" s="1"/>
      <c r="W1216" s="1"/>
      <c r="X1216" s="1"/>
      <c r="Y1216" s="1"/>
      <c r="Z1216" s="1"/>
      <c r="AA1216" s="1"/>
      <c r="AB1216" s="1"/>
      <c r="AC1216" s="1"/>
      <c r="AD1216" s="1"/>
      <c r="AE1216" s="1"/>
      <c r="AF1216" s="1"/>
    </row>
    <row r="1217" spans="1:32">
      <c r="A1217" s="1"/>
      <c r="B1217" s="1"/>
      <c r="C1217" s="1"/>
      <c r="D1217" s="1"/>
      <c r="E1217" s="1"/>
      <c r="F1217" s="1"/>
      <c r="G1217" s="1"/>
      <c r="H1217" s="1"/>
      <c r="I1217" s="1"/>
      <c r="J1217" s="1" t="s">
        <v>46</v>
      </c>
      <c r="K1217" s="1" t="s">
        <v>46</v>
      </c>
      <c r="L1217" s="1" t="s">
        <v>46</v>
      </c>
      <c r="M1217" s="1" t="s">
        <v>46</v>
      </c>
      <c r="N1217" s="1" t="s">
        <v>46</v>
      </c>
      <c r="O1217" s="1" t="s">
        <v>46</v>
      </c>
      <c r="P1217" s="1"/>
      <c r="Q1217" s="1"/>
      <c r="R1217" s="1"/>
      <c r="S1217" s="1"/>
      <c r="T1217" s="1"/>
      <c r="U1217" s="1"/>
      <c r="V1217" s="1"/>
      <c r="W1217" s="1"/>
      <c r="X1217" s="1"/>
      <c r="Y1217" s="1"/>
      <c r="Z1217" s="1"/>
      <c r="AA1217" s="1"/>
      <c r="AB1217" s="1"/>
      <c r="AC1217" s="1"/>
      <c r="AD1217" s="1"/>
      <c r="AE1217" s="1"/>
      <c r="AF1217" s="1"/>
    </row>
    <row r="1218" spans="1:32">
      <c r="A1218" s="1"/>
      <c r="B1218" s="1"/>
      <c r="C1218" s="1"/>
      <c r="D1218" s="1"/>
      <c r="E1218" s="1"/>
      <c r="F1218" s="1"/>
      <c r="G1218" s="1"/>
      <c r="H1218" s="1"/>
      <c r="I1218" s="1"/>
      <c r="J1218" s="1" t="s">
        <v>46</v>
      </c>
      <c r="K1218" s="1" t="s">
        <v>46</v>
      </c>
      <c r="L1218" s="1" t="s">
        <v>46</v>
      </c>
      <c r="M1218" s="1" t="s">
        <v>46</v>
      </c>
      <c r="N1218" s="1" t="s">
        <v>46</v>
      </c>
      <c r="O1218" s="1" t="s">
        <v>46</v>
      </c>
      <c r="P1218" s="1"/>
      <c r="Q1218" s="1"/>
      <c r="R1218" s="1"/>
      <c r="S1218" s="1"/>
      <c r="T1218" s="1"/>
      <c r="U1218" s="1"/>
      <c r="V1218" s="1"/>
      <c r="W1218" s="1"/>
      <c r="X1218" s="1"/>
      <c r="Y1218" s="1"/>
      <c r="Z1218" s="1"/>
      <c r="AA1218" s="1"/>
      <c r="AB1218" s="1"/>
      <c r="AC1218" s="1"/>
      <c r="AD1218" s="1"/>
      <c r="AE1218" s="1"/>
      <c r="AF1218" s="1"/>
    </row>
    <row r="1219" spans="1:32">
      <c r="A1219" s="1"/>
      <c r="B1219" s="1"/>
      <c r="C1219" s="1"/>
      <c r="D1219" s="1"/>
      <c r="E1219" s="1"/>
      <c r="F1219" s="1"/>
      <c r="G1219" s="1"/>
      <c r="H1219" s="1"/>
      <c r="I1219" s="1"/>
      <c r="J1219" s="1" t="s">
        <v>46</v>
      </c>
      <c r="K1219" s="1" t="s">
        <v>46</v>
      </c>
      <c r="L1219" s="1" t="s">
        <v>46</v>
      </c>
      <c r="M1219" s="1" t="s">
        <v>46</v>
      </c>
      <c r="N1219" s="1" t="s">
        <v>46</v>
      </c>
      <c r="O1219" s="1" t="s">
        <v>46</v>
      </c>
      <c r="P1219" s="1"/>
      <c r="Q1219" s="1"/>
      <c r="R1219" s="1"/>
      <c r="S1219" s="1"/>
      <c r="T1219" s="1"/>
      <c r="U1219" s="1"/>
      <c r="V1219" s="1"/>
      <c r="W1219" s="1"/>
      <c r="X1219" s="1"/>
      <c r="Y1219" s="1"/>
      <c r="Z1219" s="1"/>
      <c r="AA1219" s="1"/>
      <c r="AB1219" s="1"/>
      <c r="AC1219" s="1"/>
      <c r="AD1219" s="1"/>
      <c r="AE1219" s="1"/>
      <c r="AF1219" s="1"/>
    </row>
    <row r="1220" spans="1:32">
      <c r="A1220" s="1"/>
      <c r="B1220" s="1"/>
      <c r="C1220" s="1"/>
      <c r="D1220" s="1"/>
      <c r="E1220" s="1"/>
      <c r="F1220" s="1"/>
      <c r="G1220" s="1"/>
      <c r="H1220" s="1"/>
      <c r="I1220" s="1"/>
      <c r="J1220" s="1" t="s">
        <v>46</v>
      </c>
      <c r="K1220" s="1" t="s">
        <v>46</v>
      </c>
      <c r="L1220" s="1" t="s">
        <v>46</v>
      </c>
      <c r="M1220" s="1" t="s">
        <v>46</v>
      </c>
      <c r="N1220" s="1" t="s">
        <v>46</v>
      </c>
      <c r="O1220" s="1" t="s">
        <v>46</v>
      </c>
      <c r="P1220" s="1"/>
      <c r="Q1220" s="1"/>
      <c r="R1220" s="1"/>
      <c r="S1220" s="1"/>
      <c r="T1220" s="1"/>
      <c r="U1220" s="1"/>
      <c r="V1220" s="1"/>
      <c r="W1220" s="1"/>
      <c r="X1220" s="1"/>
      <c r="Y1220" s="1"/>
      <c r="Z1220" s="1"/>
      <c r="AA1220" s="1"/>
      <c r="AB1220" s="1"/>
      <c r="AC1220" s="1"/>
      <c r="AD1220" s="1"/>
      <c r="AE1220" s="1"/>
      <c r="AF1220" s="1"/>
    </row>
    <row r="1221" spans="1:32">
      <c r="A1221" s="1"/>
      <c r="B1221" s="1"/>
      <c r="C1221" s="1"/>
      <c r="D1221" s="1"/>
      <c r="E1221" s="1"/>
      <c r="F1221" s="1"/>
      <c r="G1221" s="1"/>
      <c r="H1221" s="1"/>
      <c r="I1221" s="1"/>
      <c r="J1221" s="1" t="s">
        <v>46</v>
      </c>
      <c r="K1221" s="1" t="s">
        <v>46</v>
      </c>
      <c r="L1221" s="1" t="s">
        <v>46</v>
      </c>
      <c r="M1221" s="1" t="s">
        <v>46</v>
      </c>
      <c r="N1221" s="1" t="s">
        <v>46</v>
      </c>
      <c r="O1221" s="1" t="s">
        <v>46</v>
      </c>
      <c r="P1221" s="1"/>
      <c r="Q1221" s="1"/>
      <c r="R1221" s="1"/>
      <c r="S1221" s="1"/>
      <c r="T1221" s="1"/>
      <c r="U1221" s="1"/>
      <c r="V1221" s="1"/>
      <c r="W1221" s="1"/>
      <c r="X1221" s="1"/>
      <c r="Y1221" s="1"/>
      <c r="Z1221" s="1"/>
      <c r="AA1221" s="1"/>
      <c r="AB1221" s="1"/>
      <c r="AC1221" s="1"/>
      <c r="AD1221" s="1"/>
      <c r="AE1221" s="1"/>
      <c r="AF1221" s="1"/>
    </row>
    <row r="1222" spans="1:32">
      <c r="A1222" s="1"/>
      <c r="B1222" s="1"/>
      <c r="C1222" s="1"/>
      <c r="D1222" s="1"/>
      <c r="E1222" s="1"/>
      <c r="F1222" s="1"/>
      <c r="G1222" s="1"/>
      <c r="H1222" s="1"/>
      <c r="I1222" s="1"/>
      <c r="J1222" s="1" t="s">
        <v>46</v>
      </c>
      <c r="K1222" s="1" t="s">
        <v>46</v>
      </c>
      <c r="L1222" s="1" t="s">
        <v>46</v>
      </c>
      <c r="M1222" s="1" t="s">
        <v>46</v>
      </c>
      <c r="N1222" s="1" t="s">
        <v>46</v>
      </c>
      <c r="O1222" s="1" t="s">
        <v>46</v>
      </c>
      <c r="P1222" s="1"/>
      <c r="Q1222" s="1"/>
      <c r="R1222" s="1"/>
      <c r="S1222" s="1"/>
      <c r="T1222" s="1"/>
      <c r="U1222" s="1"/>
      <c r="V1222" s="1"/>
      <c r="W1222" s="1"/>
      <c r="X1222" s="1"/>
      <c r="Y1222" s="1"/>
      <c r="Z1222" s="1"/>
      <c r="AA1222" s="1"/>
      <c r="AB1222" s="1"/>
      <c r="AC1222" s="1"/>
      <c r="AD1222" s="1"/>
      <c r="AE1222" s="1"/>
      <c r="AF1222" s="1"/>
    </row>
    <row r="1223" spans="1:32">
      <c r="A1223" s="1"/>
      <c r="B1223" s="1"/>
      <c r="C1223" s="1"/>
      <c r="D1223" s="1"/>
      <c r="E1223" s="1"/>
      <c r="F1223" s="1"/>
      <c r="G1223" s="1"/>
      <c r="H1223" s="1"/>
      <c r="I1223" s="1"/>
      <c r="J1223" s="1" t="s">
        <v>46</v>
      </c>
      <c r="K1223" s="1" t="s">
        <v>46</v>
      </c>
      <c r="L1223" s="1" t="s">
        <v>46</v>
      </c>
      <c r="M1223" s="1" t="s">
        <v>46</v>
      </c>
      <c r="N1223" s="1" t="s">
        <v>46</v>
      </c>
      <c r="O1223" s="1" t="s">
        <v>46</v>
      </c>
      <c r="P1223" s="1"/>
      <c r="Q1223" s="1"/>
      <c r="R1223" s="1"/>
      <c r="S1223" s="1"/>
      <c r="T1223" s="1"/>
      <c r="U1223" s="1"/>
      <c r="V1223" s="1"/>
      <c r="W1223" s="1"/>
      <c r="X1223" s="1"/>
      <c r="Y1223" s="1"/>
      <c r="Z1223" s="1"/>
      <c r="AA1223" s="1"/>
      <c r="AB1223" s="1"/>
      <c r="AC1223" s="1"/>
      <c r="AD1223" s="1"/>
      <c r="AE1223" s="1"/>
      <c r="AF1223" s="1"/>
    </row>
    <row r="1224" spans="1:32">
      <c r="A1224" s="1"/>
      <c r="B1224" s="1"/>
      <c r="C1224" s="1"/>
      <c r="D1224" s="1"/>
      <c r="E1224" s="1"/>
      <c r="F1224" s="1"/>
      <c r="G1224" s="1"/>
      <c r="H1224" s="1"/>
      <c r="I1224" s="1"/>
      <c r="J1224" s="1" t="s">
        <v>46</v>
      </c>
      <c r="K1224" s="1" t="s">
        <v>46</v>
      </c>
      <c r="L1224" s="1" t="s">
        <v>46</v>
      </c>
      <c r="M1224" s="1" t="s">
        <v>46</v>
      </c>
      <c r="N1224" s="1" t="s">
        <v>46</v>
      </c>
      <c r="O1224" s="1" t="s">
        <v>46</v>
      </c>
      <c r="P1224" s="1"/>
      <c r="Q1224" s="1"/>
      <c r="R1224" s="1"/>
      <c r="S1224" s="1"/>
      <c r="T1224" s="1"/>
      <c r="U1224" s="1"/>
      <c r="V1224" s="1"/>
      <c r="W1224" s="1"/>
      <c r="X1224" s="1"/>
      <c r="Y1224" s="1"/>
      <c r="Z1224" s="1"/>
      <c r="AA1224" s="1"/>
      <c r="AB1224" s="1"/>
      <c r="AC1224" s="1"/>
      <c r="AD1224" s="1"/>
      <c r="AE1224" s="1"/>
      <c r="AF1224" s="1"/>
    </row>
    <row r="1225" spans="1:32">
      <c r="A1225" s="1"/>
      <c r="B1225" s="1"/>
      <c r="C1225" s="1"/>
      <c r="D1225" s="1"/>
      <c r="E1225" s="1"/>
      <c r="F1225" s="1"/>
      <c r="G1225" s="1"/>
      <c r="H1225" s="1"/>
      <c r="I1225" s="1"/>
      <c r="J1225" s="1" t="s">
        <v>46</v>
      </c>
      <c r="K1225" s="1" t="s">
        <v>46</v>
      </c>
      <c r="L1225" s="1" t="s">
        <v>46</v>
      </c>
      <c r="M1225" s="1" t="s">
        <v>46</v>
      </c>
      <c r="N1225" s="1" t="s">
        <v>46</v>
      </c>
      <c r="O1225" s="1" t="s">
        <v>46</v>
      </c>
      <c r="P1225" s="1"/>
      <c r="Q1225" s="1"/>
      <c r="R1225" s="1"/>
      <c r="S1225" s="1"/>
      <c r="T1225" s="1"/>
      <c r="U1225" s="1"/>
      <c r="V1225" s="1"/>
      <c r="W1225" s="1"/>
      <c r="X1225" s="1"/>
      <c r="Y1225" s="1"/>
      <c r="Z1225" s="1"/>
      <c r="AA1225" s="1"/>
      <c r="AB1225" s="1"/>
      <c r="AC1225" s="1"/>
      <c r="AD1225" s="1"/>
      <c r="AE1225" s="1"/>
      <c r="AF1225" s="1"/>
    </row>
    <row r="1226" spans="1:32">
      <c r="A1226" s="1"/>
      <c r="B1226" s="1"/>
      <c r="C1226" s="1"/>
      <c r="D1226" s="1"/>
      <c r="E1226" s="1"/>
      <c r="F1226" s="1"/>
      <c r="G1226" s="1"/>
      <c r="H1226" s="1"/>
      <c r="I1226" s="1"/>
      <c r="J1226" s="1" t="s">
        <v>46</v>
      </c>
      <c r="K1226" s="1" t="s">
        <v>46</v>
      </c>
      <c r="L1226" s="1" t="s">
        <v>46</v>
      </c>
      <c r="M1226" s="1" t="s">
        <v>46</v>
      </c>
      <c r="N1226" s="1" t="s">
        <v>46</v>
      </c>
      <c r="O1226" s="1" t="s">
        <v>46</v>
      </c>
      <c r="P1226" s="1"/>
      <c r="Q1226" s="1"/>
      <c r="R1226" s="1"/>
      <c r="S1226" s="1"/>
      <c r="T1226" s="1"/>
      <c r="U1226" s="1"/>
      <c r="V1226" s="1"/>
      <c r="W1226" s="1"/>
      <c r="X1226" s="1"/>
      <c r="Y1226" s="1"/>
      <c r="Z1226" s="1"/>
      <c r="AA1226" s="1"/>
      <c r="AB1226" s="1"/>
      <c r="AC1226" s="1"/>
      <c r="AD1226" s="1"/>
      <c r="AE1226" s="1"/>
      <c r="AF1226" s="1"/>
    </row>
    <row r="1227" spans="1:32">
      <c r="A1227" s="1"/>
      <c r="B1227" s="1"/>
      <c r="C1227" s="1"/>
      <c r="D1227" s="1"/>
      <c r="E1227" s="1"/>
      <c r="F1227" s="1"/>
      <c r="G1227" s="1"/>
      <c r="H1227" s="1"/>
      <c r="I1227" s="1"/>
      <c r="J1227" s="1" t="s">
        <v>46</v>
      </c>
      <c r="K1227" s="1" t="s">
        <v>46</v>
      </c>
      <c r="L1227" s="1" t="s">
        <v>46</v>
      </c>
      <c r="M1227" s="1" t="s">
        <v>46</v>
      </c>
      <c r="N1227" s="1" t="s">
        <v>46</v>
      </c>
      <c r="O1227" s="1" t="s">
        <v>46</v>
      </c>
      <c r="P1227" s="1"/>
      <c r="Q1227" s="1"/>
      <c r="R1227" s="1"/>
      <c r="S1227" s="1"/>
      <c r="T1227" s="1"/>
      <c r="U1227" s="1"/>
      <c r="V1227" s="1"/>
      <c r="W1227" s="1"/>
      <c r="X1227" s="1"/>
      <c r="Y1227" s="1"/>
      <c r="Z1227" s="1"/>
      <c r="AA1227" s="1"/>
      <c r="AB1227" s="1"/>
      <c r="AC1227" s="1"/>
      <c r="AD1227" s="1"/>
      <c r="AE1227" s="1"/>
      <c r="AF1227" s="1"/>
    </row>
    <row r="1228" spans="1:32">
      <c r="A1228" s="1"/>
      <c r="B1228" s="1"/>
      <c r="C1228" s="1"/>
      <c r="D1228" s="1"/>
      <c r="E1228" s="1"/>
      <c r="F1228" s="1"/>
      <c r="G1228" s="1"/>
      <c r="H1228" s="1"/>
      <c r="I1228" s="1"/>
      <c r="J1228" s="1" t="s">
        <v>46</v>
      </c>
      <c r="K1228" s="1" t="s">
        <v>46</v>
      </c>
      <c r="L1228" s="1" t="s">
        <v>46</v>
      </c>
      <c r="M1228" s="1" t="s">
        <v>46</v>
      </c>
      <c r="N1228" s="1" t="s">
        <v>46</v>
      </c>
      <c r="O1228" s="1" t="s">
        <v>46</v>
      </c>
      <c r="P1228" s="1"/>
      <c r="Q1228" s="1"/>
      <c r="R1228" s="1"/>
      <c r="S1228" s="1"/>
      <c r="T1228" s="1"/>
      <c r="U1228" s="1"/>
      <c r="V1228" s="1"/>
      <c r="W1228" s="1"/>
      <c r="X1228" s="1"/>
      <c r="Y1228" s="1"/>
      <c r="Z1228" s="1"/>
      <c r="AA1228" s="1"/>
      <c r="AB1228" s="1"/>
      <c r="AC1228" s="1"/>
      <c r="AD1228" s="1"/>
      <c r="AE1228" s="1"/>
      <c r="AF1228" s="1"/>
    </row>
    <row r="1229" spans="1:32">
      <c r="A1229" s="1"/>
      <c r="B1229" s="1"/>
      <c r="C1229" s="1"/>
      <c r="D1229" s="1"/>
      <c r="E1229" s="1"/>
      <c r="F1229" s="1"/>
      <c r="G1229" s="1"/>
      <c r="H1229" s="1"/>
      <c r="I1229" s="1"/>
      <c r="J1229" s="1" t="s">
        <v>46</v>
      </c>
      <c r="K1229" s="1" t="s">
        <v>46</v>
      </c>
      <c r="L1229" s="1" t="s">
        <v>46</v>
      </c>
      <c r="M1229" s="1" t="s">
        <v>46</v>
      </c>
      <c r="N1229" s="1" t="s">
        <v>46</v>
      </c>
      <c r="O1229" s="1" t="s">
        <v>46</v>
      </c>
      <c r="P1229" s="1"/>
      <c r="Q1229" s="1"/>
      <c r="R1229" s="1"/>
      <c r="S1229" s="1"/>
      <c r="T1229" s="1"/>
      <c r="U1229" s="1"/>
      <c r="V1229" s="1"/>
      <c r="W1229" s="1"/>
      <c r="X1229" s="1"/>
      <c r="Y1229" s="1"/>
      <c r="Z1229" s="1"/>
      <c r="AA1229" s="1"/>
      <c r="AB1229" s="1"/>
      <c r="AC1229" s="1"/>
      <c r="AD1229" s="1"/>
      <c r="AE1229" s="1"/>
      <c r="AF1229" s="1"/>
    </row>
    <row r="1230" spans="1:32">
      <c r="A1230" s="1"/>
      <c r="B1230" s="1"/>
      <c r="C1230" s="1"/>
      <c r="D1230" s="1"/>
      <c r="E1230" s="1"/>
      <c r="F1230" s="1"/>
      <c r="G1230" s="1"/>
      <c r="H1230" s="1"/>
      <c r="I1230" s="1"/>
      <c r="J1230" s="1" t="s">
        <v>46</v>
      </c>
      <c r="K1230" s="1" t="s">
        <v>46</v>
      </c>
      <c r="L1230" s="1" t="s">
        <v>46</v>
      </c>
      <c r="M1230" s="1" t="s">
        <v>46</v>
      </c>
      <c r="N1230" s="1" t="s">
        <v>46</v>
      </c>
      <c r="O1230" s="1" t="s">
        <v>46</v>
      </c>
      <c r="P1230" s="1"/>
      <c r="Q1230" s="1"/>
      <c r="R1230" s="1"/>
      <c r="S1230" s="1"/>
      <c r="T1230" s="1"/>
      <c r="U1230" s="1"/>
      <c r="V1230" s="1"/>
      <c r="W1230" s="1"/>
      <c r="X1230" s="1"/>
      <c r="Y1230" s="1"/>
      <c r="Z1230" s="1"/>
      <c r="AA1230" s="1"/>
      <c r="AB1230" s="1"/>
      <c r="AC1230" s="1"/>
      <c r="AD1230" s="1"/>
      <c r="AE1230" s="1"/>
      <c r="AF1230" s="1"/>
    </row>
    <row r="1231" spans="1:32">
      <c r="A1231" s="1"/>
      <c r="B1231" s="1"/>
      <c r="C1231" s="1"/>
      <c r="D1231" s="1"/>
      <c r="E1231" s="1"/>
      <c r="F1231" s="1"/>
      <c r="G1231" s="1"/>
      <c r="H1231" s="1"/>
      <c r="I1231" s="1"/>
      <c r="J1231" s="1" t="s">
        <v>46</v>
      </c>
      <c r="K1231" s="1" t="s">
        <v>46</v>
      </c>
      <c r="L1231" s="1" t="s">
        <v>46</v>
      </c>
      <c r="M1231" s="1" t="s">
        <v>46</v>
      </c>
      <c r="N1231" s="1" t="s">
        <v>46</v>
      </c>
      <c r="O1231" s="1" t="s">
        <v>46</v>
      </c>
      <c r="P1231" s="1"/>
      <c r="Q1231" s="1"/>
      <c r="R1231" s="1"/>
      <c r="S1231" s="1"/>
      <c r="T1231" s="1"/>
      <c r="U1231" s="1"/>
      <c r="V1231" s="1"/>
      <c r="W1231" s="1"/>
      <c r="X1231" s="1"/>
      <c r="Y1231" s="1"/>
      <c r="Z1231" s="1"/>
      <c r="AA1231" s="1"/>
      <c r="AB1231" s="1"/>
      <c r="AC1231" s="1"/>
      <c r="AD1231" s="1"/>
      <c r="AE1231" s="1"/>
      <c r="AF1231" s="1"/>
    </row>
    <row r="1232" spans="1:32">
      <c r="A1232" s="1"/>
      <c r="B1232" s="1"/>
      <c r="C1232" s="1"/>
      <c r="D1232" s="1"/>
      <c r="E1232" s="1"/>
      <c r="F1232" s="1"/>
      <c r="G1232" s="1"/>
      <c r="H1232" s="1"/>
      <c r="I1232" s="1"/>
      <c r="J1232" s="1" t="s">
        <v>46</v>
      </c>
      <c r="K1232" s="1" t="s">
        <v>46</v>
      </c>
      <c r="L1232" s="1" t="s">
        <v>46</v>
      </c>
      <c r="M1232" s="1" t="s">
        <v>46</v>
      </c>
      <c r="N1232" s="1" t="s">
        <v>46</v>
      </c>
      <c r="O1232" s="1" t="s">
        <v>46</v>
      </c>
      <c r="P1232" s="1"/>
      <c r="Q1232" s="1"/>
      <c r="R1232" s="1"/>
      <c r="S1232" s="1"/>
      <c r="T1232" s="1"/>
      <c r="U1232" s="1"/>
      <c r="V1232" s="1"/>
      <c r="W1232" s="1"/>
      <c r="X1232" s="1"/>
      <c r="Y1232" s="1"/>
      <c r="Z1232" s="1"/>
      <c r="AA1232" s="1"/>
      <c r="AB1232" s="1"/>
      <c r="AC1232" s="1"/>
      <c r="AD1232" s="1"/>
      <c r="AE1232" s="1"/>
      <c r="AF1232" s="1"/>
    </row>
    <row r="1233" spans="1:32">
      <c r="A1233" s="1"/>
      <c r="B1233" s="1"/>
      <c r="C1233" s="1"/>
      <c r="D1233" s="1"/>
      <c r="E1233" s="1"/>
      <c r="F1233" s="1"/>
      <c r="G1233" s="1"/>
      <c r="H1233" s="1"/>
      <c r="I1233" s="1"/>
      <c r="J1233" s="1" t="s">
        <v>46</v>
      </c>
      <c r="K1233" s="1" t="s">
        <v>46</v>
      </c>
      <c r="L1233" s="1" t="s">
        <v>46</v>
      </c>
      <c r="M1233" s="1" t="s">
        <v>46</v>
      </c>
      <c r="N1233" s="1" t="s">
        <v>46</v>
      </c>
      <c r="O1233" s="1" t="s">
        <v>46</v>
      </c>
      <c r="P1233" s="1"/>
      <c r="Q1233" s="1"/>
      <c r="R1233" s="1"/>
      <c r="S1233" s="1"/>
      <c r="T1233" s="1"/>
      <c r="U1233" s="1"/>
      <c r="V1233" s="1"/>
      <c r="W1233" s="1"/>
      <c r="X1233" s="1"/>
      <c r="Y1233" s="1"/>
      <c r="Z1233" s="1"/>
      <c r="AA1233" s="1"/>
      <c r="AB1233" s="1"/>
      <c r="AC1233" s="1"/>
      <c r="AD1233" s="1"/>
      <c r="AE1233" s="1"/>
      <c r="AF1233" s="1"/>
    </row>
    <row r="1234" spans="1:32">
      <c r="A1234" s="1"/>
      <c r="B1234" s="1"/>
      <c r="C1234" s="1"/>
      <c r="D1234" s="1"/>
      <c r="E1234" s="1"/>
      <c r="F1234" s="1"/>
      <c r="G1234" s="1"/>
      <c r="H1234" s="1"/>
      <c r="I1234" s="1"/>
      <c r="J1234" s="1" t="s">
        <v>46</v>
      </c>
      <c r="K1234" s="1" t="s">
        <v>46</v>
      </c>
      <c r="L1234" s="1" t="s">
        <v>46</v>
      </c>
      <c r="M1234" s="1" t="s">
        <v>46</v>
      </c>
      <c r="N1234" s="1" t="s">
        <v>46</v>
      </c>
      <c r="O1234" s="1" t="s">
        <v>46</v>
      </c>
      <c r="P1234" s="1"/>
      <c r="Q1234" s="1"/>
      <c r="R1234" s="1"/>
      <c r="S1234" s="1"/>
      <c r="T1234" s="1"/>
      <c r="U1234" s="1"/>
      <c r="V1234" s="1"/>
      <c r="W1234" s="1"/>
      <c r="X1234" s="1"/>
      <c r="Y1234" s="1"/>
      <c r="Z1234" s="1"/>
      <c r="AA1234" s="1"/>
      <c r="AB1234" s="1"/>
      <c r="AC1234" s="1"/>
      <c r="AD1234" s="1"/>
      <c r="AE1234" s="1"/>
      <c r="AF1234" s="1"/>
    </row>
    <row r="1235" spans="1:32">
      <c r="A1235" s="1"/>
      <c r="B1235" s="1"/>
      <c r="C1235" s="1"/>
      <c r="D1235" s="1"/>
      <c r="E1235" s="1"/>
      <c r="F1235" s="1"/>
      <c r="G1235" s="1"/>
      <c r="H1235" s="1"/>
      <c r="I1235" s="1"/>
      <c r="J1235" s="1" t="s">
        <v>46</v>
      </c>
      <c r="K1235" s="1" t="s">
        <v>46</v>
      </c>
      <c r="L1235" s="1" t="s">
        <v>46</v>
      </c>
      <c r="M1235" s="1" t="s">
        <v>46</v>
      </c>
      <c r="N1235" s="1" t="s">
        <v>46</v>
      </c>
      <c r="O1235" s="1" t="s">
        <v>46</v>
      </c>
      <c r="P1235" s="1"/>
      <c r="Q1235" s="1"/>
      <c r="R1235" s="1"/>
      <c r="S1235" s="1"/>
      <c r="T1235" s="1"/>
      <c r="U1235" s="1"/>
      <c r="V1235" s="1"/>
      <c r="W1235" s="1"/>
      <c r="X1235" s="1"/>
      <c r="Y1235" s="1"/>
      <c r="Z1235" s="1"/>
      <c r="AA1235" s="1"/>
      <c r="AB1235" s="1"/>
      <c r="AC1235" s="1"/>
      <c r="AD1235" s="1"/>
      <c r="AE1235" s="1"/>
      <c r="AF1235" s="1"/>
    </row>
    <row r="1236" spans="1:32">
      <c r="A1236" s="1"/>
      <c r="B1236" s="1"/>
      <c r="C1236" s="1"/>
      <c r="D1236" s="1"/>
      <c r="E1236" s="1"/>
      <c r="F1236" s="1"/>
      <c r="G1236" s="1"/>
      <c r="H1236" s="1"/>
      <c r="I1236" s="1"/>
      <c r="J1236" s="1" t="s">
        <v>46</v>
      </c>
      <c r="K1236" s="1" t="s">
        <v>46</v>
      </c>
      <c r="L1236" s="1" t="s">
        <v>46</v>
      </c>
      <c r="M1236" s="1" t="s">
        <v>46</v>
      </c>
      <c r="N1236" s="1" t="s">
        <v>46</v>
      </c>
      <c r="O1236" s="1" t="s">
        <v>46</v>
      </c>
      <c r="P1236" s="1"/>
      <c r="Q1236" s="1"/>
      <c r="R1236" s="1"/>
      <c r="S1236" s="1"/>
      <c r="T1236" s="1"/>
      <c r="U1236" s="1"/>
      <c r="V1236" s="1"/>
      <c r="W1236" s="1"/>
      <c r="X1236" s="1"/>
      <c r="Y1236" s="1"/>
      <c r="Z1236" s="1"/>
      <c r="AA1236" s="1"/>
      <c r="AB1236" s="1"/>
      <c r="AC1236" s="1"/>
      <c r="AD1236" s="1"/>
      <c r="AE1236" s="1"/>
      <c r="AF1236" s="1"/>
    </row>
    <row r="1237" spans="1:32">
      <c r="A1237" s="1"/>
      <c r="B1237" s="1"/>
      <c r="C1237" s="1"/>
      <c r="D1237" s="1"/>
      <c r="E1237" s="1"/>
      <c r="F1237" s="1"/>
      <c r="G1237" s="1"/>
      <c r="H1237" s="1"/>
      <c r="I1237" s="1"/>
      <c r="J1237" s="1" t="s">
        <v>46</v>
      </c>
      <c r="K1237" s="1" t="s">
        <v>46</v>
      </c>
      <c r="L1237" s="1" t="s">
        <v>46</v>
      </c>
      <c r="M1237" s="1" t="s">
        <v>46</v>
      </c>
      <c r="N1237" s="1" t="s">
        <v>46</v>
      </c>
      <c r="O1237" s="1" t="s">
        <v>46</v>
      </c>
      <c r="P1237" s="1"/>
      <c r="Q1237" s="1"/>
      <c r="R1237" s="1"/>
      <c r="S1237" s="1"/>
      <c r="T1237" s="1"/>
      <c r="U1237" s="1"/>
      <c r="V1237" s="1"/>
      <c r="W1237" s="1"/>
      <c r="X1237" s="1"/>
      <c r="Y1237" s="1"/>
      <c r="Z1237" s="1"/>
      <c r="AA1237" s="1"/>
      <c r="AB1237" s="1"/>
      <c r="AC1237" s="1"/>
      <c r="AD1237" s="1"/>
      <c r="AE1237" s="1"/>
      <c r="AF1237" s="1"/>
    </row>
    <row r="1238" spans="1:32">
      <c r="A1238" s="1"/>
      <c r="B1238" s="1"/>
      <c r="C1238" s="1"/>
      <c r="D1238" s="1"/>
      <c r="E1238" s="1"/>
      <c r="F1238" s="1"/>
      <c r="G1238" s="1"/>
      <c r="H1238" s="1"/>
      <c r="I1238" s="1"/>
      <c r="J1238" s="1" t="s">
        <v>46</v>
      </c>
      <c r="K1238" s="1" t="s">
        <v>46</v>
      </c>
      <c r="L1238" s="1" t="s">
        <v>46</v>
      </c>
      <c r="M1238" s="1" t="s">
        <v>46</v>
      </c>
      <c r="N1238" s="1" t="s">
        <v>46</v>
      </c>
      <c r="O1238" s="1" t="s">
        <v>46</v>
      </c>
      <c r="P1238" s="1"/>
      <c r="Q1238" s="1"/>
      <c r="R1238" s="1"/>
      <c r="S1238" s="1"/>
      <c r="T1238" s="1"/>
      <c r="U1238" s="1"/>
      <c r="V1238" s="1"/>
      <c r="W1238" s="1"/>
      <c r="X1238" s="1"/>
      <c r="Y1238" s="1"/>
      <c r="Z1238" s="1"/>
      <c r="AA1238" s="1"/>
      <c r="AB1238" s="1"/>
      <c r="AC1238" s="1"/>
      <c r="AD1238" s="1"/>
      <c r="AE1238" s="1"/>
      <c r="AF1238" s="1"/>
    </row>
    <row r="1239" spans="1:32">
      <c r="A1239" s="1"/>
      <c r="B1239" s="1"/>
      <c r="C1239" s="1"/>
      <c r="D1239" s="1"/>
      <c r="E1239" s="1"/>
      <c r="F1239" s="1"/>
      <c r="G1239" s="1"/>
      <c r="H1239" s="1"/>
      <c r="I1239" s="1"/>
      <c r="J1239" s="1" t="s">
        <v>46</v>
      </c>
      <c r="K1239" s="1" t="s">
        <v>46</v>
      </c>
      <c r="L1239" s="1" t="s">
        <v>46</v>
      </c>
      <c r="M1239" s="1" t="s">
        <v>46</v>
      </c>
      <c r="N1239" s="1" t="s">
        <v>46</v>
      </c>
      <c r="O1239" s="1" t="s">
        <v>46</v>
      </c>
      <c r="P1239" s="1"/>
      <c r="Q1239" s="1"/>
      <c r="R1239" s="1"/>
      <c r="S1239" s="1"/>
      <c r="T1239" s="1"/>
      <c r="U1239" s="1"/>
      <c r="V1239" s="1"/>
      <c r="W1239" s="1"/>
      <c r="X1239" s="1"/>
      <c r="Y1239" s="1"/>
      <c r="Z1239" s="1"/>
      <c r="AA1239" s="1"/>
      <c r="AB1239" s="1"/>
      <c r="AC1239" s="1"/>
      <c r="AD1239" s="1"/>
      <c r="AE1239" s="1"/>
      <c r="AF1239" s="1"/>
    </row>
    <row r="1240" spans="1:32">
      <c r="A1240" s="1"/>
      <c r="B1240" s="1"/>
      <c r="C1240" s="1"/>
      <c r="D1240" s="1"/>
      <c r="E1240" s="1"/>
      <c r="F1240" s="1"/>
      <c r="G1240" s="1"/>
      <c r="H1240" s="1"/>
      <c r="I1240" s="1"/>
      <c r="J1240" s="1" t="s">
        <v>46</v>
      </c>
      <c r="K1240" s="1" t="s">
        <v>46</v>
      </c>
      <c r="L1240" s="1" t="s">
        <v>46</v>
      </c>
      <c r="M1240" s="1" t="s">
        <v>46</v>
      </c>
      <c r="N1240" s="1" t="s">
        <v>46</v>
      </c>
      <c r="O1240" s="1" t="s">
        <v>46</v>
      </c>
      <c r="P1240" s="1"/>
      <c r="Q1240" s="1"/>
      <c r="R1240" s="1"/>
      <c r="S1240" s="1"/>
      <c r="T1240" s="1"/>
      <c r="U1240" s="1"/>
      <c r="V1240" s="1"/>
      <c r="W1240" s="1"/>
      <c r="X1240" s="1"/>
      <c r="Y1240" s="1"/>
      <c r="Z1240" s="1"/>
      <c r="AA1240" s="1"/>
      <c r="AB1240" s="1"/>
      <c r="AC1240" s="1"/>
      <c r="AD1240" s="1"/>
      <c r="AE1240" s="1"/>
      <c r="AF1240" s="1"/>
    </row>
    <row r="1241" spans="1:32">
      <c r="A1241" s="1"/>
      <c r="B1241" s="1"/>
      <c r="C1241" s="1"/>
      <c r="D1241" s="1"/>
      <c r="E1241" s="1"/>
      <c r="F1241" s="1"/>
      <c r="G1241" s="1"/>
      <c r="H1241" s="1"/>
      <c r="I1241" s="1"/>
      <c r="J1241" s="1" t="s">
        <v>46</v>
      </c>
      <c r="K1241" s="1" t="s">
        <v>46</v>
      </c>
      <c r="L1241" s="1" t="s">
        <v>46</v>
      </c>
      <c r="M1241" s="1" t="s">
        <v>46</v>
      </c>
      <c r="N1241" s="1" t="s">
        <v>46</v>
      </c>
      <c r="O1241" s="1" t="s">
        <v>46</v>
      </c>
      <c r="P1241" s="1"/>
      <c r="Q1241" s="1"/>
      <c r="R1241" s="1"/>
      <c r="S1241" s="1"/>
      <c r="T1241" s="1"/>
      <c r="U1241" s="1"/>
      <c r="V1241" s="1"/>
      <c r="W1241" s="1"/>
      <c r="X1241" s="1"/>
      <c r="Y1241" s="1"/>
      <c r="Z1241" s="1"/>
      <c r="AA1241" s="1"/>
      <c r="AB1241" s="1"/>
      <c r="AC1241" s="1"/>
      <c r="AD1241" s="1"/>
      <c r="AE1241" s="1"/>
      <c r="AF1241" s="1"/>
    </row>
    <row r="1242" spans="1:32">
      <c r="A1242" s="1"/>
      <c r="B1242" s="1"/>
      <c r="C1242" s="1"/>
      <c r="D1242" s="1"/>
      <c r="E1242" s="1"/>
      <c r="F1242" s="1"/>
      <c r="G1242" s="1"/>
      <c r="H1242" s="1"/>
      <c r="I1242" s="1"/>
      <c r="J1242" s="1" t="s">
        <v>46</v>
      </c>
      <c r="K1242" s="1" t="s">
        <v>46</v>
      </c>
      <c r="L1242" s="1" t="s">
        <v>46</v>
      </c>
      <c r="M1242" s="1" t="s">
        <v>46</v>
      </c>
      <c r="N1242" s="1" t="s">
        <v>46</v>
      </c>
      <c r="O1242" s="1" t="s">
        <v>46</v>
      </c>
      <c r="P1242" s="1"/>
      <c r="Q1242" s="1"/>
      <c r="R1242" s="1"/>
      <c r="S1242" s="1"/>
      <c r="T1242" s="1"/>
      <c r="U1242" s="1"/>
      <c r="V1242" s="1"/>
      <c r="W1242" s="1"/>
      <c r="X1242" s="1"/>
      <c r="Y1242" s="1"/>
      <c r="Z1242" s="1"/>
      <c r="AA1242" s="1"/>
      <c r="AB1242" s="1"/>
      <c r="AC1242" s="1"/>
      <c r="AD1242" s="1"/>
      <c r="AE1242" s="1"/>
      <c r="AF1242" s="1"/>
    </row>
    <row r="1243" spans="1:32">
      <c r="A1243" s="1"/>
      <c r="B1243" s="1"/>
      <c r="C1243" s="1"/>
      <c r="D1243" s="1"/>
      <c r="E1243" s="1"/>
      <c r="F1243" s="1"/>
      <c r="G1243" s="1"/>
      <c r="H1243" s="1"/>
      <c r="I1243" s="1"/>
      <c r="J1243" s="1" t="s">
        <v>46</v>
      </c>
      <c r="K1243" s="1" t="s">
        <v>46</v>
      </c>
      <c r="L1243" s="1" t="s">
        <v>46</v>
      </c>
      <c r="M1243" s="1" t="s">
        <v>46</v>
      </c>
      <c r="N1243" s="1" t="s">
        <v>46</v>
      </c>
      <c r="O1243" s="1" t="s">
        <v>46</v>
      </c>
      <c r="P1243" s="1"/>
      <c r="Q1243" s="1"/>
      <c r="R1243" s="1"/>
      <c r="S1243" s="1"/>
      <c r="T1243" s="1"/>
      <c r="U1243" s="1"/>
      <c r="V1243" s="1"/>
      <c r="W1243" s="1"/>
      <c r="X1243" s="1"/>
      <c r="Y1243" s="1"/>
      <c r="Z1243" s="1"/>
      <c r="AA1243" s="1"/>
      <c r="AB1243" s="1"/>
      <c r="AC1243" s="1"/>
      <c r="AD1243" s="1"/>
      <c r="AE1243" s="1"/>
      <c r="AF1243" s="1"/>
    </row>
    <row r="1244" spans="1:32">
      <c r="A1244" s="1"/>
      <c r="B1244" s="1"/>
      <c r="C1244" s="1"/>
      <c r="D1244" s="1"/>
      <c r="E1244" s="1"/>
      <c r="F1244" s="1"/>
      <c r="G1244" s="1"/>
      <c r="H1244" s="1"/>
      <c r="I1244" s="1"/>
      <c r="J1244" s="1" t="s">
        <v>46</v>
      </c>
      <c r="K1244" s="1" t="s">
        <v>46</v>
      </c>
      <c r="L1244" s="1" t="s">
        <v>46</v>
      </c>
      <c r="M1244" s="1" t="s">
        <v>46</v>
      </c>
      <c r="N1244" s="1" t="s">
        <v>46</v>
      </c>
      <c r="O1244" s="1" t="s">
        <v>46</v>
      </c>
      <c r="P1244" s="1"/>
      <c r="Q1244" s="1"/>
      <c r="R1244" s="1"/>
      <c r="S1244" s="1"/>
      <c r="T1244" s="1"/>
      <c r="U1244" s="1"/>
      <c r="V1244" s="1"/>
      <c r="W1244" s="1"/>
      <c r="X1244" s="1"/>
      <c r="Y1244" s="1"/>
      <c r="Z1244" s="1"/>
      <c r="AA1244" s="1"/>
      <c r="AB1244" s="1"/>
      <c r="AC1244" s="1"/>
      <c r="AD1244" s="1"/>
      <c r="AE1244" s="1"/>
      <c r="AF1244" s="1"/>
    </row>
    <row r="1245" spans="1:32">
      <c r="A1245" s="1"/>
      <c r="B1245" s="1"/>
      <c r="C1245" s="1"/>
      <c r="D1245" s="1"/>
      <c r="E1245" s="1"/>
      <c r="F1245" s="1"/>
      <c r="G1245" s="1"/>
      <c r="H1245" s="1"/>
      <c r="I1245" s="1"/>
      <c r="J1245" s="1" t="s">
        <v>46</v>
      </c>
      <c r="K1245" s="1" t="s">
        <v>46</v>
      </c>
      <c r="L1245" s="1" t="s">
        <v>46</v>
      </c>
      <c r="M1245" s="1" t="s">
        <v>46</v>
      </c>
      <c r="N1245" s="1" t="s">
        <v>46</v>
      </c>
      <c r="O1245" s="1" t="s">
        <v>46</v>
      </c>
      <c r="P1245" s="1"/>
      <c r="Q1245" s="1"/>
      <c r="R1245" s="1"/>
      <c r="S1245" s="1"/>
      <c r="T1245" s="1"/>
      <c r="U1245" s="1"/>
      <c r="V1245" s="1"/>
      <c r="W1245" s="1"/>
      <c r="X1245" s="1"/>
      <c r="Y1245" s="1"/>
      <c r="Z1245" s="1"/>
      <c r="AA1245" s="1"/>
      <c r="AB1245" s="1"/>
      <c r="AC1245" s="1"/>
      <c r="AD1245" s="1"/>
      <c r="AE1245" s="1"/>
      <c r="AF1245" s="1"/>
    </row>
    <row r="1246" spans="1:32">
      <c r="A1246" s="1"/>
      <c r="B1246" s="1"/>
      <c r="C1246" s="1"/>
      <c r="D1246" s="1"/>
      <c r="E1246" s="1"/>
      <c r="F1246" s="1"/>
      <c r="G1246" s="1"/>
      <c r="H1246" s="1"/>
      <c r="I1246" s="1"/>
      <c r="J1246" s="1" t="s">
        <v>46</v>
      </c>
      <c r="K1246" s="1" t="s">
        <v>46</v>
      </c>
      <c r="L1246" s="1" t="s">
        <v>46</v>
      </c>
      <c r="M1246" s="1" t="s">
        <v>46</v>
      </c>
      <c r="N1246" s="1" t="s">
        <v>46</v>
      </c>
      <c r="O1246" s="1" t="s">
        <v>46</v>
      </c>
      <c r="P1246" s="1"/>
      <c r="Q1246" s="1"/>
      <c r="R1246" s="1"/>
      <c r="S1246" s="1"/>
      <c r="T1246" s="1"/>
      <c r="U1246" s="1"/>
      <c r="V1246" s="1"/>
      <c r="W1246" s="1"/>
      <c r="X1246" s="1"/>
      <c r="Y1246" s="1"/>
      <c r="Z1246" s="1"/>
      <c r="AA1246" s="1"/>
      <c r="AB1246" s="1"/>
      <c r="AC1246" s="1"/>
      <c r="AD1246" s="1"/>
      <c r="AE1246" s="1"/>
      <c r="AF1246" s="1"/>
    </row>
    <row r="1247" spans="1:32">
      <c r="A1247" s="1"/>
      <c r="B1247" s="1"/>
      <c r="C1247" s="1"/>
      <c r="D1247" s="1"/>
      <c r="E1247" s="1"/>
      <c r="F1247" s="1"/>
      <c r="G1247" s="1"/>
      <c r="H1247" s="1"/>
      <c r="I1247" s="1"/>
      <c r="J1247" s="1" t="s">
        <v>46</v>
      </c>
      <c r="K1247" s="1" t="s">
        <v>46</v>
      </c>
      <c r="L1247" s="1" t="s">
        <v>46</v>
      </c>
      <c r="M1247" s="1" t="s">
        <v>46</v>
      </c>
      <c r="N1247" s="1" t="s">
        <v>46</v>
      </c>
      <c r="O1247" s="1" t="s">
        <v>46</v>
      </c>
      <c r="P1247" s="1"/>
      <c r="Q1247" s="1"/>
      <c r="R1247" s="1"/>
      <c r="S1247" s="1"/>
      <c r="T1247" s="1"/>
      <c r="U1247" s="1"/>
      <c r="V1247" s="1"/>
      <c r="W1247" s="1"/>
      <c r="X1247" s="1"/>
      <c r="Y1247" s="1"/>
      <c r="Z1247" s="1"/>
      <c r="AA1247" s="1"/>
      <c r="AB1247" s="1"/>
      <c r="AC1247" s="1"/>
      <c r="AD1247" s="1"/>
      <c r="AE1247" s="1"/>
      <c r="AF1247" s="1"/>
    </row>
    <row r="1248" spans="1:32">
      <c r="A1248" s="1"/>
      <c r="B1248" s="1"/>
      <c r="C1248" s="1"/>
      <c r="D1248" s="1"/>
      <c r="E1248" s="1"/>
      <c r="F1248" s="1"/>
      <c r="G1248" s="1"/>
      <c r="H1248" s="1"/>
      <c r="I1248" s="1"/>
      <c r="J1248" s="1" t="s">
        <v>46</v>
      </c>
      <c r="K1248" s="1" t="s">
        <v>46</v>
      </c>
      <c r="L1248" s="1" t="s">
        <v>46</v>
      </c>
      <c r="M1248" s="1" t="s">
        <v>46</v>
      </c>
      <c r="N1248" s="1" t="s">
        <v>46</v>
      </c>
      <c r="O1248" s="1" t="s">
        <v>46</v>
      </c>
      <c r="P1248" s="1"/>
      <c r="Q1248" s="1"/>
      <c r="R1248" s="1"/>
      <c r="S1248" s="1"/>
      <c r="T1248" s="1"/>
      <c r="U1248" s="1"/>
      <c r="V1248" s="1"/>
      <c r="W1248" s="1"/>
      <c r="X1248" s="1"/>
      <c r="Y1248" s="1"/>
      <c r="Z1248" s="1"/>
      <c r="AA1248" s="1"/>
      <c r="AB1248" s="1"/>
      <c r="AC1248" s="1"/>
      <c r="AD1248" s="1"/>
      <c r="AE1248" s="1"/>
      <c r="AF1248" s="1"/>
    </row>
    <row r="1249" spans="1:32">
      <c r="A1249" s="1"/>
      <c r="B1249" s="1"/>
      <c r="C1249" s="1"/>
      <c r="D1249" s="1"/>
      <c r="E1249" s="1"/>
      <c r="F1249" s="1"/>
      <c r="G1249" s="1"/>
      <c r="H1249" s="1"/>
      <c r="I1249" s="1"/>
      <c r="J1249" s="1" t="s">
        <v>46</v>
      </c>
      <c r="K1249" s="1" t="s">
        <v>46</v>
      </c>
      <c r="L1249" s="1" t="s">
        <v>46</v>
      </c>
      <c r="M1249" s="1" t="s">
        <v>46</v>
      </c>
      <c r="N1249" s="1" t="s">
        <v>46</v>
      </c>
      <c r="O1249" s="1" t="s">
        <v>46</v>
      </c>
      <c r="P1249" s="1"/>
      <c r="Q1249" s="1"/>
      <c r="R1249" s="1"/>
      <c r="S1249" s="1"/>
      <c r="T1249" s="1"/>
      <c r="U1249" s="1"/>
      <c r="V1249" s="1"/>
      <c r="W1249" s="1"/>
      <c r="X1249" s="1"/>
      <c r="Y1249" s="1"/>
      <c r="Z1249" s="1"/>
      <c r="AA1249" s="1"/>
      <c r="AB1249" s="1"/>
      <c r="AC1249" s="1"/>
      <c r="AD1249" s="1"/>
      <c r="AE1249" s="1"/>
      <c r="AF1249" s="1"/>
    </row>
    <row r="1250" spans="1:32">
      <c r="A1250" s="1"/>
      <c r="B1250" s="1"/>
      <c r="C1250" s="1"/>
      <c r="D1250" s="1"/>
      <c r="E1250" s="1"/>
      <c r="F1250" s="1"/>
      <c r="G1250" s="1"/>
      <c r="H1250" s="1"/>
      <c r="I1250" s="1"/>
      <c r="J1250" s="1" t="s">
        <v>46</v>
      </c>
      <c r="K1250" s="1" t="s">
        <v>46</v>
      </c>
      <c r="L1250" s="1" t="s">
        <v>46</v>
      </c>
      <c r="M1250" s="1" t="s">
        <v>46</v>
      </c>
      <c r="N1250" s="1" t="s">
        <v>46</v>
      </c>
      <c r="O1250" s="1" t="s">
        <v>46</v>
      </c>
      <c r="P1250" s="1"/>
      <c r="Q1250" s="1"/>
      <c r="R1250" s="1"/>
      <c r="S1250" s="1"/>
      <c r="T1250" s="1"/>
      <c r="U1250" s="1"/>
      <c r="V1250" s="1"/>
      <c r="W1250" s="1"/>
      <c r="X1250" s="1"/>
      <c r="Y1250" s="1"/>
      <c r="Z1250" s="1"/>
      <c r="AA1250" s="1"/>
      <c r="AB1250" s="1"/>
      <c r="AC1250" s="1"/>
      <c r="AD1250" s="1"/>
      <c r="AE1250" s="1"/>
      <c r="AF1250" s="1"/>
    </row>
  </sheetData>
  <autoFilter ref="A1:AF1" xr:uid="{9C518E4D-A0A6-FC4B-B251-0217CABCCD9E}">
    <sortState xmlns:xlrd2="http://schemas.microsoft.com/office/spreadsheetml/2017/richdata2" ref="A2:AF1250">
      <sortCondition descending="1" ref="P1:P1250"/>
    </sortState>
  </autoFilter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PeptideGroups</vt:lpstr>
      <vt:lpstr>Pomalidomide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description>Exported from file 210831_Yamanaka_AirID__CRBN_2h_Tama_FusionIT.pdResult using Thermo Proteome Discoverer 2.4.1.15</dc:description>
  <cp:lastModifiedBy>Satoshi Yamanaka</cp:lastModifiedBy>
  <dcterms:created xsi:type="dcterms:W3CDTF">2021-09-01T00:35:14Z</dcterms:created>
  <dcterms:modified xsi:type="dcterms:W3CDTF">2021-09-27T04:01:28Z</dcterms:modified>
</cp:coreProperties>
</file>